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60" windowHeight="12585"/>
  </bookViews>
  <sheets>
    <sheet name="F2 MIP NIP Rate of removal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Q3" i="1" l="1"/>
  <c r="P3" i="1"/>
  <c r="O3" i="1"/>
  <c r="N3" i="1"/>
  <c r="M3" i="1"/>
  <c r="L3" i="1"/>
  <c r="K3" i="1"/>
  <c r="J3" i="1"/>
  <c r="I3" i="1"/>
  <c r="H3" i="1"/>
  <c r="Q2" i="1"/>
  <c r="P2" i="1"/>
  <c r="O2" i="1"/>
  <c r="N2" i="1"/>
  <c r="M2" i="1"/>
  <c r="L2" i="1"/>
  <c r="K2" i="1"/>
  <c r="J2" i="1"/>
  <c r="I2" i="1"/>
  <c r="H2" i="1"/>
</calcChain>
</file>

<file path=xl/sharedStrings.xml><?xml version="1.0" encoding="utf-8"?>
<sst xmlns="http://schemas.openxmlformats.org/spreadsheetml/2006/main" count="77" uniqueCount="13">
  <si>
    <t>Resin Type</t>
  </si>
  <si>
    <t>Resin</t>
  </si>
  <si>
    <t>Concentration T0</t>
  </si>
  <si>
    <t>Concentration T120</t>
  </si>
  <si>
    <t>Rate of removal (ug/l/h)</t>
  </si>
  <si>
    <t>DEAEM</t>
  </si>
  <si>
    <t>Stdev</t>
  </si>
  <si>
    <t>2-VP</t>
  </si>
  <si>
    <t>IA</t>
  </si>
  <si>
    <t>BIS</t>
  </si>
  <si>
    <t>EGMP</t>
  </si>
  <si>
    <t>MIP</t>
  </si>
  <si>
    <t>NIP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</si>
</sst>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'F2 MIP NIP Rate of removal'!$G$2</c:f>
              <c:strCache>
                <c:ptCount val="1"/>
                <c:pt idx="0">
                  <c:v>MIP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('[1]F2 MIP NIP Rate of removal'!$I$2,'[1]F2 MIP NIP Rate of removal'!$K$2,'[1]F2 MIP NIP Rate of removal'!$M$2,'[1]F2 MIP NIP Rate of removal'!$O$2,'[1]F2 MIP NIP Rate of removal'!$Q$2)</c:f>
                <c:numCache>
                  <c:formatCode>General</c:formatCode>
                  <c:ptCount val="5"/>
                  <c:pt idx="0">
                    <c:v>3.2603680773802289E-2</c:v>
                  </c:pt>
                  <c:pt idx="1">
                    <c:v>0.18401449218290758</c:v>
                  </c:pt>
                  <c:pt idx="2">
                    <c:v>0.16811404859003679</c:v>
                  </c:pt>
                  <c:pt idx="3">
                    <c:v>1.0066445913694336E-2</c:v>
                  </c:pt>
                  <c:pt idx="4">
                    <c:v>3.2470499431535314E-2</c:v>
                  </c:pt>
                </c:numCache>
              </c:numRef>
            </c:plus>
            <c:minus>
              <c:numRef>
                <c:f>('[1]F2 MIP NIP Rate of removal'!$I$2,'[1]F2 MIP NIP Rate of removal'!$K$2,'[1]F2 MIP NIP Rate of removal'!$M$2,'[1]F2 MIP NIP Rate of removal'!$O$2,'[1]F2 MIP NIP Rate of removal'!$Q$2)</c:f>
                <c:numCache>
                  <c:formatCode>General</c:formatCode>
                  <c:ptCount val="5"/>
                  <c:pt idx="0">
                    <c:v>3.2603680773802289E-2</c:v>
                  </c:pt>
                  <c:pt idx="1">
                    <c:v>0.18401449218290758</c:v>
                  </c:pt>
                  <c:pt idx="2">
                    <c:v>0.16811404859003679</c:v>
                  </c:pt>
                  <c:pt idx="3">
                    <c:v>1.0066445913694336E-2</c:v>
                  </c:pt>
                  <c:pt idx="4">
                    <c:v>3.2470499431535314E-2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('F2 MIP NIP Rate of removal'!$H$1,'F2 MIP NIP Rate of removal'!$J$1,'F2 MIP NIP Rate of removal'!$L$1,'F2 MIP NIP Rate of removal'!$N$1,'F2 MIP NIP Rate of removal'!$P$1)</c:f>
              <c:strCache>
                <c:ptCount val="5"/>
                <c:pt idx="0">
                  <c:v>DEAEM</c:v>
                </c:pt>
                <c:pt idx="1">
                  <c:v>2-VP</c:v>
                </c:pt>
                <c:pt idx="2">
                  <c:v>IA</c:v>
                </c:pt>
                <c:pt idx="3">
                  <c:v>BIS</c:v>
                </c:pt>
                <c:pt idx="4">
                  <c:v>EGMP</c:v>
                </c:pt>
              </c:strCache>
            </c:strRef>
          </c:cat>
          <c:val>
            <c:numRef>
              <c:f>('F2 MIP NIP Rate of removal'!$H$2,'F2 MIP NIP Rate of removal'!$J$2,'F2 MIP NIP Rate of removal'!$L$2,'F2 MIP NIP Rate of removal'!$N$2,'F2 MIP NIP Rate of removal'!$P$2)</c:f>
              <c:numCache>
                <c:formatCode>0.00</c:formatCode>
                <c:ptCount val="5"/>
                <c:pt idx="0">
                  <c:v>0.11199999999999999</c:v>
                </c:pt>
                <c:pt idx="1">
                  <c:v>0.34233333333333332</c:v>
                </c:pt>
                <c:pt idx="2">
                  <c:v>0.37233333333333335</c:v>
                </c:pt>
                <c:pt idx="3">
                  <c:v>0.11466666666666665</c:v>
                </c:pt>
                <c:pt idx="4">
                  <c:v>0.87133333333333329</c:v>
                </c:pt>
              </c:numCache>
            </c:numRef>
          </c:val>
        </c:ser>
        <c:ser>
          <c:idx val="1"/>
          <c:order val="1"/>
          <c:tx>
            <c:strRef>
              <c:f>'F2 MIP NIP Rate of removal'!$G$3</c:f>
              <c:strCache>
                <c:ptCount val="1"/>
                <c:pt idx="0">
                  <c:v>NIP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('[1]F2 MIP NIP Rate of removal'!$I$3,'[1]F2 MIP NIP Rate of removal'!$K$3,'[1]F2 MIP NIP Rate of removal'!$M$3,'[1]F2 MIP NIP Rate of removal'!$O$3,'[1]F2 MIP NIP Rate of removal'!$Q$3)</c:f>
                <c:numCache>
                  <c:formatCode>General</c:formatCode>
                  <c:ptCount val="5"/>
                  <c:pt idx="0">
                    <c:v>0.12027858528725614</c:v>
                  </c:pt>
                  <c:pt idx="1">
                    <c:v>5.6491257312771902E-2</c:v>
                  </c:pt>
                  <c:pt idx="2">
                    <c:v>8.2147968770677149E-2</c:v>
                  </c:pt>
                  <c:pt idx="3">
                    <c:v>9.8367775865390292E-2</c:v>
                  </c:pt>
                  <c:pt idx="4">
                    <c:v>8.2935773901209875E-2</c:v>
                  </c:pt>
                </c:numCache>
              </c:numRef>
            </c:plus>
            <c:minus>
              <c:numRef>
                <c:f>('[1]F2 MIP NIP Rate of removal'!$I$3,'[1]F2 MIP NIP Rate of removal'!$K$3,'[1]F2 MIP NIP Rate of removal'!$M$3,'[1]F2 MIP NIP Rate of removal'!$O$3,'[1]F2 MIP NIP Rate of removal'!$Q$3)</c:f>
                <c:numCache>
                  <c:formatCode>General</c:formatCode>
                  <c:ptCount val="5"/>
                  <c:pt idx="0">
                    <c:v>0.12027858528725614</c:v>
                  </c:pt>
                  <c:pt idx="1">
                    <c:v>5.6491257312771902E-2</c:v>
                  </c:pt>
                  <c:pt idx="2">
                    <c:v>8.2147968770677149E-2</c:v>
                  </c:pt>
                  <c:pt idx="3">
                    <c:v>9.8367775865390292E-2</c:v>
                  </c:pt>
                  <c:pt idx="4">
                    <c:v>8.2935773901209875E-2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('F2 MIP NIP Rate of removal'!$H$1,'F2 MIP NIP Rate of removal'!$J$1,'F2 MIP NIP Rate of removal'!$L$1,'F2 MIP NIP Rate of removal'!$N$1,'F2 MIP NIP Rate of removal'!$P$1)</c:f>
              <c:strCache>
                <c:ptCount val="5"/>
                <c:pt idx="0">
                  <c:v>DEAEM</c:v>
                </c:pt>
                <c:pt idx="1">
                  <c:v>2-VP</c:v>
                </c:pt>
                <c:pt idx="2">
                  <c:v>IA</c:v>
                </c:pt>
                <c:pt idx="3">
                  <c:v>BIS</c:v>
                </c:pt>
                <c:pt idx="4">
                  <c:v>EGMP</c:v>
                </c:pt>
              </c:strCache>
            </c:strRef>
          </c:cat>
          <c:val>
            <c:numRef>
              <c:f>('F2 MIP NIP Rate of removal'!$H$3,'F2 MIP NIP Rate of removal'!$J$3,'F2 MIP NIP Rate of removal'!$L$3,'F2 MIP NIP Rate of removal'!$N$3,'F2 MIP NIP Rate of removal'!$P$3)</c:f>
              <c:numCache>
                <c:formatCode>0.00</c:formatCode>
                <c:ptCount val="5"/>
                <c:pt idx="0">
                  <c:v>0.30093055555555565</c:v>
                </c:pt>
                <c:pt idx="1">
                  <c:v>0.21499999999999994</c:v>
                </c:pt>
                <c:pt idx="2">
                  <c:v>0.63411111111111118</c:v>
                </c:pt>
                <c:pt idx="3">
                  <c:v>0.45905555555555555</c:v>
                </c:pt>
                <c:pt idx="4">
                  <c:v>0.9081944444444443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958400"/>
        <c:axId val="81959936"/>
      </c:barChart>
      <c:catAx>
        <c:axId val="8195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59936"/>
        <c:crosses val="autoZero"/>
        <c:auto val="1"/>
        <c:lblAlgn val="ctr"/>
        <c:lblOffset val="100"/>
        <c:noMultiLvlLbl val="0"/>
      </c:catAx>
      <c:valAx>
        <c:axId val="81959936"/>
        <c:scaling>
          <c:orientation val="minMax"/>
          <c:max val="1"/>
        </c:scaling>
        <c:delete val="0"/>
        <c:axPos val="l"/>
        <c:numFmt formatCode="#,##0.0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5840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280987</xdr:colOff>
      <xdr:row>4</xdr:row>
      <xdr:rowOff>42862</xdr:rowOff>
    </xdr:from>
    <xdr:to>
      <xdr:col>12</xdr:col>
      <xdr:colOff>585787</xdr:colOff>
      <xdr:row>18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Data%20for%20figs%202%20and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2 MIP NIP Rate of removal"/>
      <sheetName val="F6 Met batch experiment"/>
    </sheetNames>
    <sheetDataSet>
      <sheetData sheetId="0">
        <row r="1">
          <cell r="H1" t="str">
            <v>DEAEM</v>
          </cell>
          <cell r="J1" t="str">
            <v>2-VP</v>
          </cell>
          <cell r="L1" t="str">
            <v>IA</v>
          </cell>
          <cell r="N1" t="str">
            <v>BIS</v>
          </cell>
          <cell r="P1" t="str">
            <v>EGMP</v>
          </cell>
        </row>
        <row r="2">
          <cell r="G2" t="str">
            <v>MIP</v>
          </cell>
          <cell r="H2">
            <v>0.11199999999999999</v>
          </cell>
          <cell r="I2">
            <v>3.2603680773802289E-2</v>
          </cell>
          <cell r="J2">
            <v>0.34233333333333332</v>
          </cell>
          <cell r="K2">
            <v>0.18401449218290758</v>
          </cell>
          <cell r="L2">
            <v>0.37233333333333335</v>
          </cell>
          <cell r="M2">
            <v>0.16811404859003679</v>
          </cell>
          <cell r="N2">
            <v>0.11466666666666665</v>
          </cell>
          <cell r="O2">
            <v>1.0066445913694336E-2</v>
          </cell>
          <cell r="P2">
            <v>0.87133333333333329</v>
          </cell>
          <cell r="Q2">
            <v>3.2470499431535314E-2</v>
          </cell>
        </row>
        <row r="3">
          <cell r="G3" t="str">
            <v>NIP</v>
          </cell>
          <cell r="H3">
            <v>0.30093055555555565</v>
          </cell>
          <cell r="I3">
            <v>0.12027858528725614</v>
          </cell>
          <cell r="J3">
            <v>0.21499999999999994</v>
          </cell>
          <cell r="K3">
            <v>5.6491257312771902E-2</v>
          </cell>
          <cell r="L3">
            <v>0.63411111111111118</v>
          </cell>
          <cell r="M3">
            <v>8.2147968770677149E-2</v>
          </cell>
          <cell r="N3">
            <v>0.45905555555555555</v>
          </cell>
          <cell r="O3">
            <v>9.8367775865390292E-2</v>
          </cell>
          <cell r="P3">
            <v>0.9081944444444443</v>
          </cell>
          <cell r="Q3">
            <v>8.2935773901209875E-2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workbookViewId="0">
      <selection activeCell="L27" sqref="L27"/>
    </sheetView>
  </sheetViews>
  <sheetFormatPr defaultRowHeight="15" x14ac:dyDescent="0.25"/>
  <cols>
    <col min="1" max="1" width="10.5703125" style="2" bestFit="1" customWidth="1"/>
    <col min="2" max="2" width="7.28515625" style="2" bestFit="1" customWidth="1"/>
    <col min="3" max="3" width="16.140625" style="2" bestFit="1" customWidth="1"/>
    <col min="4" max="4" width="18.28515625" style="2" bestFit="1" customWidth="1"/>
    <col min="5" max="5" width="22.85546875" style="2" bestFit="1" customWidth="1"/>
    <col min="6" max="16384" width="9.140625" style="2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5</v>
      </c>
      <c r="I1" s="2" t="s">
        <v>6</v>
      </c>
      <c r="J1" s="2" t="s">
        <v>7</v>
      </c>
      <c r="K1" s="2" t="s">
        <v>6</v>
      </c>
      <c r="L1" s="2" t="s">
        <v>8</v>
      </c>
      <c r="M1" s="2" t="s">
        <v>6</v>
      </c>
      <c r="N1" s="2" t="s">
        <v>9</v>
      </c>
      <c r="O1" s="2" t="s">
        <v>6</v>
      </c>
      <c r="P1" s="2" t="s">
        <v>10</v>
      </c>
      <c r="Q1" s="2" t="s">
        <v>6</v>
      </c>
    </row>
    <row r="2" spans="1:17" x14ac:dyDescent="0.25">
      <c r="A2" s="2" t="s">
        <v>11</v>
      </c>
      <c r="B2" s="2" t="s">
        <v>5</v>
      </c>
      <c r="C2" s="3">
        <v>139.86500000000001</v>
      </c>
      <c r="D2" s="3">
        <v>130.095</v>
      </c>
      <c r="E2" s="3">
        <v>8.1000000000000003E-2</v>
      </c>
      <c r="G2" s="2" t="s">
        <v>11</v>
      </c>
      <c r="H2" s="3">
        <f>AVERAGE(E2:E4)</f>
        <v>0.11199999999999999</v>
      </c>
      <c r="I2" s="2">
        <f>STDEV(E2:E4)</f>
        <v>3.2603680773802289E-2</v>
      </c>
      <c r="J2" s="3">
        <f>AVERAGE(E5:E7)</f>
        <v>0.34233333333333332</v>
      </c>
      <c r="K2" s="2">
        <f>STDEV(E5:E7)</f>
        <v>0.18401449218290758</v>
      </c>
      <c r="L2" s="3">
        <f>AVERAGE(E8:E10)</f>
        <v>0.37233333333333335</v>
      </c>
      <c r="M2" s="2">
        <f>STDEV(E8:E10)</f>
        <v>0.16811404859003679</v>
      </c>
      <c r="N2" s="3">
        <f>AVERAGE(E11:E13)</f>
        <v>0.11466666666666665</v>
      </c>
      <c r="O2" s="2">
        <f>STDEV(E11:E13)</f>
        <v>1.0066445913694336E-2</v>
      </c>
      <c r="P2" s="3">
        <f>AVERAGE(E14:E16)</f>
        <v>0.87133333333333329</v>
      </c>
      <c r="Q2" s="2">
        <f>STDEV(E14:E16)</f>
        <v>3.2470499431535314E-2</v>
      </c>
    </row>
    <row r="3" spans="1:17" x14ac:dyDescent="0.25">
      <c r="A3" s="2" t="s">
        <v>11</v>
      </c>
      <c r="B3" s="2" t="s">
        <v>5</v>
      </c>
      <c r="C3" s="3">
        <v>151.61000000000001</v>
      </c>
      <c r="D3" s="3">
        <v>138.535</v>
      </c>
      <c r="E3" s="3">
        <v>0.109</v>
      </c>
      <c r="G3" s="2" t="s">
        <v>12</v>
      </c>
      <c r="H3" s="3">
        <f>AVERAGE(E17:E19)</f>
        <v>0.30093055555555565</v>
      </c>
      <c r="I3" s="2">
        <f>STDEV(E17:E19)</f>
        <v>0.12027858528725614</v>
      </c>
      <c r="J3" s="3">
        <f>AVERAGE(E20:E22)</f>
        <v>0.21499999999999994</v>
      </c>
      <c r="K3" s="2">
        <f>STDEV(E20:E22)</f>
        <v>5.6491257312771902E-2</v>
      </c>
      <c r="L3" s="3">
        <f>AVERAGE(E23:E25)</f>
        <v>0.63411111111111118</v>
      </c>
      <c r="M3" s="2">
        <f>STDEV(E23:E25)</f>
        <v>8.2147968770677149E-2</v>
      </c>
      <c r="N3" s="3">
        <f>AVERAGE(E26:E28)</f>
        <v>0.45905555555555555</v>
      </c>
      <c r="O3" s="2">
        <f>STDEV(E26:E28)</f>
        <v>9.8367775865390292E-2</v>
      </c>
      <c r="P3" s="3">
        <f>AVERAGE(E29:E31)</f>
        <v>0.9081944444444443</v>
      </c>
      <c r="Q3" s="2">
        <f>STDEV(E29:E31)</f>
        <v>8.2935773901209875E-2</v>
      </c>
    </row>
    <row r="4" spans="1:17" x14ac:dyDescent="0.25">
      <c r="A4" s="2" t="s">
        <v>11</v>
      </c>
      <c r="B4" s="2" t="s">
        <v>5</v>
      </c>
      <c r="C4" s="3">
        <v>147.42500000000001</v>
      </c>
      <c r="D4" s="3">
        <v>129.96</v>
      </c>
      <c r="E4" s="3">
        <v>0.14599999999999999</v>
      </c>
    </row>
    <row r="5" spans="1:17" x14ac:dyDescent="0.25">
      <c r="A5" s="2" t="s">
        <v>11</v>
      </c>
      <c r="B5" s="2" t="s">
        <v>7</v>
      </c>
      <c r="C5" s="3">
        <v>155.72499999999999</v>
      </c>
      <c r="D5" s="3">
        <v>125.53999999999999</v>
      </c>
      <c r="E5" s="3">
        <v>0.52500000000000002</v>
      </c>
    </row>
    <row r="6" spans="1:17" x14ac:dyDescent="0.25">
      <c r="A6" s="2" t="s">
        <v>11</v>
      </c>
      <c r="B6" s="2" t="s">
        <v>7</v>
      </c>
      <c r="C6" s="3">
        <v>171.39499999999998</v>
      </c>
      <c r="D6" s="3">
        <v>129.94999999999999</v>
      </c>
      <c r="E6" s="3">
        <v>0.34499999999999997</v>
      </c>
    </row>
    <row r="7" spans="1:17" x14ac:dyDescent="0.25">
      <c r="A7" s="2" t="s">
        <v>11</v>
      </c>
      <c r="B7" s="2" t="s">
        <v>7</v>
      </c>
      <c r="C7" s="3">
        <v>151.065</v>
      </c>
      <c r="D7" s="3">
        <v>132.17000000000002</v>
      </c>
      <c r="E7" s="3">
        <v>0.157</v>
      </c>
    </row>
    <row r="8" spans="1:17" x14ac:dyDescent="0.25">
      <c r="A8" s="2" t="s">
        <v>11</v>
      </c>
      <c r="B8" s="2" t="s">
        <v>8</v>
      </c>
      <c r="C8" s="3">
        <v>156.60000000000002</v>
      </c>
      <c r="D8" s="3">
        <v>122.22</v>
      </c>
      <c r="E8" s="3">
        <v>0.28699999999999998</v>
      </c>
    </row>
    <row r="9" spans="1:17" x14ac:dyDescent="0.25">
      <c r="A9" s="2" t="s">
        <v>11</v>
      </c>
      <c r="B9" s="2" t="s">
        <v>8</v>
      </c>
      <c r="C9" s="3">
        <v>153.06</v>
      </c>
      <c r="D9" s="3">
        <v>85.11</v>
      </c>
      <c r="E9" s="3">
        <v>0.56599999999999995</v>
      </c>
    </row>
    <row r="10" spans="1:17" x14ac:dyDescent="0.25">
      <c r="A10" s="2" t="s">
        <v>11</v>
      </c>
      <c r="B10" s="2" t="s">
        <v>8</v>
      </c>
      <c r="C10" s="3">
        <v>152.82</v>
      </c>
      <c r="D10" s="3">
        <v>121.11500000000001</v>
      </c>
      <c r="E10" s="3">
        <v>0.26400000000000001</v>
      </c>
    </row>
    <row r="11" spans="1:17" x14ac:dyDescent="0.25">
      <c r="A11" s="2" t="s">
        <v>11</v>
      </c>
      <c r="B11" s="2" t="s">
        <v>9</v>
      </c>
      <c r="C11" s="3">
        <v>158.85000000000002</v>
      </c>
      <c r="D11" s="3">
        <v>143.61500000000001</v>
      </c>
      <c r="E11" s="3">
        <v>0.124</v>
      </c>
    </row>
    <row r="12" spans="1:17" x14ac:dyDescent="0.25">
      <c r="A12" s="2" t="s">
        <v>11</v>
      </c>
      <c r="B12" s="2" t="s">
        <v>9</v>
      </c>
      <c r="C12" s="3">
        <v>161.77999999999997</v>
      </c>
      <c r="D12" s="3">
        <v>147.84</v>
      </c>
      <c r="E12" s="3">
        <v>0.11600000000000001</v>
      </c>
    </row>
    <row r="13" spans="1:17" x14ac:dyDescent="0.25">
      <c r="A13" s="2" t="s">
        <v>11</v>
      </c>
      <c r="B13" s="2" t="s">
        <v>9</v>
      </c>
      <c r="C13" s="3">
        <v>157.80500000000001</v>
      </c>
      <c r="D13" s="3">
        <v>145.32999999999998</v>
      </c>
      <c r="E13" s="3">
        <v>0.104</v>
      </c>
    </row>
    <row r="14" spans="1:17" x14ac:dyDescent="0.25">
      <c r="A14" s="2" t="s">
        <v>11</v>
      </c>
      <c r="B14" s="2" t="s">
        <v>10</v>
      </c>
      <c r="C14" s="3">
        <v>178.85000000000002</v>
      </c>
      <c r="D14" s="3">
        <v>78.775000000000006</v>
      </c>
      <c r="E14" s="3">
        <v>0.83399999999999996</v>
      </c>
    </row>
    <row r="15" spans="1:17" x14ac:dyDescent="0.25">
      <c r="A15" s="2" t="s">
        <v>11</v>
      </c>
      <c r="B15" s="2" t="s">
        <v>10</v>
      </c>
      <c r="C15" s="3">
        <v>171.54</v>
      </c>
      <c r="D15" s="3">
        <v>64.334999999999994</v>
      </c>
      <c r="E15" s="3">
        <v>0.89300000000000002</v>
      </c>
    </row>
    <row r="16" spans="1:17" x14ac:dyDescent="0.25">
      <c r="A16" s="2" t="s">
        <v>11</v>
      </c>
      <c r="B16" s="2" t="s">
        <v>10</v>
      </c>
      <c r="C16" s="3">
        <v>178.7</v>
      </c>
      <c r="D16" s="3">
        <v>72.31</v>
      </c>
      <c r="E16" s="3">
        <v>0.88700000000000001</v>
      </c>
    </row>
    <row r="17" spans="1:5" x14ac:dyDescent="0.25">
      <c r="A17" s="2" t="s">
        <v>12</v>
      </c>
      <c r="B17" s="2" t="s">
        <v>5</v>
      </c>
      <c r="C17" s="3">
        <v>183.10500000000002</v>
      </c>
      <c r="D17" s="3">
        <v>132.745</v>
      </c>
      <c r="E17" s="3">
        <v>0.4196666666666668</v>
      </c>
    </row>
    <row r="18" spans="1:5" x14ac:dyDescent="0.25">
      <c r="A18" s="2" t="s">
        <v>12</v>
      </c>
      <c r="B18" s="2" t="s">
        <v>5</v>
      </c>
      <c r="C18" s="3">
        <v>172.62</v>
      </c>
      <c r="D18" s="3">
        <v>136.14499999999998</v>
      </c>
      <c r="E18" s="3">
        <v>0.3039583333333335</v>
      </c>
    </row>
    <row r="19" spans="1:5" x14ac:dyDescent="0.25">
      <c r="A19" s="2" t="s">
        <v>12</v>
      </c>
      <c r="B19" s="2" t="s">
        <v>5</v>
      </c>
      <c r="C19" s="3">
        <v>161.44</v>
      </c>
      <c r="D19" s="3">
        <v>139.94</v>
      </c>
      <c r="E19" s="3">
        <v>0.17916666666666667</v>
      </c>
    </row>
    <row r="20" spans="1:5" x14ac:dyDescent="0.25">
      <c r="A20" s="2" t="s">
        <v>12</v>
      </c>
      <c r="B20" s="2" t="s">
        <v>7</v>
      </c>
      <c r="C20" s="3">
        <v>171.285</v>
      </c>
      <c r="D20" s="3">
        <v>151.97500000000002</v>
      </c>
      <c r="E20" s="3">
        <v>0.16091666666666646</v>
      </c>
    </row>
    <row r="21" spans="1:5" x14ac:dyDescent="0.25">
      <c r="A21" s="2" t="s">
        <v>12</v>
      </c>
      <c r="B21" s="2" t="s">
        <v>7</v>
      </c>
      <c r="C21" s="3">
        <v>177.625</v>
      </c>
      <c r="D21" s="3">
        <v>152.37</v>
      </c>
      <c r="E21" s="3">
        <v>0.2104583333333333</v>
      </c>
    </row>
    <row r="22" spans="1:5" x14ac:dyDescent="0.25">
      <c r="A22" s="2" t="s">
        <v>12</v>
      </c>
      <c r="B22" s="2" t="s">
        <v>7</v>
      </c>
      <c r="C22" s="3">
        <v>171.83500000000001</v>
      </c>
      <c r="D22" s="3">
        <v>139</v>
      </c>
      <c r="E22" s="3">
        <v>0.27362500000000006</v>
      </c>
    </row>
    <row r="23" spans="1:5" x14ac:dyDescent="0.25">
      <c r="A23" s="2" t="s">
        <v>12</v>
      </c>
      <c r="B23" s="2" t="s">
        <v>8</v>
      </c>
      <c r="C23" s="3">
        <v>179.86</v>
      </c>
      <c r="D23" s="3">
        <v>103.39500000000001</v>
      </c>
      <c r="E23" s="3">
        <v>0.63720833333333338</v>
      </c>
    </row>
    <row r="24" spans="1:5" x14ac:dyDescent="0.25">
      <c r="A24" s="2" t="s">
        <v>12</v>
      </c>
      <c r="B24" s="2" t="s">
        <v>8</v>
      </c>
      <c r="C24" s="3">
        <v>188.16</v>
      </c>
      <c r="D24" s="3">
        <v>102.4</v>
      </c>
      <c r="E24" s="3">
        <v>0.71466666666666656</v>
      </c>
    </row>
    <row r="25" spans="1:5" x14ac:dyDescent="0.25">
      <c r="A25" s="2" t="s">
        <v>12</v>
      </c>
      <c r="B25" s="2" t="s">
        <v>8</v>
      </c>
      <c r="C25" s="3">
        <v>170.03</v>
      </c>
      <c r="D25" s="3">
        <v>103.97499999999999</v>
      </c>
      <c r="E25" s="3">
        <v>0.55045833333333338</v>
      </c>
    </row>
    <row r="26" spans="1:5" x14ac:dyDescent="0.25">
      <c r="A26" s="2" t="s">
        <v>12</v>
      </c>
      <c r="B26" s="2" t="s">
        <v>9</v>
      </c>
      <c r="C26" s="3">
        <v>172.63</v>
      </c>
      <c r="D26" s="3">
        <v>104.88500000000001</v>
      </c>
      <c r="E26" s="3">
        <v>0.56454166666666661</v>
      </c>
    </row>
    <row r="27" spans="1:5" x14ac:dyDescent="0.25">
      <c r="A27" s="2" t="s">
        <v>12</v>
      </c>
      <c r="B27" s="2" t="s">
        <v>9</v>
      </c>
      <c r="C27" s="3">
        <v>166.435</v>
      </c>
      <c r="D27" s="3">
        <v>113.3</v>
      </c>
      <c r="E27" s="3">
        <v>0.44279166666666669</v>
      </c>
    </row>
    <row r="28" spans="1:5" x14ac:dyDescent="0.25">
      <c r="A28" s="2" t="s">
        <v>12</v>
      </c>
      <c r="B28" s="2" t="s">
        <v>9</v>
      </c>
      <c r="C28" s="3">
        <v>164.68</v>
      </c>
      <c r="D28" s="3">
        <v>120.30000000000001</v>
      </c>
      <c r="E28" s="3">
        <v>0.36983333333333329</v>
      </c>
    </row>
    <row r="29" spans="1:5" x14ac:dyDescent="0.25">
      <c r="A29" s="2" t="s">
        <v>12</v>
      </c>
      <c r="B29" s="2" t="s">
        <v>10</v>
      </c>
      <c r="C29" s="3">
        <v>164.715</v>
      </c>
      <c r="D29" s="3">
        <v>55.484999999999999</v>
      </c>
      <c r="E29" s="3">
        <v>0.91025</v>
      </c>
    </row>
    <row r="30" spans="1:5" x14ac:dyDescent="0.25">
      <c r="A30" s="2" t="s">
        <v>12</v>
      </c>
      <c r="B30" s="2" t="s">
        <v>10</v>
      </c>
      <c r="C30" s="3">
        <v>169.375</v>
      </c>
      <c r="D30" s="3">
        <v>50.564999999999998</v>
      </c>
      <c r="E30" s="3">
        <v>0.99008333333333332</v>
      </c>
    </row>
    <row r="31" spans="1:5" x14ac:dyDescent="0.25">
      <c r="A31" s="2" t="s">
        <v>12</v>
      </c>
      <c r="B31" s="2" t="s">
        <v>10</v>
      </c>
      <c r="C31" s="3">
        <v>162.57999999999998</v>
      </c>
      <c r="D31" s="3">
        <v>63.67</v>
      </c>
      <c r="E31" s="3">
        <v>0.82424999999999982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F2 MIP NIP Rate of removal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2017-02-28T15:32:48Z</dcterms:created>
  <dcterms:modified xsi:type="dcterms:W3CDTF">2017-02-28T15:33:02Z</dcterms:modified>
</cp:coreProperties>
</file>