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ml.chartshapes+xml"/>
  <Override PartName="/xl/drawings/drawing3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drawings/drawing4.xml" ContentType="application/vnd.openxmlformats-officedocument.drawingml.chartshap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e803479\OneDrive - Cranfield University\Desktop\sci report-20190519T103840Z-001\sci report\Data analysis\Merged data\final\"/>
    </mc:Choice>
  </mc:AlternateContent>
  <bookViews>
    <workbookView xWindow="0" yWindow="0" windowWidth="19200" windowHeight="12045" activeTab="2"/>
  </bookViews>
  <sheets>
    <sheet name="Chart1" sheetId="2" r:id="rId1"/>
    <sheet name="Chart2" sheetId="3" r:id="rId2"/>
    <sheet name="9-01-18_s01" sheetId="1" r:id="rId3"/>
  </sheets>
  <calcPr calcId="179017"/>
</workbook>
</file>

<file path=xl/calcChain.xml><?xml version="1.0" encoding="utf-8"?>
<calcChain xmlns="http://schemas.openxmlformats.org/spreadsheetml/2006/main">
  <c r="K29" i="1" l="1"/>
  <c r="K30" i="1"/>
  <c r="K31" i="1" s="1"/>
  <c r="K32" i="1" s="1"/>
  <c r="K33" i="1" s="1"/>
  <c r="K34" i="1" s="1"/>
  <c r="K35" i="1" s="1"/>
  <c r="K36" i="1" s="1"/>
  <c r="K37" i="1" s="1"/>
  <c r="K38" i="1" s="1"/>
  <c r="K39" i="1" s="1"/>
  <c r="K40" i="1" s="1"/>
  <c r="K41" i="1" s="1"/>
  <c r="K42" i="1" s="1"/>
  <c r="K43" i="1" s="1"/>
  <c r="K44" i="1" s="1"/>
  <c r="K45" i="1" s="1"/>
  <c r="K46" i="1" s="1"/>
  <c r="K47" i="1" s="1"/>
  <c r="K48" i="1" s="1"/>
  <c r="K49" i="1" s="1"/>
  <c r="K50" i="1" s="1"/>
  <c r="K51" i="1" s="1"/>
  <c r="K52" i="1" s="1"/>
  <c r="K53" i="1" s="1"/>
  <c r="K54" i="1" s="1"/>
  <c r="K55" i="1" s="1"/>
  <c r="K56" i="1" s="1"/>
  <c r="K57" i="1" s="1"/>
  <c r="K58" i="1" s="1"/>
  <c r="K59" i="1" s="1"/>
  <c r="K60" i="1" s="1"/>
  <c r="K61" i="1" s="1"/>
  <c r="K62" i="1" s="1"/>
  <c r="K63" i="1" s="1"/>
  <c r="K64" i="1" s="1"/>
  <c r="K65" i="1" s="1"/>
  <c r="K66" i="1" s="1"/>
  <c r="K67" i="1" s="1"/>
  <c r="K68" i="1" s="1"/>
  <c r="K69" i="1" s="1"/>
  <c r="K70" i="1" s="1"/>
  <c r="K71" i="1" s="1"/>
  <c r="K72" i="1" s="1"/>
  <c r="K73" i="1" s="1"/>
  <c r="K74" i="1" s="1"/>
  <c r="K75" i="1" s="1"/>
  <c r="K76" i="1" s="1"/>
  <c r="K77" i="1" s="1"/>
  <c r="K78" i="1" s="1"/>
  <c r="K79" i="1" s="1"/>
  <c r="K80" i="1" s="1"/>
  <c r="K81" i="1" s="1"/>
  <c r="K82" i="1" s="1"/>
  <c r="K83" i="1" s="1"/>
  <c r="K84" i="1" s="1"/>
  <c r="K85" i="1" s="1"/>
  <c r="K86" i="1" s="1"/>
  <c r="K87" i="1" s="1"/>
  <c r="K88" i="1" s="1"/>
  <c r="K89" i="1" s="1"/>
  <c r="K90" i="1" s="1"/>
  <c r="K91" i="1" s="1"/>
  <c r="K92" i="1" s="1"/>
  <c r="K93" i="1" s="1"/>
  <c r="K94" i="1" s="1"/>
  <c r="K95" i="1" s="1"/>
  <c r="K96" i="1" s="1"/>
  <c r="K97" i="1" s="1"/>
  <c r="K98" i="1" s="1"/>
  <c r="K99" i="1" s="1"/>
  <c r="K100" i="1" s="1"/>
  <c r="K101" i="1" s="1"/>
  <c r="K102" i="1" s="1"/>
  <c r="K103" i="1" s="1"/>
  <c r="K104" i="1" s="1"/>
  <c r="K105" i="1" s="1"/>
  <c r="K106" i="1" s="1"/>
  <c r="K107" i="1" s="1"/>
  <c r="K108" i="1" s="1"/>
  <c r="K109" i="1" s="1"/>
  <c r="K110" i="1" s="1"/>
  <c r="K111" i="1" s="1"/>
  <c r="K112" i="1" s="1"/>
  <c r="K113" i="1" s="1"/>
  <c r="K114" i="1" s="1"/>
  <c r="K115" i="1" s="1"/>
  <c r="K116" i="1" s="1"/>
  <c r="K117" i="1" s="1"/>
  <c r="K118" i="1" s="1"/>
  <c r="K119" i="1" s="1"/>
  <c r="K120" i="1" s="1"/>
  <c r="K121" i="1" s="1"/>
  <c r="K122" i="1" s="1"/>
  <c r="K123" i="1" s="1"/>
  <c r="K124" i="1" s="1"/>
  <c r="K125" i="1" s="1"/>
  <c r="K126" i="1" s="1"/>
  <c r="K127" i="1" s="1"/>
  <c r="K128" i="1" s="1"/>
  <c r="K129" i="1" s="1"/>
  <c r="K130" i="1" s="1"/>
  <c r="K131" i="1" s="1"/>
  <c r="K132" i="1" s="1"/>
  <c r="K133" i="1" s="1"/>
  <c r="K134" i="1" s="1"/>
  <c r="K135" i="1" s="1"/>
  <c r="K136" i="1" s="1"/>
  <c r="K137" i="1" s="1"/>
  <c r="K138" i="1" s="1"/>
  <c r="K139" i="1" s="1"/>
  <c r="K140" i="1" s="1"/>
  <c r="K141" i="1" s="1"/>
  <c r="K142" i="1" s="1"/>
  <c r="K143" i="1" s="1"/>
  <c r="K144" i="1" s="1"/>
  <c r="K145" i="1" s="1"/>
  <c r="K146" i="1" s="1"/>
  <c r="K147" i="1" s="1"/>
  <c r="K148" i="1" s="1"/>
  <c r="K149" i="1" s="1"/>
  <c r="K150" i="1" s="1"/>
  <c r="K151" i="1" s="1"/>
  <c r="K152" i="1" s="1"/>
  <c r="K153" i="1" s="1"/>
  <c r="K154" i="1" s="1"/>
  <c r="K155" i="1" s="1"/>
  <c r="K156" i="1" s="1"/>
  <c r="K157" i="1" s="1"/>
  <c r="K158" i="1" s="1"/>
  <c r="K159" i="1" s="1"/>
  <c r="K160" i="1" s="1"/>
  <c r="K161" i="1" s="1"/>
  <c r="K162" i="1" s="1"/>
  <c r="K163" i="1" s="1"/>
  <c r="K164" i="1" s="1"/>
  <c r="K165" i="1" s="1"/>
  <c r="K166" i="1" s="1"/>
  <c r="K167" i="1" s="1"/>
  <c r="K168" i="1" s="1"/>
  <c r="K169" i="1" s="1"/>
  <c r="K170" i="1" s="1"/>
  <c r="K171" i="1" s="1"/>
  <c r="K172" i="1" s="1"/>
  <c r="K173" i="1" s="1"/>
  <c r="K174" i="1" s="1"/>
  <c r="K175" i="1" s="1"/>
  <c r="K176" i="1" s="1"/>
  <c r="K177" i="1" s="1"/>
  <c r="K178" i="1" s="1"/>
  <c r="K179" i="1" s="1"/>
  <c r="K180" i="1" s="1"/>
  <c r="K181" i="1" s="1"/>
  <c r="K182" i="1" s="1"/>
  <c r="K183" i="1" s="1"/>
  <c r="K184" i="1" s="1"/>
  <c r="K185" i="1" s="1"/>
  <c r="K186" i="1" s="1"/>
  <c r="K187" i="1" s="1"/>
  <c r="K28" i="1"/>
  <c r="J50" i="1" l="1"/>
  <c r="J51" i="1"/>
  <c r="J52" i="1"/>
  <c r="J53" i="1" s="1"/>
  <c r="J54" i="1" s="1"/>
  <c r="J55" i="1" s="1"/>
  <c r="J56" i="1" s="1"/>
  <c r="J57" i="1" s="1"/>
  <c r="J58" i="1" s="1"/>
  <c r="J59" i="1" s="1"/>
  <c r="J60" i="1" s="1"/>
  <c r="J61" i="1" s="1"/>
  <c r="J62" i="1" s="1"/>
  <c r="J63" i="1" s="1"/>
  <c r="J64" i="1" s="1"/>
  <c r="J65" i="1"/>
  <c r="J66" i="1" s="1"/>
  <c r="J67" i="1" s="1"/>
  <c r="J68" i="1" s="1"/>
  <c r="J69" i="1" s="1"/>
  <c r="J70" i="1" s="1"/>
  <c r="J71" i="1" s="1"/>
  <c r="J72" i="1" s="1"/>
  <c r="J73" i="1" s="1"/>
  <c r="J74" i="1" s="1"/>
  <c r="J75" i="1" s="1"/>
  <c r="J76" i="1" s="1"/>
  <c r="J77" i="1" s="1"/>
  <c r="J78" i="1" s="1"/>
  <c r="J79" i="1" s="1"/>
  <c r="J80" i="1" s="1"/>
  <c r="J81" i="1" s="1"/>
  <c r="J82" i="1" s="1"/>
  <c r="J83" i="1" s="1"/>
  <c r="J84" i="1" s="1"/>
  <c r="J85" i="1" s="1"/>
  <c r="J86" i="1" s="1"/>
  <c r="J87" i="1" s="1"/>
  <c r="J88" i="1" s="1"/>
  <c r="J89" i="1" s="1"/>
  <c r="J90" i="1" s="1"/>
  <c r="J91" i="1" s="1"/>
  <c r="J92" i="1" s="1"/>
  <c r="J93" i="1" s="1"/>
  <c r="J94" i="1" s="1"/>
  <c r="J95" i="1" s="1"/>
  <c r="J96" i="1" s="1"/>
  <c r="J97" i="1" s="1"/>
  <c r="J98" i="1" s="1"/>
  <c r="J99" i="1" s="1"/>
  <c r="J100" i="1" s="1"/>
  <c r="J101" i="1" s="1"/>
  <c r="J102" i="1" s="1"/>
  <c r="J103" i="1" s="1"/>
  <c r="J104" i="1" s="1"/>
  <c r="J105" i="1" s="1"/>
  <c r="J106" i="1" s="1"/>
  <c r="J107" i="1" s="1"/>
  <c r="J108" i="1" s="1"/>
  <c r="J109" i="1" s="1"/>
  <c r="J110" i="1" s="1"/>
  <c r="J111" i="1" s="1"/>
  <c r="J112" i="1" s="1"/>
  <c r="J113" i="1" s="1"/>
  <c r="J114" i="1" s="1"/>
  <c r="J115" i="1" s="1"/>
  <c r="J116" i="1" s="1"/>
  <c r="J117" i="1" s="1"/>
  <c r="J118" i="1" s="1"/>
  <c r="J119" i="1" s="1"/>
  <c r="J120" i="1" s="1"/>
  <c r="J121" i="1" s="1"/>
  <c r="J122" i="1" s="1"/>
  <c r="J123" i="1" s="1"/>
  <c r="J124" i="1" s="1"/>
  <c r="J125" i="1" s="1"/>
  <c r="J126" i="1" s="1"/>
  <c r="J127" i="1" s="1"/>
  <c r="J128" i="1" s="1"/>
  <c r="J129" i="1" s="1"/>
  <c r="J130" i="1" s="1"/>
  <c r="J131" i="1" s="1"/>
  <c r="J132" i="1" s="1"/>
  <c r="J133" i="1" s="1"/>
  <c r="J134" i="1" s="1"/>
  <c r="J135" i="1" s="1"/>
  <c r="J136" i="1" s="1"/>
  <c r="J137" i="1" s="1"/>
  <c r="J138" i="1" s="1"/>
  <c r="J139" i="1" s="1"/>
  <c r="J140" i="1" s="1"/>
  <c r="J141" i="1" s="1"/>
  <c r="J142" i="1" s="1"/>
  <c r="J143" i="1" s="1"/>
  <c r="J144" i="1" s="1"/>
  <c r="J145" i="1" s="1"/>
  <c r="J146" i="1" s="1"/>
  <c r="J147" i="1" s="1"/>
  <c r="J148" i="1" s="1"/>
  <c r="J149" i="1" s="1"/>
  <c r="J150" i="1" s="1"/>
  <c r="J151" i="1" s="1"/>
  <c r="J152" i="1" s="1"/>
  <c r="J153" i="1" s="1"/>
  <c r="J154" i="1" s="1"/>
  <c r="J155" i="1" s="1"/>
  <c r="J156" i="1" s="1"/>
  <c r="J157" i="1" s="1"/>
  <c r="J158" i="1" s="1"/>
  <c r="J159" i="1" s="1"/>
  <c r="J160" i="1" s="1"/>
  <c r="J161" i="1" s="1"/>
  <c r="J162" i="1" s="1"/>
  <c r="J163" i="1" s="1"/>
  <c r="J164" i="1" s="1"/>
  <c r="J165" i="1" s="1"/>
  <c r="J166" i="1" s="1"/>
  <c r="J167" i="1" s="1"/>
  <c r="J168" i="1" s="1"/>
  <c r="J169" i="1" s="1"/>
  <c r="J170" i="1" s="1"/>
  <c r="J171" i="1" s="1"/>
  <c r="J172" i="1" s="1"/>
  <c r="J173" i="1" s="1"/>
  <c r="J174" i="1" s="1"/>
  <c r="J175" i="1" s="1"/>
  <c r="J176" i="1" s="1"/>
  <c r="J177" i="1" s="1"/>
  <c r="J178" i="1" s="1"/>
  <c r="J179" i="1" s="1"/>
  <c r="J180" i="1" s="1"/>
  <c r="J181" i="1" s="1"/>
  <c r="J182" i="1" s="1"/>
  <c r="J183" i="1" s="1"/>
  <c r="J184" i="1" s="1"/>
  <c r="J185" i="1" s="1"/>
  <c r="J186" i="1" s="1"/>
  <c r="J187" i="1" s="1"/>
  <c r="J49" i="1"/>
  <c r="L4" i="1" l="1"/>
  <c r="L5" i="1"/>
  <c r="L6" i="1"/>
  <c r="L7" i="1"/>
  <c r="L8" i="1"/>
  <c r="L9" i="1"/>
  <c r="L10" i="1"/>
  <c r="L11" i="1"/>
  <c r="L12" i="1"/>
  <c r="L13" i="1"/>
  <c r="L14" i="1"/>
  <c r="L15" i="1"/>
  <c r="L16" i="1"/>
  <c r="L17" i="1"/>
  <c r="L18" i="1"/>
  <c r="L19" i="1"/>
  <c r="L20" i="1"/>
  <c r="L21" i="1"/>
  <c r="L22" i="1"/>
  <c r="L23" i="1"/>
  <c r="L24" i="1"/>
  <c r="L25" i="1"/>
  <c r="L26" i="1"/>
  <c r="L27" i="1"/>
  <c r="L28" i="1"/>
  <c r="L29" i="1"/>
  <c r="L30" i="1"/>
  <c r="L31" i="1"/>
  <c r="L32" i="1"/>
  <c r="L33" i="1"/>
  <c r="L34" i="1"/>
  <c r="L35" i="1"/>
  <c r="L36" i="1"/>
  <c r="L37" i="1"/>
  <c r="L38" i="1"/>
  <c r="L39" i="1"/>
  <c r="L40" i="1"/>
  <c r="L41" i="1"/>
  <c r="L42" i="1"/>
  <c r="L43" i="1"/>
  <c r="L44" i="1"/>
  <c r="L45" i="1"/>
  <c r="L46" i="1"/>
  <c r="L47" i="1"/>
  <c r="L48" i="1"/>
  <c r="L49" i="1"/>
  <c r="L50" i="1"/>
  <c r="L51" i="1"/>
  <c r="L52" i="1"/>
  <c r="L53" i="1"/>
  <c r="L54" i="1"/>
  <c r="L55" i="1"/>
  <c r="L56" i="1"/>
  <c r="L57" i="1"/>
  <c r="L58" i="1"/>
  <c r="L59" i="1"/>
  <c r="L60" i="1"/>
  <c r="L61" i="1"/>
  <c r="L62" i="1"/>
  <c r="L63" i="1"/>
  <c r="L64" i="1"/>
  <c r="L65" i="1"/>
  <c r="L66" i="1"/>
  <c r="L67" i="1"/>
  <c r="L68" i="1"/>
  <c r="L69" i="1"/>
  <c r="L70" i="1"/>
  <c r="L71" i="1"/>
  <c r="L72" i="1"/>
  <c r="L73" i="1"/>
  <c r="L74" i="1"/>
  <c r="L75" i="1"/>
  <c r="L76" i="1"/>
  <c r="L77" i="1"/>
  <c r="L78" i="1"/>
  <c r="L79" i="1"/>
  <c r="L80" i="1"/>
  <c r="L81" i="1"/>
  <c r="L82" i="1"/>
  <c r="L83" i="1"/>
  <c r="L84" i="1"/>
  <c r="L85" i="1"/>
  <c r="L86" i="1"/>
  <c r="L87" i="1"/>
  <c r="L88" i="1"/>
  <c r="L89" i="1"/>
  <c r="L90" i="1"/>
  <c r="L91" i="1"/>
  <c r="L92" i="1"/>
  <c r="L93" i="1"/>
  <c r="L94" i="1"/>
  <c r="L95" i="1"/>
  <c r="L96" i="1"/>
  <c r="L97" i="1"/>
  <c r="L98" i="1"/>
  <c r="L99" i="1"/>
  <c r="L100" i="1"/>
  <c r="L101" i="1"/>
  <c r="L102" i="1"/>
  <c r="L103" i="1"/>
  <c r="L104" i="1"/>
  <c r="L105" i="1"/>
  <c r="L106" i="1"/>
  <c r="L107" i="1"/>
  <c r="L108" i="1"/>
  <c r="L109" i="1"/>
  <c r="L110" i="1"/>
  <c r="L111" i="1"/>
  <c r="L112" i="1"/>
  <c r="L113" i="1"/>
  <c r="L114" i="1"/>
  <c r="L115" i="1"/>
  <c r="L116" i="1"/>
  <c r="L117" i="1"/>
  <c r="L118" i="1"/>
  <c r="L119" i="1"/>
  <c r="L120" i="1"/>
  <c r="L121" i="1"/>
  <c r="L122" i="1"/>
  <c r="L123" i="1"/>
  <c r="L124" i="1"/>
  <c r="L125" i="1"/>
  <c r="L126" i="1"/>
  <c r="L127" i="1"/>
  <c r="L128" i="1"/>
  <c r="L129" i="1"/>
  <c r="L130" i="1"/>
  <c r="L131" i="1"/>
  <c r="L132" i="1"/>
  <c r="L133" i="1"/>
  <c r="L134" i="1"/>
  <c r="L135" i="1"/>
  <c r="L136" i="1"/>
  <c r="L137" i="1"/>
  <c r="L138" i="1"/>
  <c r="L139" i="1"/>
  <c r="L140" i="1"/>
  <c r="L141" i="1"/>
  <c r="L142" i="1"/>
  <c r="L143" i="1"/>
  <c r="L144" i="1"/>
  <c r="L145" i="1"/>
  <c r="L146" i="1"/>
  <c r="L147" i="1"/>
  <c r="L148" i="1"/>
  <c r="L149" i="1"/>
  <c r="L150" i="1"/>
  <c r="L151" i="1"/>
  <c r="L152" i="1"/>
  <c r="L153" i="1"/>
  <c r="L154" i="1"/>
  <c r="L155" i="1"/>
  <c r="L156" i="1"/>
  <c r="L157" i="1"/>
  <c r="L158" i="1"/>
  <c r="L3" i="1"/>
  <c r="G4" i="1"/>
  <c r="G5" i="1"/>
  <c r="G6" i="1"/>
  <c r="G7" i="1"/>
  <c r="G8" i="1"/>
  <c r="G9" i="1"/>
  <c r="G10" i="1"/>
  <c r="G11" i="1"/>
  <c r="G12" i="1"/>
  <c r="G13" i="1"/>
  <c r="G14" i="1"/>
  <c r="G15" i="1"/>
  <c r="G16" i="1"/>
  <c r="G17" i="1"/>
  <c r="G18" i="1"/>
  <c r="G19" i="1"/>
  <c r="G20" i="1"/>
  <c r="G21" i="1"/>
  <c r="G22" i="1"/>
  <c r="G23" i="1"/>
  <c r="G24" i="1"/>
  <c r="G25" i="1"/>
  <c r="G26" i="1"/>
  <c r="G27" i="1"/>
  <c r="G28" i="1"/>
  <c r="G29" i="1"/>
  <c r="G30" i="1"/>
  <c r="G31" i="1"/>
  <c r="G32" i="1"/>
  <c r="G33" i="1"/>
  <c r="G34" i="1"/>
  <c r="G35" i="1"/>
  <c r="G36" i="1"/>
  <c r="G37" i="1"/>
  <c r="G38" i="1"/>
  <c r="G39" i="1"/>
  <c r="G40" i="1"/>
  <c r="G41" i="1"/>
  <c r="G42" i="1"/>
  <c r="G43" i="1"/>
  <c r="G44" i="1"/>
  <c r="G45" i="1"/>
  <c r="G46" i="1"/>
  <c r="G47" i="1"/>
  <c r="G48" i="1"/>
  <c r="G49" i="1"/>
  <c r="G50" i="1"/>
  <c r="G51" i="1"/>
  <c r="G52" i="1"/>
  <c r="G53" i="1"/>
  <c r="G54" i="1"/>
  <c r="G55" i="1"/>
  <c r="G56" i="1"/>
  <c r="G57" i="1"/>
  <c r="G58" i="1"/>
  <c r="G59" i="1"/>
  <c r="G60" i="1"/>
  <c r="G61" i="1"/>
  <c r="G62" i="1"/>
  <c r="G63" i="1"/>
  <c r="G64" i="1"/>
  <c r="G65" i="1"/>
  <c r="G66" i="1"/>
  <c r="G67" i="1"/>
  <c r="G68" i="1"/>
  <c r="G69" i="1"/>
  <c r="G70" i="1"/>
  <c r="G71" i="1"/>
  <c r="G72" i="1"/>
  <c r="G73" i="1"/>
  <c r="G74" i="1"/>
  <c r="G75" i="1"/>
  <c r="G76" i="1"/>
  <c r="G77" i="1"/>
  <c r="G78" i="1"/>
  <c r="G79" i="1"/>
  <c r="G80" i="1"/>
  <c r="G81" i="1"/>
  <c r="G82" i="1"/>
  <c r="G83" i="1"/>
  <c r="G84" i="1"/>
  <c r="G85" i="1"/>
  <c r="G86" i="1"/>
  <c r="G87" i="1"/>
  <c r="G88" i="1"/>
  <c r="G89" i="1"/>
  <c r="G90" i="1"/>
  <c r="G91" i="1"/>
  <c r="G92" i="1"/>
  <c r="G93" i="1"/>
  <c r="G94" i="1"/>
  <c r="G95" i="1"/>
  <c r="G96" i="1"/>
  <c r="G97" i="1"/>
  <c r="G98" i="1"/>
  <c r="G99" i="1"/>
  <c r="G100" i="1"/>
  <c r="G101" i="1"/>
  <c r="G102" i="1"/>
  <c r="G103" i="1"/>
  <c r="G104" i="1"/>
  <c r="G105" i="1"/>
  <c r="G106" i="1"/>
  <c r="G107" i="1"/>
  <c r="G108" i="1"/>
  <c r="G109" i="1"/>
  <c r="G110" i="1"/>
  <c r="G111" i="1"/>
  <c r="G112" i="1"/>
  <c r="G113" i="1"/>
  <c r="G114" i="1"/>
  <c r="G115" i="1"/>
  <c r="G116" i="1"/>
  <c r="G117" i="1"/>
  <c r="G118" i="1"/>
  <c r="G119" i="1"/>
  <c r="G120" i="1"/>
  <c r="G121" i="1"/>
  <c r="G122" i="1"/>
  <c r="G123" i="1"/>
  <c r="G124" i="1"/>
  <c r="G125" i="1"/>
  <c r="G126" i="1"/>
  <c r="G127" i="1"/>
  <c r="G128" i="1"/>
  <c r="G129" i="1"/>
  <c r="G130" i="1"/>
  <c r="G131" i="1"/>
  <c r="G132" i="1"/>
  <c r="G133" i="1"/>
  <c r="G134" i="1"/>
  <c r="G135" i="1"/>
  <c r="G136" i="1"/>
  <c r="G137" i="1"/>
  <c r="G138" i="1"/>
  <c r="G139" i="1"/>
  <c r="G140" i="1"/>
  <c r="G141" i="1"/>
  <c r="G142" i="1"/>
  <c r="G143" i="1"/>
  <c r="G144" i="1"/>
  <c r="G145" i="1"/>
  <c r="G146" i="1"/>
  <c r="G147" i="1"/>
  <c r="G148" i="1"/>
  <c r="G149" i="1"/>
  <c r="G150" i="1"/>
  <c r="G151" i="1"/>
  <c r="G152" i="1"/>
  <c r="G153" i="1"/>
  <c r="G154" i="1"/>
  <c r="G155" i="1"/>
  <c r="G156" i="1"/>
  <c r="G157" i="1"/>
  <c r="G158" i="1"/>
  <c r="G159" i="1"/>
  <c r="G160" i="1"/>
  <c r="G161" i="1"/>
  <c r="G162" i="1"/>
  <c r="G163" i="1"/>
  <c r="G164" i="1"/>
  <c r="G165" i="1"/>
  <c r="G166" i="1"/>
  <c r="G167" i="1"/>
  <c r="G168" i="1"/>
  <c r="G169" i="1"/>
  <c r="G170" i="1"/>
  <c r="G171" i="1"/>
  <c r="G172" i="1"/>
  <c r="G173" i="1"/>
  <c r="G174" i="1"/>
  <c r="G175" i="1"/>
  <c r="G176" i="1"/>
  <c r="G177" i="1"/>
  <c r="G178" i="1"/>
  <c r="G179" i="1"/>
  <c r="G180" i="1"/>
  <c r="G181" i="1"/>
  <c r="G182" i="1"/>
  <c r="G183" i="1"/>
  <c r="G184" i="1"/>
  <c r="G185" i="1"/>
  <c r="G186" i="1"/>
  <c r="G187" i="1"/>
  <c r="G3" i="1"/>
  <c r="R3" i="1" l="1"/>
  <c r="H30" i="1" l="1"/>
  <c r="Q5" i="1" l="1"/>
  <c r="Q6" i="1"/>
  <c r="Q7" i="1"/>
  <c r="Q8" i="1"/>
  <c r="Q9" i="1"/>
  <c r="Q10" i="1"/>
  <c r="Q11" i="1"/>
  <c r="Q12" i="1"/>
  <c r="Q13" i="1"/>
  <c r="Q14" i="1"/>
  <c r="Q15" i="1"/>
  <c r="Q16" i="1"/>
  <c r="Q17" i="1"/>
  <c r="Q18" i="1"/>
  <c r="Q19" i="1"/>
  <c r="Q20" i="1"/>
  <c r="Q21" i="1"/>
  <c r="Q22" i="1"/>
  <c r="Q23" i="1"/>
  <c r="Q24" i="1"/>
  <c r="Q25" i="1"/>
  <c r="Q26" i="1"/>
  <c r="Q27" i="1"/>
  <c r="Q28" i="1"/>
  <c r="Q29" i="1"/>
  <c r="Q30" i="1"/>
  <c r="Q31" i="1"/>
  <c r="Q32" i="1"/>
  <c r="Q33" i="1"/>
  <c r="Q34" i="1"/>
  <c r="Q35" i="1"/>
  <c r="Q36" i="1"/>
  <c r="Q37" i="1"/>
  <c r="Q38" i="1"/>
  <c r="Q39" i="1"/>
  <c r="Q40" i="1"/>
  <c r="Q41" i="1"/>
  <c r="Q42" i="1"/>
  <c r="Q43" i="1"/>
  <c r="Q44" i="1"/>
  <c r="Q45" i="1"/>
  <c r="Q46" i="1"/>
  <c r="Q47" i="1"/>
  <c r="Q48" i="1"/>
  <c r="Q49" i="1"/>
  <c r="Q50" i="1"/>
  <c r="Q51" i="1"/>
  <c r="Q52" i="1"/>
  <c r="Q53" i="1"/>
  <c r="Q54" i="1"/>
  <c r="Q55" i="1"/>
  <c r="Q56" i="1"/>
  <c r="Q57" i="1"/>
  <c r="Q58" i="1"/>
  <c r="Q59" i="1"/>
  <c r="Q60" i="1"/>
  <c r="Q61" i="1"/>
  <c r="Q62" i="1"/>
  <c r="Q63" i="1"/>
  <c r="Q64" i="1"/>
  <c r="Q65" i="1"/>
  <c r="Q66" i="1"/>
  <c r="Q67" i="1"/>
  <c r="Q68" i="1"/>
  <c r="Q69" i="1"/>
  <c r="Q70" i="1"/>
  <c r="Q71" i="1"/>
  <c r="Q72" i="1"/>
  <c r="Q73" i="1"/>
  <c r="Q74" i="1"/>
  <c r="Q75" i="1"/>
  <c r="Q76" i="1"/>
  <c r="Q77" i="1"/>
  <c r="Q78" i="1"/>
  <c r="Q79" i="1"/>
  <c r="Q80" i="1"/>
  <c r="Q81" i="1"/>
  <c r="Q82" i="1"/>
  <c r="Q83" i="1"/>
  <c r="Q84" i="1"/>
  <c r="Q85" i="1"/>
  <c r="Q86" i="1"/>
  <c r="Q87" i="1"/>
  <c r="Q88" i="1"/>
  <c r="Q89" i="1"/>
  <c r="Q90" i="1"/>
  <c r="Q91" i="1"/>
  <c r="Q92" i="1"/>
  <c r="Q93" i="1"/>
  <c r="Q94" i="1"/>
  <c r="Q95" i="1"/>
  <c r="Q96" i="1"/>
  <c r="Q97" i="1"/>
  <c r="Q98" i="1"/>
  <c r="Q99" i="1"/>
  <c r="Q100" i="1"/>
  <c r="Q101" i="1"/>
  <c r="Q102" i="1"/>
  <c r="Q103" i="1"/>
  <c r="Q104" i="1"/>
  <c r="Q105" i="1"/>
  <c r="Q106" i="1"/>
  <c r="Q107" i="1"/>
  <c r="Q108" i="1"/>
  <c r="Q109" i="1"/>
  <c r="Q110" i="1"/>
  <c r="Q111" i="1"/>
  <c r="Q112" i="1"/>
  <c r="Q113" i="1"/>
  <c r="Q114" i="1"/>
  <c r="Q115" i="1"/>
  <c r="Q116" i="1"/>
  <c r="Q117" i="1"/>
  <c r="Q118" i="1"/>
  <c r="Q119" i="1"/>
  <c r="Q120" i="1"/>
  <c r="Q121" i="1"/>
  <c r="Q122" i="1"/>
  <c r="Q123" i="1"/>
  <c r="Q124" i="1"/>
  <c r="Q125" i="1"/>
  <c r="Q126" i="1"/>
  <c r="Q127" i="1"/>
  <c r="Q128" i="1"/>
  <c r="Q129" i="1"/>
  <c r="Q130" i="1"/>
  <c r="Q131" i="1"/>
  <c r="Q132" i="1"/>
  <c r="Q133" i="1"/>
  <c r="Q134" i="1"/>
  <c r="Q135" i="1"/>
  <c r="Q136" i="1"/>
  <c r="Q137" i="1"/>
  <c r="Q138" i="1"/>
  <c r="Q139" i="1"/>
  <c r="Q140" i="1"/>
  <c r="Q141" i="1"/>
  <c r="Q142" i="1"/>
  <c r="Q143" i="1"/>
  <c r="Q144" i="1"/>
  <c r="Q145" i="1"/>
  <c r="Q146" i="1"/>
  <c r="Q147" i="1"/>
  <c r="Q148" i="1"/>
  <c r="Q149" i="1"/>
  <c r="Q150" i="1"/>
  <c r="Q151" i="1"/>
  <c r="Q152" i="1"/>
  <c r="Q153" i="1"/>
  <c r="Q154" i="1"/>
  <c r="Q155" i="1"/>
  <c r="Q156" i="1"/>
  <c r="Q157" i="1"/>
  <c r="Q158" i="1"/>
  <c r="Q159" i="1"/>
  <c r="Q160" i="1"/>
  <c r="Q161" i="1"/>
  <c r="Q162" i="1"/>
  <c r="Q163" i="1"/>
  <c r="Q164" i="1"/>
  <c r="Q165" i="1"/>
  <c r="Q166" i="1"/>
  <c r="Q167" i="1"/>
  <c r="Q168" i="1"/>
  <c r="Q169" i="1"/>
  <c r="Q170" i="1"/>
  <c r="Q171" i="1"/>
  <c r="Q172" i="1"/>
  <c r="Q173" i="1"/>
  <c r="Q174" i="1"/>
  <c r="Q175" i="1"/>
  <c r="Q176" i="1"/>
  <c r="Q177" i="1"/>
  <c r="Q178" i="1"/>
  <c r="Q179" i="1"/>
  <c r="Q180" i="1"/>
  <c r="Q181" i="1"/>
  <c r="Q182" i="1"/>
  <c r="Q183" i="1"/>
  <c r="Q184" i="1"/>
  <c r="Q185" i="1"/>
  <c r="Q186" i="1"/>
  <c r="Q187" i="1"/>
  <c r="Q188" i="1"/>
  <c r="Q189" i="1"/>
  <c r="Q190" i="1"/>
  <c r="Q191" i="1"/>
  <c r="Q192" i="1"/>
  <c r="Q193" i="1"/>
  <c r="Q194" i="1"/>
  <c r="Q195" i="1"/>
  <c r="Q196" i="1"/>
  <c r="Q197" i="1"/>
  <c r="Q198" i="1"/>
  <c r="Q199" i="1"/>
  <c r="Q200" i="1"/>
  <c r="Q201" i="1"/>
  <c r="Q202" i="1"/>
  <c r="Q203" i="1"/>
  <c r="Q204" i="1"/>
  <c r="Q205" i="1"/>
  <c r="Q206" i="1"/>
  <c r="Q207" i="1"/>
  <c r="Q208" i="1"/>
  <c r="Q209" i="1"/>
  <c r="Q210" i="1"/>
  <c r="Q211" i="1"/>
  <c r="Q212" i="1"/>
  <c r="Q213" i="1"/>
  <c r="Q214" i="1"/>
  <c r="Q215" i="1"/>
  <c r="Q216" i="1"/>
  <c r="Q217" i="1"/>
  <c r="Q218" i="1"/>
  <c r="Q219" i="1"/>
  <c r="Q220" i="1"/>
  <c r="Q221" i="1"/>
  <c r="Q222" i="1"/>
  <c r="Q223" i="1"/>
  <c r="Q224" i="1"/>
  <c r="Q225" i="1"/>
  <c r="Q226" i="1"/>
  <c r="Q227" i="1"/>
  <c r="Q228" i="1"/>
  <c r="Q229" i="1"/>
  <c r="Q230" i="1"/>
  <c r="Q231" i="1"/>
  <c r="Q232" i="1"/>
  <c r="Q233" i="1"/>
  <c r="Q234" i="1"/>
  <c r="Q235" i="1"/>
  <c r="Q236" i="1"/>
  <c r="Q237" i="1"/>
  <c r="Q238" i="1"/>
  <c r="Q239" i="1"/>
  <c r="Q240" i="1"/>
  <c r="Q241" i="1"/>
  <c r="Q242" i="1"/>
  <c r="Q243" i="1"/>
  <c r="Q244" i="1"/>
  <c r="Q245" i="1"/>
  <c r="Q246" i="1"/>
  <c r="Q247" i="1"/>
  <c r="Q248" i="1"/>
  <c r="Q249" i="1"/>
  <c r="Q250" i="1"/>
  <c r="Q251" i="1"/>
  <c r="Q252" i="1"/>
  <c r="Q253" i="1"/>
  <c r="Q254" i="1"/>
  <c r="Q255" i="1"/>
  <c r="Q256" i="1"/>
  <c r="Q257" i="1"/>
  <c r="Q258" i="1"/>
  <c r="Q259" i="1"/>
  <c r="Q260" i="1"/>
  <c r="Q261" i="1"/>
  <c r="Q262" i="1"/>
  <c r="Q263" i="1"/>
  <c r="Q264" i="1"/>
  <c r="Q265" i="1"/>
  <c r="Q266" i="1"/>
  <c r="Q267" i="1"/>
  <c r="Q268" i="1"/>
  <c r="Q269" i="1"/>
  <c r="Q270" i="1"/>
  <c r="Q271" i="1"/>
  <c r="Q272" i="1"/>
  <c r="Q273" i="1"/>
  <c r="Q274" i="1"/>
  <c r="Q275" i="1"/>
  <c r="Q276" i="1"/>
  <c r="Q277" i="1"/>
  <c r="Q278" i="1"/>
  <c r="Q279" i="1"/>
  <c r="Q280" i="1"/>
  <c r="Q281" i="1"/>
  <c r="Q282" i="1"/>
  <c r="Q283" i="1"/>
  <c r="Q284" i="1"/>
  <c r="Q285" i="1"/>
  <c r="Q286" i="1"/>
  <c r="Q287" i="1"/>
  <c r="Q288" i="1"/>
  <c r="Q289" i="1"/>
  <c r="Q290" i="1"/>
  <c r="Q291" i="1"/>
  <c r="Q292" i="1"/>
  <c r="Q293" i="1"/>
  <c r="Q294" i="1"/>
  <c r="Q295" i="1"/>
  <c r="Q296" i="1"/>
  <c r="Q297" i="1"/>
  <c r="Q298" i="1"/>
  <c r="Q299" i="1"/>
  <c r="Q300" i="1"/>
  <c r="Q301" i="1"/>
  <c r="Q302" i="1"/>
  <c r="Q303" i="1"/>
  <c r="Q304" i="1"/>
  <c r="Q305" i="1"/>
  <c r="Q306" i="1"/>
  <c r="Q307" i="1"/>
  <c r="Q308" i="1"/>
  <c r="Q309" i="1"/>
  <c r="Q310" i="1"/>
  <c r="Q311" i="1"/>
  <c r="Q312" i="1"/>
  <c r="Q313" i="1"/>
  <c r="Q314" i="1"/>
  <c r="Q315" i="1"/>
  <c r="Q316" i="1"/>
  <c r="Q317" i="1"/>
  <c r="Q318" i="1"/>
  <c r="Q319" i="1"/>
  <c r="Q320" i="1"/>
  <c r="Q321" i="1"/>
  <c r="Q322" i="1"/>
  <c r="Q323" i="1"/>
  <c r="Q324" i="1"/>
  <c r="Q325" i="1"/>
  <c r="Q326" i="1"/>
  <c r="Q327" i="1"/>
  <c r="Q328" i="1"/>
  <c r="Q329" i="1"/>
  <c r="Q330" i="1"/>
  <c r="Q331" i="1"/>
  <c r="Q332" i="1"/>
  <c r="Q333" i="1"/>
  <c r="Q334" i="1"/>
  <c r="Q335" i="1"/>
  <c r="Q336" i="1"/>
  <c r="Q337" i="1"/>
  <c r="Q338" i="1"/>
  <c r="Q339" i="1"/>
  <c r="Q340" i="1"/>
  <c r="Q341" i="1"/>
  <c r="Q342" i="1"/>
  <c r="Q343" i="1"/>
  <c r="Q344" i="1"/>
  <c r="Q345" i="1"/>
  <c r="Q346" i="1"/>
  <c r="Q347" i="1"/>
  <c r="Q348" i="1"/>
  <c r="Q349" i="1"/>
  <c r="Q350" i="1"/>
  <c r="Q351" i="1"/>
  <c r="Q352" i="1"/>
  <c r="Q353" i="1"/>
  <c r="Q354" i="1"/>
  <c r="Q355" i="1"/>
  <c r="Q356" i="1"/>
  <c r="Q357" i="1"/>
  <c r="Q358" i="1"/>
  <c r="Q359" i="1"/>
  <c r="Q360" i="1"/>
  <c r="Q361" i="1"/>
  <c r="Q362" i="1"/>
  <c r="Q363" i="1"/>
  <c r="Q364" i="1"/>
  <c r="Q365" i="1"/>
  <c r="Q366" i="1"/>
  <c r="Q367" i="1"/>
  <c r="Q368" i="1"/>
  <c r="Q369" i="1"/>
  <c r="Q370" i="1"/>
  <c r="Q371" i="1"/>
  <c r="Q372" i="1"/>
  <c r="Q373" i="1"/>
  <c r="Q374" i="1"/>
  <c r="Q375" i="1"/>
  <c r="Q376" i="1"/>
  <c r="Q377" i="1"/>
  <c r="Q378" i="1"/>
  <c r="Q379" i="1"/>
  <c r="Q380" i="1"/>
  <c r="Q381" i="1"/>
  <c r="Q382" i="1"/>
  <c r="Q383" i="1"/>
  <c r="Q384" i="1"/>
  <c r="Q385" i="1"/>
  <c r="Q386" i="1"/>
  <c r="Q387" i="1"/>
  <c r="Q388" i="1"/>
  <c r="Q389" i="1"/>
  <c r="Q390" i="1"/>
  <c r="Q391" i="1"/>
  <c r="Q392" i="1"/>
  <c r="Q393" i="1"/>
  <c r="Q394" i="1"/>
  <c r="Q395" i="1"/>
  <c r="Q396" i="1"/>
  <c r="Q397" i="1"/>
  <c r="Q398" i="1"/>
  <c r="Q399" i="1"/>
  <c r="Q400" i="1"/>
  <c r="Q401" i="1"/>
  <c r="Q402" i="1"/>
  <c r="Q403" i="1"/>
  <c r="Q404" i="1"/>
  <c r="Q405" i="1"/>
  <c r="Q406" i="1"/>
  <c r="Q407" i="1"/>
  <c r="Q408" i="1"/>
  <c r="Q409" i="1"/>
  <c r="Q410" i="1"/>
  <c r="Q411" i="1"/>
  <c r="Q412" i="1"/>
  <c r="Q413" i="1"/>
  <c r="Q414" i="1"/>
  <c r="Q415" i="1"/>
  <c r="Q416" i="1"/>
  <c r="Q417" i="1"/>
  <c r="Q418" i="1"/>
  <c r="Q419" i="1"/>
  <c r="Q420" i="1"/>
  <c r="Q421" i="1"/>
  <c r="Q422" i="1"/>
  <c r="Q423" i="1"/>
  <c r="Q424" i="1"/>
  <c r="Q425" i="1"/>
  <c r="Q426" i="1"/>
  <c r="Q427" i="1"/>
  <c r="Q428" i="1"/>
  <c r="Q429" i="1"/>
  <c r="Q430" i="1"/>
  <c r="Q431" i="1"/>
  <c r="Q432" i="1"/>
  <c r="Q433" i="1"/>
  <c r="Q434" i="1"/>
  <c r="Q435" i="1"/>
  <c r="Q436" i="1"/>
  <c r="Q437" i="1"/>
  <c r="Q438" i="1"/>
  <c r="Q439" i="1"/>
  <c r="Q440" i="1"/>
  <c r="Q441" i="1"/>
  <c r="Q442" i="1"/>
  <c r="Q443" i="1"/>
  <c r="Q444" i="1"/>
  <c r="Q445" i="1"/>
  <c r="Q446" i="1"/>
  <c r="Q447" i="1"/>
  <c r="Q448" i="1"/>
  <c r="Q449" i="1"/>
  <c r="Q450" i="1"/>
  <c r="Q451" i="1"/>
  <c r="Q452" i="1"/>
  <c r="Q453" i="1"/>
  <c r="Q454" i="1"/>
  <c r="Q455" i="1"/>
  <c r="Q456" i="1"/>
  <c r="Q457" i="1"/>
  <c r="Q458" i="1"/>
  <c r="Q459" i="1"/>
  <c r="Q460" i="1"/>
  <c r="Q461" i="1"/>
  <c r="Q462" i="1"/>
  <c r="Q463" i="1"/>
  <c r="Q464" i="1"/>
  <c r="Q465" i="1"/>
  <c r="Q466" i="1"/>
  <c r="Q467" i="1"/>
  <c r="Q468" i="1"/>
  <c r="Q469" i="1"/>
  <c r="Q470" i="1"/>
  <c r="Q471" i="1"/>
  <c r="Q472" i="1"/>
  <c r="Q473" i="1"/>
  <c r="Q474" i="1"/>
  <c r="Q475" i="1"/>
  <c r="Q476" i="1"/>
  <c r="Q477" i="1"/>
  <c r="Q478" i="1"/>
  <c r="Q479" i="1"/>
  <c r="Q480" i="1"/>
  <c r="Q481" i="1"/>
  <c r="Q482" i="1"/>
  <c r="Q483" i="1"/>
  <c r="Q484" i="1"/>
  <c r="Q485" i="1"/>
  <c r="Q486" i="1"/>
  <c r="Q487" i="1"/>
  <c r="Q488" i="1"/>
  <c r="Q489" i="1"/>
  <c r="Q490" i="1"/>
  <c r="Q491" i="1"/>
  <c r="Q492" i="1"/>
  <c r="Q493" i="1"/>
  <c r="Q494" i="1"/>
  <c r="Q495" i="1"/>
  <c r="Q496" i="1"/>
  <c r="Q497" i="1"/>
  <c r="Q498" i="1"/>
  <c r="Q499" i="1"/>
  <c r="Q500" i="1"/>
  <c r="Q501" i="1"/>
  <c r="Q502" i="1"/>
  <c r="Q503" i="1"/>
  <c r="Q504" i="1"/>
  <c r="Q505" i="1"/>
  <c r="Q506" i="1"/>
  <c r="Q507" i="1"/>
  <c r="Q508" i="1"/>
  <c r="Q509" i="1"/>
  <c r="Q510" i="1"/>
  <c r="Q511" i="1"/>
  <c r="Q512" i="1"/>
  <c r="Q513" i="1"/>
  <c r="Q514" i="1"/>
  <c r="Q515" i="1"/>
  <c r="Q516" i="1"/>
  <c r="Q517" i="1"/>
  <c r="Q518" i="1"/>
  <c r="Q519" i="1"/>
  <c r="Q520" i="1"/>
  <c r="Q521" i="1"/>
  <c r="Q522" i="1"/>
  <c r="Q523" i="1"/>
  <c r="Q524" i="1"/>
  <c r="Q525" i="1"/>
  <c r="Q526" i="1"/>
  <c r="Q527" i="1"/>
  <c r="Q528" i="1"/>
  <c r="Q529" i="1"/>
  <c r="Q530" i="1"/>
  <c r="Q531" i="1"/>
  <c r="Q532" i="1"/>
  <c r="Q533" i="1"/>
  <c r="Q534" i="1"/>
  <c r="Q535" i="1"/>
  <c r="Q536" i="1"/>
  <c r="Q537" i="1"/>
  <c r="Q538" i="1"/>
  <c r="Q539" i="1"/>
  <c r="Q540" i="1"/>
  <c r="Q541" i="1"/>
  <c r="Q542" i="1"/>
  <c r="Q543" i="1"/>
  <c r="Q544" i="1"/>
  <c r="Q545" i="1"/>
  <c r="Q546" i="1"/>
  <c r="Q547" i="1"/>
  <c r="Q548" i="1"/>
  <c r="Q549" i="1"/>
  <c r="Q550" i="1"/>
  <c r="Q551" i="1"/>
  <c r="Q552" i="1"/>
  <c r="Q553" i="1"/>
  <c r="Q554" i="1"/>
  <c r="Q555" i="1"/>
  <c r="Q556" i="1"/>
  <c r="Q557" i="1"/>
  <c r="Q558" i="1"/>
  <c r="Q559" i="1"/>
  <c r="Q560" i="1"/>
  <c r="Q561" i="1"/>
  <c r="Q562" i="1"/>
  <c r="Q563" i="1"/>
  <c r="Q564" i="1"/>
  <c r="Q565" i="1"/>
  <c r="Q566" i="1"/>
  <c r="Q567" i="1"/>
  <c r="Q568" i="1"/>
  <c r="Q569" i="1"/>
  <c r="Q570" i="1"/>
  <c r="Q571" i="1"/>
  <c r="Q572" i="1"/>
  <c r="Q573" i="1"/>
  <c r="Q574" i="1"/>
  <c r="Q575" i="1"/>
  <c r="Q576" i="1"/>
  <c r="Q577" i="1"/>
  <c r="Q578" i="1"/>
  <c r="Q579" i="1"/>
  <c r="Q580" i="1"/>
  <c r="Q581" i="1"/>
  <c r="Q582" i="1"/>
  <c r="Q583" i="1"/>
  <c r="Q584" i="1"/>
  <c r="Q585" i="1"/>
  <c r="Q586" i="1"/>
  <c r="Q587" i="1"/>
  <c r="Q588" i="1"/>
  <c r="Q589" i="1"/>
  <c r="Q590" i="1"/>
  <c r="Q591" i="1"/>
  <c r="Q592" i="1"/>
  <c r="Q593" i="1"/>
  <c r="Q594" i="1"/>
  <c r="Q595" i="1"/>
  <c r="Q596" i="1"/>
  <c r="Q597" i="1"/>
  <c r="Q598" i="1"/>
  <c r="Q599" i="1"/>
  <c r="Q600" i="1"/>
  <c r="Q601" i="1"/>
  <c r="Q602" i="1"/>
  <c r="Q603" i="1"/>
  <c r="Q604" i="1"/>
  <c r="Q605" i="1"/>
  <c r="Q606" i="1"/>
  <c r="Q607" i="1"/>
  <c r="Q608" i="1"/>
  <c r="Q609" i="1"/>
  <c r="Q610" i="1"/>
  <c r="Q611" i="1"/>
  <c r="Q612" i="1"/>
  <c r="Q613" i="1"/>
  <c r="Q614" i="1"/>
  <c r="Q615" i="1"/>
  <c r="Q616" i="1"/>
  <c r="Q617" i="1"/>
  <c r="Q618" i="1"/>
  <c r="Q619" i="1"/>
  <c r="Q620" i="1"/>
  <c r="Q621" i="1"/>
  <c r="Q622" i="1"/>
  <c r="Q623" i="1"/>
  <c r="Q624" i="1"/>
  <c r="Q625" i="1"/>
  <c r="Q626" i="1"/>
  <c r="Q627" i="1"/>
  <c r="Q628" i="1"/>
  <c r="Q629" i="1"/>
  <c r="Q630" i="1"/>
  <c r="Q631" i="1"/>
  <c r="Q632" i="1"/>
  <c r="Q633" i="1"/>
  <c r="Q634" i="1"/>
  <c r="Q635" i="1"/>
  <c r="Q636" i="1"/>
  <c r="Q637" i="1"/>
  <c r="Q638" i="1"/>
  <c r="Q639" i="1"/>
  <c r="Q640" i="1"/>
  <c r="Q641" i="1"/>
  <c r="Q642" i="1"/>
  <c r="Q643" i="1"/>
  <c r="Q644" i="1"/>
  <c r="Q645" i="1"/>
  <c r="Q646" i="1"/>
  <c r="Q647" i="1"/>
  <c r="Q648" i="1"/>
  <c r="Q649" i="1"/>
  <c r="Q650" i="1"/>
  <c r="Q651" i="1"/>
  <c r="Q652" i="1"/>
  <c r="Q653" i="1"/>
  <c r="Q654" i="1"/>
  <c r="Q655" i="1"/>
  <c r="Q656" i="1"/>
  <c r="Q657" i="1"/>
  <c r="Q658" i="1"/>
  <c r="Q659" i="1"/>
  <c r="Q660" i="1"/>
  <c r="Q661" i="1"/>
  <c r="Q662" i="1"/>
  <c r="Q663" i="1"/>
  <c r="Q664" i="1"/>
  <c r="Q665" i="1"/>
  <c r="Q666" i="1"/>
  <c r="Q667" i="1"/>
  <c r="Q668" i="1"/>
  <c r="Q669" i="1"/>
  <c r="Q670" i="1"/>
  <c r="Q671" i="1"/>
  <c r="Q672" i="1"/>
  <c r="Q673" i="1"/>
  <c r="Q674" i="1"/>
  <c r="Q675" i="1"/>
  <c r="Q676" i="1"/>
  <c r="Q677" i="1"/>
  <c r="Q678" i="1"/>
  <c r="Q679" i="1"/>
  <c r="Q680" i="1"/>
  <c r="Q681" i="1"/>
  <c r="Q682" i="1"/>
  <c r="Q683" i="1"/>
  <c r="Q684" i="1"/>
  <c r="Q685" i="1"/>
  <c r="Q686" i="1"/>
  <c r="Q687" i="1"/>
  <c r="Q688" i="1"/>
  <c r="Q689" i="1"/>
  <c r="Q690" i="1"/>
  <c r="Q691" i="1"/>
  <c r="Q692" i="1"/>
  <c r="Q693" i="1"/>
  <c r="Q694" i="1"/>
  <c r="Q695" i="1"/>
  <c r="Q696" i="1"/>
  <c r="Q697" i="1"/>
  <c r="Q698" i="1"/>
  <c r="Q699" i="1"/>
  <c r="Q700" i="1"/>
  <c r="Q701" i="1"/>
  <c r="Q702" i="1"/>
  <c r="Q703" i="1"/>
  <c r="Q704" i="1"/>
  <c r="Q705" i="1"/>
  <c r="Q706" i="1"/>
  <c r="Q707" i="1"/>
  <c r="Q708" i="1"/>
  <c r="Q709" i="1"/>
  <c r="Q710" i="1"/>
  <c r="Q711" i="1"/>
  <c r="Q712" i="1"/>
  <c r="Q713" i="1"/>
  <c r="Q714" i="1"/>
  <c r="Q715" i="1"/>
  <c r="Q716" i="1"/>
  <c r="Q717" i="1"/>
  <c r="Q718" i="1"/>
  <c r="Q719" i="1"/>
  <c r="Q720" i="1"/>
  <c r="Q721" i="1"/>
  <c r="Q722" i="1"/>
  <c r="Q723" i="1"/>
  <c r="Q724" i="1"/>
  <c r="Q725" i="1"/>
  <c r="Q726" i="1"/>
  <c r="Q727" i="1"/>
  <c r="Q728" i="1"/>
  <c r="Q729" i="1"/>
  <c r="Q730" i="1"/>
  <c r="Q731" i="1"/>
  <c r="Q732" i="1"/>
  <c r="Q733" i="1"/>
  <c r="Q734" i="1"/>
  <c r="Q735" i="1"/>
  <c r="Q736" i="1"/>
  <c r="Q737" i="1"/>
  <c r="Q738" i="1"/>
  <c r="Q739" i="1"/>
  <c r="Q740" i="1"/>
  <c r="Q741" i="1"/>
  <c r="Q742" i="1"/>
  <c r="Q743" i="1"/>
  <c r="Q744" i="1"/>
  <c r="Q745" i="1"/>
  <c r="Q746" i="1"/>
  <c r="Q747" i="1"/>
  <c r="Q748" i="1"/>
  <c r="Q749" i="1"/>
  <c r="Q750" i="1"/>
  <c r="Q751" i="1"/>
  <c r="Q752" i="1"/>
  <c r="Q753" i="1"/>
  <c r="Q754" i="1"/>
  <c r="Q755" i="1"/>
  <c r="Q756" i="1"/>
  <c r="Q757" i="1"/>
  <c r="Q758" i="1"/>
  <c r="Q759" i="1"/>
  <c r="Q760" i="1"/>
  <c r="Q761" i="1"/>
  <c r="Q762" i="1"/>
  <c r="Q763" i="1"/>
  <c r="Q764" i="1"/>
  <c r="Q765" i="1"/>
  <c r="Q766" i="1"/>
  <c r="Q767" i="1"/>
  <c r="Q768" i="1"/>
  <c r="Q769" i="1"/>
  <c r="Q770" i="1"/>
  <c r="Q771" i="1"/>
  <c r="Q772" i="1"/>
  <c r="Q773" i="1"/>
  <c r="Q774" i="1"/>
  <c r="Q775" i="1"/>
  <c r="Q776" i="1"/>
  <c r="Q777" i="1"/>
  <c r="Q778" i="1"/>
  <c r="Q779" i="1"/>
  <c r="Q780" i="1"/>
  <c r="Q781" i="1"/>
  <c r="Q782" i="1"/>
  <c r="Q783" i="1"/>
  <c r="Q784" i="1"/>
  <c r="Q785" i="1"/>
  <c r="Q786" i="1"/>
  <c r="Q787" i="1"/>
  <c r="Q788" i="1"/>
  <c r="Q789" i="1"/>
  <c r="Q790" i="1"/>
  <c r="Q791" i="1"/>
  <c r="Q792" i="1"/>
  <c r="Q793" i="1"/>
  <c r="Q794" i="1"/>
  <c r="Q795" i="1"/>
  <c r="Q796" i="1"/>
  <c r="Q797" i="1"/>
  <c r="Q798" i="1"/>
  <c r="Q799" i="1"/>
  <c r="Q800" i="1"/>
  <c r="Q801" i="1"/>
  <c r="Q802" i="1"/>
  <c r="Q803" i="1"/>
  <c r="Q804" i="1"/>
  <c r="Q805" i="1"/>
  <c r="Q806" i="1"/>
  <c r="Q807" i="1"/>
  <c r="Q808" i="1"/>
  <c r="Q809" i="1"/>
  <c r="Q810" i="1"/>
  <c r="Q811" i="1"/>
  <c r="Q812" i="1"/>
  <c r="Q813" i="1"/>
  <c r="Q814" i="1"/>
  <c r="Q815" i="1"/>
  <c r="Q816" i="1"/>
  <c r="Q817" i="1"/>
  <c r="Q818" i="1"/>
  <c r="Q819" i="1"/>
  <c r="Q820" i="1"/>
  <c r="Q821" i="1"/>
  <c r="Q822" i="1"/>
  <c r="Q823" i="1"/>
  <c r="Q824" i="1"/>
  <c r="Q825" i="1"/>
  <c r="Q826" i="1"/>
  <c r="Q827" i="1"/>
  <c r="Q828" i="1"/>
  <c r="Q829" i="1"/>
  <c r="Q830" i="1"/>
  <c r="Q831" i="1"/>
  <c r="Q832" i="1"/>
  <c r="Q833" i="1"/>
  <c r="Q834" i="1"/>
  <c r="Q835" i="1"/>
  <c r="Q836" i="1"/>
  <c r="Q837" i="1"/>
  <c r="Q838" i="1"/>
  <c r="Q839" i="1"/>
  <c r="Q840" i="1"/>
  <c r="Q841" i="1"/>
  <c r="Q842" i="1"/>
  <c r="Q843" i="1"/>
  <c r="Q844" i="1"/>
  <c r="Q845" i="1"/>
  <c r="Q846" i="1"/>
  <c r="Q847" i="1"/>
  <c r="Q848" i="1"/>
  <c r="Q849" i="1"/>
  <c r="Q850" i="1"/>
  <c r="Q851" i="1"/>
  <c r="Q852" i="1"/>
  <c r="Q853" i="1"/>
  <c r="Q854" i="1"/>
  <c r="Q855" i="1"/>
  <c r="Q856" i="1"/>
  <c r="Q857" i="1"/>
  <c r="Q858" i="1"/>
  <c r="Q859" i="1"/>
  <c r="Q860" i="1"/>
  <c r="Q861" i="1"/>
  <c r="Q862" i="1"/>
  <c r="Q863" i="1"/>
  <c r="Q864" i="1"/>
  <c r="Q865" i="1"/>
  <c r="Q866" i="1"/>
  <c r="Q867" i="1"/>
  <c r="Q868" i="1"/>
  <c r="Q869" i="1"/>
  <c r="Q870" i="1"/>
  <c r="Q871" i="1"/>
  <c r="Q872" i="1"/>
  <c r="Q873" i="1"/>
  <c r="Q874" i="1"/>
  <c r="Q875" i="1"/>
  <c r="Q876" i="1"/>
  <c r="Q877" i="1"/>
  <c r="Q878" i="1"/>
  <c r="Q879" i="1"/>
  <c r="Q880" i="1"/>
  <c r="Q881" i="1"/>
  <c r="Q882" i="1"/>
  <c r="Q883" i="1"/>
  <c r="Q884" i="1"/>
  <c r="Q885" i="1"/>
  <c r="Q886" i="1"/>
  <c r="Q887" i="1"/>
  <c r="Q888" i="1"/>
  <c r="Q889" i="1"/>
  <c r="Q890" i="1"/>
  <c r="Q891" i="1"/>
  <c r="Q892" i="1"/>
  <c r="Q893" i="1"/>
  <c r="Q894" i="1"/>
  <c r="Q895" i="1"/>
  <c r="Q896" i="1"/>
  <c r="Q897" i="1"/>
  <c r="Q898" i="1"/>
  <c r="Q899" i="1"/>
  <c r="Q900" i="1"/>
  <c r="Q901" i="1"/>
  <c r="Q902" i="1"/>
  <c r="Q903" i="1"/>
  <c r="Q904" i="1"/>
  <c r="Q905" i="1"/>
  <c r="Q906" i="1"/>
  <c r="Q907" i="1"/>
  <c r="Q908" i="1"/>
  <c r="Q909" i="1"/>
  <c r="Q910" i="1"/>
  <c r="Q911" i="1"/>
  <c r="Q912" i="1"/>
  <c r="Q913" i="1"/>
  <c r="Q914" i="1"/>
  <c r="Q915" i="1"/>
  <c r="Q916" i="1"/>
  <c r="Q917" i="1"/>
  <c r="Q918" i="1"/>
  <c r="Q919" i="1"/>
  <c r="Q920" i="1"/>
  <c r="Q921" i="1"/>
  <c r="Q922" i="1"/>
  <c r="Q923" i="1"/>
  <c r="Q924" i="1"/>
  <c r="Q925" i="1"/>
  <c r="Q926" i="1"/>
  <c r="Q927" i="1"/>
  <c r="Q928" i="1"/>
  <c r="Q929" i="1"/>
  <c r="Q930" i="1"/>
  <c r="Q931" i="1"/>
  <c r="Q932" i="1"/>
  <c r="Q933" i="1"/>
  <c r="Q934" i="1"/>
  <c r="Q935" i="1"/>
  <c r="Q936" i="1"/>
  <c r="Q937" i="1"/>
  <c r="Q938" i="1"/>
  <c r="Q939" i="1"/>
  <c r="Q940" i="1"/>
  <c r="Q941" i="1"/>
  <c r="Q942" i="1"/>
  <c r="Q943" i="1"/>
  <c r="Q944" i="1"/>
  <c r="Q945" i="1"/>
  <c r="Q946" i="1"/>
  <c r="Q947" i="1"/>
  <c r="Q948" i="1"/>
  <c r="Q949" i="1"/>
  <c r="Q950" i="1"/>
  <c r="Q951" i="1"/>
  <c r="Q952" i="1"/>
  <c r="Q953" i="1"/>
  <c r="Q954" i="1"/>
  <c r="Q955" i="1"/>
  <c r="Q956" i="1"/>
  <c r="Q957" i="1"/>
  <c r="Q958" i="1"/>
  <c r="Q959" i="1"/>
  <c r="Q960" i="1"/>
  <c r="Q961" i="1"/>
  <c r="Q962" i="1"/>
  <c r="Q963" i="1"/>
  <c r="Q964" i="1"/>
  <c r="Q965" i="1"/>
  <c r="Q966" i="1"/>
  <c r="Q967" i="1"/>
  <c r="Q968" i="1"/>
  <c r="Q969" i="1"/>
  <c r="Q970" i="1"/>
  <c r="Q971" i="1"/>
  <c r="Q972" i="1"/>
  <c r="Q973" i="1"/>
  <c r="Q974" i="1"/>
  <c r="Q975" i="1"/>
  <c r="Q976" i="1"/>
  <c r="Q977" i="1"/>
  <c r="Q978" i="1"/>
  <c r="Q979" i="1"/>
  <c r="Q980" i="1"/>
  <c r="Q981" i="1"/>
  <c r="Q982" i="1"/>
  <c r="Q983" i="1"/>
  <c r="Q984" i="1"/>
  <c r="Q985" i="1"/>
  <c r="Q986" i="1"/>
  <c r="Q987" i="1"/>
  <c r="Q988" i="1"/>
  <c r="Q989" i="1"/>
  <c r="Q990" i="1"/>
  <c r="Q991" i="1"/>
  <c r="Q992" i="1"/>
  <c r="Q993" i="1"/>
  <c r="Q994" i="1"/>
  <c r="Q995" i="1"/>
  <c r="Q996" i="1"/>
  <c r="Q997" i="1"/>
  <c r="Q998" i="1"/>
  <c r="Q999" i="1"/>
  <c r="Q1000" i="1"/>
  <c r="Q1001" i="1"/>
  <c r="Q1002" i="1"/>
  <c r="Q1003" i="1"/>
  <c r="Q1004" i="1"/>
  <c r="Q1005" i="1"/>
  <c r="Q1006" i="1"/>
  <c r="Q1007" i="1"/>
  <c r="Q1008" i="1"/>
  <c r="Q1009" i="1"/>
  <c r="Q1010" i="1"/>
  <c r="Q1011" i="1"/>
  <c r="Q1012" i="1"/>
  <c r="Q1013" i="1"/>
  <c r="Q1014" i="1"/>
  <c r="Q1015" i="1"/>
  <c r="Q1016" i="1"/>
  <c r="Q1017" i="1"/>
  <c r="Q1018" i="1"/>
  <c r="Q1019" i="1"/>
  <c r="Q1020" i="1"/>
  <c r="Q1021" i="1"/>
  <c r="Q1022" i="1"/>
  <c r="Q1023" i="1"/>
  <c r="Q1024" i="1"/>
  <c r="Q1025" i="1"/>
  <c r="Q1026" i="1"/>
  <c r="Q1027" i="1"/>
  <c r="Q1028" i="1"/>
  <c r="Q1029" i="1"/>
  <c r="Q1030" i="1"/>
  <c r="Q1031" i="1"/>
  <c r="Q1032" i="1"/>
  <c r="Q1033" i="1"/>
  <c r="Q1034" i="1"/>
  <c r="Q1035" i="1"/>
  <c r="Q1036" i="1"/>
  <c r="Q1037" i="1"/>
  <c r="Q1038" i="1"/>
  <c r="Q1039" i="1"/>
  <c r="Q1040" i="1"/>
  <c r="Q1041" i="1"/>
  <c r="Q1042" i="1"/>
  <c r="Q1043" i="1"/>
  <c r="Q1044" i="1"/>
  <c r="Q1045" i="1"/>
  <c r="Q1046" i="1"/>
  <c r="Q1047" i="1"/>
  <c r="Q1048" i="1"/>
  <c r="Q1049" i="1"/>
  <c r="Q1050" i="1"/>
  <c r="Q1051" i="1"/>
  <c r="Q1052" i="1"/>
  <c r="Q1053" i="1"/>
  <c r="Q1054" i="1"/>
  <c r="Q1055" i="1"/>
  <c r="Q1056" i="1"/>
  <c r="Q1057" i="1"/>
  <c r="Q1058" i="1"/>
  <c r="Q1059" i="1"/>
  <c r="Q1060" i="1"/>
  <c r="Q1061" i="1"/>
  <c r="Q1062" i="1"/>
  <c r="Q1063" i="1"/>
  <c r="Q1064" i="1"/>
  <c r="Q1065" i="1"/>
  <c r="Q1066" i="1"/>
  <c r="Q1067" i="1"/>
  <c r="Q1068" i="1"/>
  <c r="Q1069" i="1"/>
  <c r="Q1070" i="1"/>
  <c r="Q1071" i="1"/>
  <c r="Q1072" i="1"/>
  <c r="Q1073" i="1"/>
  <c r="Q1074" i="1"/>
  <c r="Q1075" i="1"/>
  <c r="Q1076" i="1"/>
  <c r="Q1077" i="1"/>
  <c r="Q1078" i="1"/>
  <c r="Q1079" i="1"/>
  <c r="Q1080" i="1"/>
  <c r="Q1081" i="1"/>
  <c r="Q1082" i="1"/>
  <c r="Q1083" i="1"/>
  <c r="Q1084" i="1"/>
  <c r="Q1085" i="1"/>
  <c r="Q1086" i="1"/>
  <c r="Q1087" i="1"/>
  <c r="Q1088" i="1"/>
  <c r="Q1089" i="1"/>
  <c r="Q1090" i="1"/>
  <c r="Q1091" i="1"/>
  <c r="Q1092" i="1"/>
  <c r="Q1093" i="1"/>
  <c r="Q1094" i="1"/>
  <c r="Q1095" i="1"/>
  <c r="Q1096" i="1"/>
  <c r="Q1097" i="1"/>
  <c r="Q1098" i="1"/>
  <c r="Q1099" i="1"/>
  <c r="Q1100" i="1"/>
  <c r="Q1101" i="1"/>
  <c r="Q1102" i="1"/>
  <c r="Q1103" i="1"/>
  <c r="Q1104" i="1"/>
  <c r="Q1105" i="1"/>
  <c r="Q1106" i="1"/>
  <c r="Q1107" i="1"/>
  <c r="Q1108" i="1"/>
  <c r="Q1109" i="1"/>
  <c r="Q1110" i="1"/>
  <c r="Q1111" i="1"/>
  <c r="Q1112" i="1"/>
  <c r="Q1113" i="1"/>
  <c r="Q1114" i="1"/>
  <c r="Q1115" i="1"/>
  <c r="Q1116" i="1"/>
  <c r="Q1117" i="1"/>
  <c r="Q1118" i="1"/>
  <c r="Q1119" i="1"/>
  <c r="Q1120" i="1"/>
  <c r="Q1121" i="1"/>
  <c r="Q1122" i="1"/>
  <c r="Q1123" i="1"/>
  <c r="Q1124" i="1"/>
  <c r="Q1125" i="1"/>
  <c r="Q1126" i="1"/>
  <c r="Q1127" i="1"/>
  <c r="Q1128" i="1"/>
  <c r="Q1129" i="1"/>
  <c r="Q1130" i="1"/>
  <c r="Q1131" i="1"/>
  <c r="Q1132" i="1"/>
  <c r="Q1133" i="1"/>
  <c r="Q1134" i="1"/>
  <c r="Q1135" i="1"/>
  <c r="Q1136" i="1"/>
  <c r="Q1137" i="1"/>
  <c r="Q1138" i="1"/>
  <c r="Q1139" i="1"/>
  <c r="Q1140" i="1"/>
  <c r="Q1141" i="1"/>
  <c r="Q1142" i="1"/>
  <c r="Q1143" i="1"/>
  <c r="Q1144" i="1"/>
  <c r="Q1145" i="1"/>
  <c r="Q1146" i="1"/>
  <c r="Q1147" i="1"/>
  <c r="Q1148" i="1"/>
  <c r="Q1149" i="1"/>
  <c r="Q1150" i="1"/>
  <c r="Q1151" i="1"/>
  <c r="Q1152" i="1"/>
  <c r="Q1153" i="1"/>
  <c r="Q1154" i="1"/>
  <c r="Q1155" i="1"/>
  <c r="Q1156" i="1"/>
  <c r="Q1157" i="1"/>
  <c r="Q1158" i="1"/>
  <c r="Q1159" i="1"/>
  <c r="Q1160" i="1"/>
  <c r="Q1161" i="1"/>
  <c r="Q1162" i="1"/>
  <c r="Q1163" i="1"/>
  <c r="Q1164" i="1"/>
  <c r="Q1165" i="1"/>
  <c r="Q1166" i="1"/>
  <c r="Q1167" i="1"/>
  <c r="Q1168" i="1"/>
  <c r="Q1169" i="1"/>
  <c r="Q1170" i="1"/>
  <c r="Q1171" i="1"/>
  <c r="Q1172" i="1"/>
  <c r="Q1173" i="1"/>
  <c r="Q1174" i="1"/>
  <c r="Q1175" i="1"/>
  <c r="Q1176" i="1"/>
  <c r="Q1177" i="1"/>
  <c r="Q1178" i="1"/>
  <c r="Q1179" i="1"/>
  <c r="Q1180" i="1"/>
  <c r="Q1181" i="1"/>
  <c r="Q1182" i="1"/>
  <c r="Q1183" i="1"/>
  <c r="Q1184" i="1"/>
  <c r="Q1185" i="1"/>
  <c r="Q1186" i="1"/>
  <c r="Q1187" i="1"/>
  <c r="Q1188" i="1"/>
  <c r="Q1189" i="1"/>
  <c r="Q1190" i="1"/>
  <c r="Q1191" i="1"/>
  <c r="Q1192" i="1"/>
  <c r="Q1193" i="1"/>
  <c r="Q1194" i="1"/>
  <c r="Q1195" i="1"/>
  <c r="Q1196" i="1"/>
  <c r="Q1197" i="1"/>
  <c r="Q1198" i="1"/>
  <c r="Q1199" i="1"/>
  <c r="Q1200" i="1"/>
  <c r="Q1201" i="1"/>
  <c r="Q1202" i="1"/>
  <c r="Q1203" i="1"/>
  <c r="Q1204" i="1"/>
  <c r="Q1205" i="1"/>
  <c r="Q1206" i="1"/>
  <c r="Q1207" i="1"/>
  <c r="Q1208" i="1"/>
  <c r="Q1209" i="1"/>
  <c r="Q1210" i="1"/>
  <c r="Q1211" i="1"/>
  <c r="Q1212" i="1"/>
  <c r="Q1213" i="1"/>
  <c r="Q1214" i="1"/>
  <c r="Q1215" i="1"/>
  <c r="Q1216" i="1"/>
  <c r="Q1217" i="1"/>
  <c r="Q1218" i="1"/>
  <c r="Q1219" i="1"/>
  <c r="Q1220" i="1"/>
  <c r="Q1221" i="1"/>
  <c r="Q1222" i="1"/>
  <c r="Q1223" i="1"/>
  <c r="Q1224" i="1"/>
  <c r="Q1225" i="1"/>
  <c r="Q1226" i="1"/>
  <c r="Q1227" i="1"/>
  <c r="Q1228" i="1"/>
  <c r="Q1229" i="1"/>
  <c r="Q1230" i="1"/>
  <c r="Q1231" i="1"/>
  <c r="Q1232" i="1"/>
  <c r="Q1233" i="1"/>
  <c r="Q1234" i="1"/>
  <c r="Q1235" i="1"/>
  <c r="Q1236" i="1"/>
  <c r="Q1237" i="1"/>
  <c r="Q1238" i="1"/>
  <c r="Q1239" i="1"/>
  <c r="Q1240" i="1"/>
  <c r="Q1241" i="1"/>
  <c r="Q1242" i="1"/>
  <c r="Q1243" i="1"/>
  <c r="Q1244" i="1"/>
  <c r="Q1245" i="1"/>
  <c r="Q1246" i="1"/>
  <c r="Q1247" i="1"/>
  <c r="Q1248" i="1"/>
  <c r="Q1249" i="1"/>
  <c r="Q1250" i="1"/>
  <c r="Q1251" i="1"/>
  <c r="Q1252" i="1"/>
  <c r="Q1253" i="1"/>
  <c r="Q1254" i="1"/>
  <c r="Q1255" i="1"/>
  <c r="Q1256" i="1"/>
  <c r="Q1257" i="1"/>
  <c r="Q1258" i="1"/>
  <c r="Q1259" i="1"/>
  <c r="Q1260" i="1"/>
  <c r="Q1261" i="1"/>
  <c r="Q1262" i="1"/>
  <c r="Q1263" i="1"/>
  <c r="Q1264" i="1"/>
  <c r="Q1265" i="1"/>
  <c r="Q1266" i="1"/>
  <c r="Q1267" i="1"/>
  <c r="Q1268" i="1"/>
  <c r="Q1269" i="1"/>
  <c r="Q1270" i="1"/>
  <c r="Q1271" i="1"/>
  <c r="Q1272" i="1"/>
  <c r="Q1273" i="1"/>
  <c r="Q1274" i="1"/>
  <c r="Q1275" i="1"/>
  <c r="Q1276" i="1"/>
  <c r="Q1277" i="1"/>
  <c r="Q1278" i="1"/>
  <c r="Q1279" i="1"/>
  <c r="Q1280" i="1"/>
  <c r="Q1281" i="1"/>
  <c r="Q1282" i="1"/>
  <c r="Q1283" i="1"/>
  <c r="Q1284" i="1"/>
  <c r="Q1285" i="1"/>
  <c r="Q1286" i="1"/>
  <c r="Q1287" i="1"/>
  <c r="Q1288" i="1"/>
  <c r="Q1289" i="1"/>
  <c r="Q1290" i="1"/>
  <c r="Q1291" i="1"/>
  <c r="Q1292" i="1"/>
  <c r="Q1293" i="1"/>
  <c r="Q1294" i="1"/>
  <c r="Q1295" i="1"/>
  <c r="Q1296" i="1"/>
  <c r="Q1297" i="1"/>
  <c r="Q1298" i="1"/>
  <c r="Q1299" i="1"/>
  <c r="Q1300" i="1"/>
  <c r="Q1301" i="1"/>
  <c r="Q1302" i="1"/>
  <c r="Q1303" i="1"/>
  <c r="Q1304" i="1"/>
  <c r="Q1305" i="1"/>
  <c r="Q1306" i="1"/>
  <c r="Q1307" i="1"/>
  <c r="Q1308" i="1"/>
  <c r="Q1309" i="1"/>
  <c r="Q1310" i="1"/>
  <c r="Q1311" i="1"/>
  <c r="Q1312" i="1"/>
  <c r="Q1313" i="1"/>
  <c r="Q1314" i="1"/>
  <c r="Q1315" i="1"/>
  <c r="Q1316" i="1"/>
  <c r="Q1317" i="1"/>
  <c r="Q1318" i="1"/>
  <c r="Q1319" i="1"/>
  <c r="Q1320" i="1"/>
  <c r="Q1321" i="1"/>
  <c r="Q1322" i="1"/>
  <c r="Q1323" i="1"/>
  <c r="Q1324" i="1"/>
  <c r="Q1325" i="1"/>
  <c r="Q1326" i="1"/>
  <c r="Q1327" i="1"/>
  <c r="Q1328" i="1"/>
  <c r="Q1329" i="1"/>
  <c r="Q1330" i="1"/>
  <c r="Q1331" i="1"/>
  <c r="Q1332" i="1"/>
  <c r="Q1333" i="1"/>
  <c r="Q1334" i="1"/>
  <c r="Q1335" i="1"/>
  <c r="Q1336" i="1"/>
  <c r="Q1337" i="1"/>
  <c r="Q1338" i="1"/>
  <c r="Q1339" i="1"/>
  <c r="Q1340" i="1"/>
  <c r="Q1341" i="1"/>
  <c r="Q1342" i="1"/>
  <c r="Q1343" i="1"/>
  <c r="Q1344" i="1"/>
  <c r="Q1345" i="1"/>
  <c r="Q1346" i="1"/>
  <c r="Q1347" i="1"/>
  <c r="Q1348" i="1"/>
  <c r="Q1349" i="1"/>
  <c r="Q1350" i="1"/>
  <c r="Q1351" i="1"/>
  <c r="Q1352" i="1"/>
  <c r="Q1353" i="1"/>
  <c r="Q1354" i="1"/>
  <c r="Q1355" i="1"/>
  <c r="Q1356" i="1"/>
  <c r="Q1357" i="1"/>
  <c r="Q1358" i="1"/>
  <c r="Q1359" i="1"/>
  <c r="Q1360" i="1"/>
  <c r="Q1361" i="1"/>
  <c r="Q1362" i="1"/>
  <c r="Q1363" i="1"/>
  <c r="Q1364" i="1"/>
  <c r="Q1365" i="1"/>
  <c r="Q1366" i="1"/>
  <c r="Q1367" i="1"/>
  <c r="Q1368" i="1"/>
  <c r="Q1369" i="1"/>
  <c r="Q1370" i="1"/>
  <c r="Q1371" i="1"/>
  <c r="Q1372" i="1"/>
  <c r="Q1373" i="1"/>
  <c r="Q1374" i="1"/>
  <c r="Q1375" i="1"/>
  <c r="Q1376" i="1"/>
  <c r="Q1377" i="1"/>
  <c r="Q1378" i="1"/>
  <c r="Q1379" i="1"/>
  <c r="Q1380" i="1"/>
  <c r="Q1381" i="1"/>
  <c r="Q1382" i="1"/>
  <c r="Q1383" i="1"/>
  <c r="Q1384" i="1"/>
  <c r="Q1385" i="1"/>
  <c r="Q1386" i="1"/>
  <c r="Q1387" i="1"/>
  <c r="Q1388" i="1"/>
  <c r="Q1389" i="1"/>
  <c r="Q1390" i="1"/>
  <c r="Q1391" i="1"/>
  <c r="Q1392" i="1"/>
  <c r="Q1393" i="1"/>
  <c r="Q1394" i="1"/>
  <c r="Q1395" i="1"/>
  <c r="Q1396" i="1"/>
  <c r="Q1397" i="1"/>
  <c r="Q1398" i="1"/>
  <c r="Q1399" i="1"/>
  <c r="Q1400" i="1"/>
  <c r="Q1401" i="1"/>
  <c r="Q1402" i="1"/>
  <c r="Q1403" i="1"/>
  <c r="Q1404" i="1"/>
  <c r="Q1405" i="1"/>
  <c r="Q1406" i="1"/>
  <c r="Q1407" i="1"/>
  <c r="Q1408" i="1"/>
  <c r="Q1409" i="1"/>
  <c r="Q1410" i="1"/>
  <c r="Q1411" i="1"/>
  <c r="Q1412" i="1"/>
  <c r="Q1413" i="1"/>
  <c r="Q1414" i="1"/>
  <c r="Q1415" i="1"/>
  <c r="Q1416" i="1"/>
  <c r="Q1417" i="1"/>
  <c r="Q1418" i="1"/>
  <c r="Q1419" i="1"/>
  <c r="Q1420" i="1"/>
  <c r="Q1421" i="1"/>
  <c r="Q1422" i="1"/>
  <c r="Q1423" i="1"/>
  <c r="Q1424" i="1"/>
  <c r="Q1425" i="1"/>
  <c r="Q1426" i="1"/>
  <c r="Q1427" i="1"/>
  <c r="Q1428" i="1"/>
  <c r="Q1429" i="1"/>
  <c r="Q1430" i="1"/>
  <c r="Q1431" i="1"/>
  <c r="H5" i="1"/>
  <c r="H6" i="1"/>
  <c r="H7" i="1"/>
  <c r="H8" i="1"/>
  <c r="I8" i="1" s="1"/>
  <c r="H9" i="1"/>
  <c r="H10" i="1"/>
  <c r="H11" i="1"/>
  <c r="H12" i="1"/>
  <c r="H13" i="1"/>
  <c r="H14" i="1"/>
  <c r="H15" i="1"/>
  <c r="H16" i="1"/>
  <c r="H17" i="1"/>
  <c r="H18" i="1"/>
  <c r="H19" i="1"/>
  <c r="H20" i="1"/>
  <c r="H21" i="1"/>
  <c r="H22" i="1"/>
  <c r="H23" i="1"/>
  <c r="H24" i="1"/>
  <c r="H25" i="1"/>
  <c r="H26" i="1"/>
  <c r="H27" i="1"/>
  <c r="H28" i="1"/>
  <c r="H29" i="1"/>
  <c r="H31" i="1"/>
  <c r="H32" i="1"/>
  <c r="H33" i="1"/>
  <c r="H34" i="1"/>
  <c r="H35" i="1"/>
  <c r="H36" i="1"/>
  <c r="H37" i="1"/>
  <c r="H38" i="1"/>
  <c r="H39" i="1"/>
  <c r="H40" i="1"/>
  <c r="H41" i="1"/>
  <c r="H42" i="1"/>
  <c r="H43" i="1"/>
  <c r="H44" i="1"/>
  <c r="H45" i="1"/>
  <c r="H46" i="1"/>
  <c r="H47" i="1"/>
  <c r="H48" i="1"/>
  <c r="H49" i="1"/>
  <c r="H50" i="1"/>
  <c r="H51" i="1"/>
  <c r="H52" i="1"/>
  <c r="H53" i="1"/>
  <c r="H54" i="1"/>
  <c r="H55" i="1"/>
  <c r="H56" i="1"/>
  <c r="H57" i="1"/>
  <c r="H58" i="1"/>
  <c r="H59" i="1"/>
  <c r="H60" i="1"/>
  <c r="H61" i="1"/>
  <c r="H62" i="1"/>
  <c r="H63" i="1"/>
  <c r="H64" i="1"/>
  <c r="H65" i="1"/>
  <c r="H66" i="1"/>
  <c r="H67" i="1"/>
  <c r="H68" i="1"/>
  <c r="H69" i="1"/>
  <c r="H70" i="1"/>
  <c r="H71" i="1"/>
  <c r="H72" i="1"/>
  <c r="H73" i="1"/>
  <c r="H74" i="1"/>
  <c r="H75" i="1"/>
  <c r="H76" i="1"/>
  <c r="H77" i="1"/>
  <c r="H78" i="1"/>
  <c r="H79" i="1"/>
  <c r="H80" i="1"/>
  <c r="H81" i="1"/>
  <c r="H82" i="1"/>
  <c r="H83" i="1"/>
  <c r="H84" i="1"/>
  <c r="H85" i="1"/>
  <c r="H86" i="1"/>
  <c r="H87" i="1"/>
  <c r="H88" i="1"/>
  <c r="H89" i="1"/>
  <c r="H90" i="1"/>
  <c r="H91" i="1"/>
  <c r="H92" i="1"/>
  <c r="H93" i="1"/>
  <c r="H94" i="1"/>
  <c r="H95" i="1"/>
  <c r="H96" i="1"/>
  <c r="H97" i="1"/>
  <c r="H98" i="1"/>
  <c r="H99" i="1"/>
  <c r="H100" i="1"/>
  <c r="H101" i="1"/>
  <c r="H102" i="1"/>
  <c r="H103" i="1"/>
  <c r="H104" i="1"/>
  <c r="H105" i="1"/>
  <c r="H106" i="1"/>
  <c r="H107" i="1"/>
  <c r="H108" i="1"/>
  <c r="H109" i="1"/>
  <c r="H110" i="1"/>
  <c r="H111" i="1"/>
  <c r="H112" i="1"/>
  <c r="H113" i="1"/>
  <c r="H114" i="1"/>
  <c r="H115" i="1"/>
  <c r="H116" i="1"/>
  <c r="H117" i="1"/>
  <c r="H118" i="1"/>
  <c r="H119" i="1"/>
  <c r="H120" i="1"/>
  <c r="H121" i="1"/>
  <c r="H122" i="1"/>
  <c r="H123" i="1"/>
  <c r="H124" i="1"/>
  <c r="H125" i="1"/>
  <c r="H126" i="1"/>
  <c r="H127" i="1"/>
  <c r="H128" i="1"/>
  <c r="H129" i="1"/>
  <c r="H130" i="1"/>
  <c r="H131" i="1"/>
  <c r="H132" i="1"/>
  <c r="H133" i="1"/>
  <c r="H134" i="1"/>
  <c r="H135" i="1"/>
  <c r="H136" i="1"/>
  <c r="H137" i="1"/>
  <c r="H138" i="1"/>
  <c r="H139" i="1"/>
  <c r="H140" i="1"/>
  <c r="H141" i="1"/>
  <c r="H142" i="1"/>
  <c r="H143" i="1"/>
  <c r="H144" i="1"/>
  <c r="H145" i="1"/>
  <c r="H146" i="1"/>
  <c r="H147" i="1"/>
  <c r="H148" i="1"/>
  <c r="H149" i="1"/>
  <c r="H150" i="1"/>
  <c r="H151" i="1"/>
  <c r="H152" i="1"/>
  <c r="H153" i="1"/>
  <c r="H154" i="1"/>
  <c r="H155" i="1"/>
  <c r="H156" i="1"/>
  <c r="H157" i="1"/>
  <c r="H158" i="1"/>
  <c r="H159" i="1"/>
  <c r="H160" i="1"/>
  <c r="H161" i="1"/>
  <c r="H162" i="1"/>
  <c r="H163" i="1"/>
  <c r="H164" i="1"/>
  <c r="H165" i="1"/>
  <c r="H166" i="1"/>
  <c r="H167" i="1"/>
  <c r="H168" i="1"/>
  <c r="H169" i="1"/>
  <c r="H170" i="1"/>
  <c r="H171" i="1"/>
  <c r="H172" i="1"/>
  <c r="H173" i="1"/>
  <c r="H174" i="1"/>
  <c r="H175" i="1"/>
  <c r="H176" i="1"/>
  <c r="H177" i="1"/>
  <c r="H178" i="1"/>
  <c r="H179" i="1"/>
  <c r="H180" i="1"/>
  <c r="H181" i="1"/>
  <c r="H182" i="1"/>
  <c r="H183" i="1"/>
  <c r="H184" i="1"/>
  <c r="H185" i="1"/>
  <c r="H186" i="1"/>
  <c r="H187" i="1"/>
  <c r="H4" i="1"/>
  <c r="H3" i="1"/>
  <c r="I145" i="1" l="1"/>
  <c r="I153" i="1"/>
  <c r="I161" i="1"/>
  <c r="I59" i="1"/>
  <c r="I67" i="1"/>
  <c r="I75" i="1"/>
  <c r="I83" i="1"/>
  <c r="I91" i="1"/>
  <c r="I99" i="1"/>
  <c r="I107" i="1"/>
  <c r="I115" i="1"/>
  <c r="I123" i="1"/>
  <c r="I131" i="1"/>
  <c r="I138" i="1"/>
  <c r="I146" i="1"/>
  <c r="I154" i="1"/>
  <c r="I162" i="1"/>
  <c r="I60" i="1"/>
  <c r="I68" i="1"/>
  <c r="I76" i="1"/>
  <c r="I84" i="1"/>
  <c r="I92" i="1"/>
  <c r="I100" i="1"/>
  <c r="I108" i="1"/>
  <c r="I116" i="1"/>
  <c r="I124" i="1"/>
  <c r="I132" i="1"/>
  <c r="I139" i="1"/>
  <c r="I147" i="1"/>
  <c r="I155" i="1"/>
  <c r="I163" i="1"/>
  <c r="I61" i="1"/>
  <c r="I69" i="1"/>
  <c r="I77" i="1"/>
  <c r="I85" i="1"/>
  <c r="I93" i="1"/>
  <c r="I101" i="1"/>
  <c r="I109" i="1"/>
  <c r="I117" i="1"/>
  <c r="I125" i="1"/>
  <c r="I133" i="1"/>
  <c r="I140" i="1"/>
  <c r="I148" i="1"/>
  <c r="I156" i="1"/>
  <c r="I164" i="1"/>
  <c r="I62" i="1"/>
  <c r="I70" i="1"/>
  <c r="I78" i="1"/>
  <c r="I86" i="1"/>
  <c r="I94" i="1"/>
  <c r="I102" i="1"/>
  <c r="I110" i="1"/>
  <c r="I118" i="1"/>
  <c r="I126" i="1"/>
  <c r="I134" i="1"/>
  <c r="I141" i="1"/>
  <c r="I149" i="1"/>
  <c r="I157" i="1"/>
  <c r="I165" i="1"/>
  <c r="I63" i="1"/>
  <c r="I71" i="1"/>
  <c r="I79" i="1"/>
  <c r="I87" i="1"/>
  <c r="I95" i="1"/>
  <c r="I103" i="1"/>
  <c r="I111" i="1"/>
  <c r="I119" i="1"/>
  <c r="I127" i="1"/>
  <c r="I135" i="1"/>
  <c r="I142" i="1"/>
  <c r="I150" i="1"/>
  <c r="I158" i="1"/>
  <c r="I166" i="1"/>
  <c r="I64" i="1"/>
  <c r="I72" i="1"/>
  <c r="I80" i="1"/>
  <c r="I88" i="1"/>
  <c r="I96" i="1"/>
  <c r="I104" i="1"/>
  <c r="I112" i="1"/>
  <c r="I120" i="1"/>
  <c r="I128" i="1"/>
  <c r="I136" i="1"/>
  <c r="I143" i="1"/>
  <c r="I65" i="1"/>
  <c r="I97" i="1"/>
  <c r="I129" i="1"/>
  <c r="I144" i="1"/>
  <c r="I66" i="1"/>
  <c r="I98" i="1"/>
  <c r="I130" i="1"/>
  <c r="I151" i="1"/>
  <c r="I73" i="1"/>
  <c r="I105" i="1"/>
  <c r="I137" i="1"/>
  <c r="I152" i="1"/>
  <c r="I74" i="1"/>
  <c r="I106" i="1"/>
  <c r="I58" i="1"/>
  <c r="I159" i="1"/>
  <c r="I81" i="1"/>
  <c r="I113" i="1"/>
  <c r="I160" i="1"/>
  <c r="I82" i="1"/>
  <c r="I114" i="1"/>
  <c r="I167" i="1"/>
  <c r="I89" i="1"/>
  <c r="I121" i="1"/>
  <c r="I168" i="1"/>
  <c r="I90" i="1"/>
  <c r="I122" i="1"/>
  <c r="Q4" i="1"/>
  <c r="Q3" i="1"/>
  <c r="P4" i="1" l="1"/>
  <c r="P12" i="1"/>
  <c r="P20" i="1"/>
  <c r="P28" i="1"/>
  <c r="P36" i="1"/>
  <c r="P44" i="1"/>
  <c r="P52" i="1"/>
  <c r="P60" i="1"/>
  <c r="P68" i="1"/>
  <c r="P76" i="1"/>
  <c r="P84" i="1"/>
  <c r="P92" i="1"/>
  <c r="P100" i="1"/>
  <c r="P108" i="1"/>
  <c r="P116" i="1"/>
  <c r="P124" i="1"/>
  <c r="P132" i="1"/>
  <c r="P140" i="1"/>
  <c r="P148" i="1"/>
  <c r="P156" i="1"/>
  <c r="P164" i="1"/>
  <c r="P172" i="1"/>
  <c r="P180" i="1"/>
  <c r="P188" i="1"/>
  <c r="P196" i="1"/>
  <c r="P204" i="1"/>
  <c r="P212" i="1"/>
  <c r="P220" i="1"/>
  <c r="P228" i="1"/>
  <c r="P236" i="1"/>
  <c r="P244" i="1"/>
  <c r="P252" i="1"/>
  <c r="P260" i="1"/>
  <c r="P268" i="1"/>
  <c r="P276" i="1"/>
  <c r="P284" i="1"/>
  <c r="P292" i="1"/>
  <c r="P300" i="1"/>
  <c r="P308" i="1"/>
  <c r="P316" i="1"/>
  <c r="P324" i="1"/>
  <c r="P332" i="1"/>
  <c r="P340" i="1"/>
  <c r="P348" i="1"/>
  <c r="P356" i="1"/>
  <c r="P364" i="1"/>
  <c r="P372" i="1"/>
  <c r="P380" i="1"/>
  <c r="P388" i="1"/>
  <c r="P396" i="1"/>
  <c r="P404" i="1"/>
  <c r="P412" i="1"/>
  <c r="P420" i="1"/>
  <c r="P428" i="1"/>
  <c r="P436" i="1"/>
  <c r="P444" i="1"/>
  <c r="P452" i="1"/>
  <c r="P460" i="1"/>
  <c r="P468" i="1"/>
  <c r="P476" i="1"/>
  <c r="P484" i="1"/>
  <c r="P492" i="1"/>
  <c r="P500" i="1"/>
  <c r="P508" i="1"/>
  <c r="P516" i="1"/>
  <c r="P524" i="1"/>
  <c r="P532" i="1"/>
  <c r="P540" i="1"/>
  <c r="P548" i="1"/>
  <c r="P556" i="1"/>
  <c r="P564" i="1"/>
  <c r="P572" i="1"/>
  <c r="P580" i="1"/>
  <c r="P588" i="1"/>
  <c r="P596" i="1"/>
  <c r="P604" i="1"/>
  <c r="P612" i="1"/>
  <c r="P620" i="1"/>
  <c r="P628" i="1"/>
  <c r="P636" i="1"/>
  <c r="P644" i="1"/>
  <c r="P652" i="1"/>
  <c r="P660" i="1"/>
  <c r="P668" i="1"/>
  <c r="P676" i="1"/>
  <c r="P5" i="1"/>
  <c r="P13" i="1"/>
  <c r="P21" i="1"/>
  <c r="P29" i="1"/>
  <c r="P37" i="1"/>
  <c r="P45" i="1"/>
  <c r="P53" i="1"/>
  <c r="P61" i="1"/>
  <c r="P69" i="1"/>
  <c r="P77" i="1"/>
  <c r="P85" i="1"/>
  <c r="P93" i="1"/>
  <c r="P101" i="1"/>
  <c r="P109" i="1"/>
  <c r="P117" i="1"/>
  <c r="P125" i="1"/>
  <c r="P133" i="1"/>
  <c r="P141" i="1"/>
  <c r="P149" i="1"/>
  <c r="P157" i="1"/>
  <c r="P165" i="1"/>
  <c r="P173" i="1"/>
  <c r="P181" i="1"/>
  <c r="P189" i="1"/>
  <c r="P197" i="1"/>
  <c r="P205" i="1"/>
  <c r="P213" i="1"/>
  <c r="P221" i="1"/>
  <c r="P229" i="1"/>
  <c r="P237" i="1"/>
  <c r="P245" i="1"/>
  <c r="P253" i="1"/>
  <c r="P261" i="1"/>
  <c r="P269" i="1"/>
  <c r="P277" i="1"/>
  <c r="P285" i="1"/>
  <c r="P293" i="1"/>
  <c r="P301" i="1"/>
  <c r="P309" i="1"/>
  <c r="P317" i="1"/>
  <c r="P325" i="1"/>
  <c r="P333" i="1"/>
  <c r="P341" i="1"/>
  <c r="P349" i="1"/>
  <c r="P357" i="1"/>
  <c r="P365" i="1"/>
  <c r="P373" i="1"/>
  <c r="P381" i="1"/>
  <c r="P389" i="1"/>
  <c r="P397" i="1"/>
  <c r="P405" i="1"/>
  <c r="P413" i="1"/>
  <c r="P421" i="1"/>
  <c r="P429" i="1"/>
  <c r="P437" i="1"/>
  <c r="P445" i="1"/>
  <c r="P453" i="1"/>
  <c r="P461" i="1"/>
  <c r="P469" i="1"/>
  <c r="P477" i="1"/>
  <c r="P485" i="1"/>
  <c r="P493" i="1"/>
  <c r="P501" i="1"/>
  <c r="P509" i="1"/>
  <c r="P517" i="1"/>
  <c r="P525" i="1"/>
  <c r="P533" i="1"/>
  <c r="P541" i="1"/>
  <c r="P549" i="1"/>
  <c r="P557" i="1"/>
  <c r="P565" i="1"/>
  <c r="P573" i="1"/>
  <c r="P581" i="1"/>
  <c r="P589" i="1"/>
  <c r="P597" i="1"/>
  <c r="P605" i="1"/>
  <c r="P613" i="1"/>
  <c r="P621" i="1"/>
  <c r="P629" i="1"/>
  <c r="P637" i="1"/>
  <c r="P645" i="1"/>
  <c r="P653" i="1"/>
  <c r="P661" i="1"/>
  <c r="P669" i="1"/>
  <c r="P677" i="1"/>
  <c r="P6" i="1"/>
  <c r="P14" i="1"/>
  <c r="P22" i="1"/>
  <c r="P30" i="1"/>
  <c r="P38" i="1"/>
  <c r="P46" i="1"/>
  <c r="P54" i="1"/>
  <c r="P62" i="1"/>
  <c r="P70" i="1"/>
  <c r="P78" i="1"/>
  <c r="P86" i="1"/>
  <c r="P94" i="1"/>
  <c r="P102" i="1"/>
  <c r="P110" i="1"/>
  <c r="P118" i="1"/>
  <c r="P126" i="1"/>
  <c r="P134" i="1"/>
  <c r="P142" i="1"/>
  <c r="P150" i="1"/>
  <c r="P158" i="1"/>
  <c r="P166" i="1"/>
  <c r="P174" i="1"/>
  <c r="P182" i="1"/>
  <c r="P190" i="1"/>
  <c r="P198" i="1"/>
  <c r="P206" i="1"/>
  <c r="P214" i="1"/>
  <c r="P222" i="1"/>
  <c r="P230" i="1"/>
  <c r="P238" i="1"/>
  <c r="P246" i="1"/>
  <c r="P254" i="1"/>
  <c r="P262" i="1"/>
  <c r="P270" i="1"/>
  <c r="P278" i="1"/>
  <c r="P286" i="1"/>
  <c r="P294" i="1"/>
  <c r="P302" i="1"/>
  <c r="P310" i="1"/>
  <c r="P318" i="1"/>
  <c r="P326" i="1"/>
  <c r="P334" i="1"/>
  <c r="P342" i="1"/>
  <c r="P350" i="1"/>
  <c r="P358" i="1"/>
  <c r="P366" i="1"/>
  <c r="P374" i="1"/>
  <c r="P382" i="1"/>
  <c r="P390" i="1"/>
  <c r="P398" i="1"/>
  <c r="P406" i="1"/>
  <c r="P414" i="1"/>
  <c r="P422" i="1"/>
  <c r="P430" i="1"/>
  <c r="P438" i="1"/>
  <c r="P446" i="1"/>
  <c r="P454" i="1"/>
  <c r="P462" i="1"/>
  <c r="P470" i="1"/>
  <c r="P478" i="1"/>
  <c r="P486" i="1"/>
  <c r="P494" i="1"/>
  <c r="P502" i="1"/>
  <c r="P510" i="1"/>
  <c r="P518" i="1"/>
  <c r="P526" i="1"/>
  <c r="P534" i="1"/>
  <c r="P542" i="1"/>
  <c r="P550" i="1"/>
  <c r="P558" i="1"/>
  <c r="P566" i="1"/>
  <c r="P574" i="1"/>
  <c r="P582" i="1"/>
  <c r="P590" i="1"/>
  <c r="P598" i="1"/>
  <c r="P606" i="1"/>
  <c r="P614" i="1"/>
  <c r="P622" i="1"/>
  <c r="P630" i="1"/>
  <c r="P638" i="1"/>
  <c r="P646" i="1"/>
  <c r="P654" i="1"/>
  <c r="P662" i="1"/>
  <c r="P670" i="1"/>
  <c r="P678" i="1"/>
  <c r="P7" i="1"/>
  <c r="P15" i="1"/>
  <c r="P23" i="1"/>
  <c r="P31" i="1"/>
  <c r="P39" i="1"/>
  <c r="P47" i="1"/>
  <c r="P55" i="1"/>
  <c r="P63" i="1"/>
  <c r="P71" i="1"/>
  <c r="P79" i="1"/>
  <c r="P87" i="1"/>
  <c r="P95" i="1"/>
  <c r="P103" i="1"/>
  <c r="P111" i="1"/>
  <c r="P119" i="1"/>
  <c r="P127" i="1"/>
  <c r="P135" i="1"/>
  <c r="P143" i="1"/>
  <c r="P151" i="1"/>
  <c r="P159" i="1"/>
  <c r="P167" i="1"/>
  <c r="P175" i="1"/>
  <c r="P183" i="1"/>
  <c r="P191" i="1"/>
  <c r="P199" i="1"/>
  <c r="P207" i="1"/>
  <c r="P215" i="1"/>
  <c r="P223" i="1"/>
  <c r="P231" i="1"/>
  <c r="P239" i="1"/>
  <c r="P247" i="1"/>
  <c r="P255" i="1"/>
  <c r="P263" i="1"/>
  <c r="P271" i="1"/>
  <c r="P279" i="1"/>
  <c r="P287" i="1"/>
  <c r="P295" i="1"/>
  <c r="P303" i="1"/>
  <c r="P311" i="1"/>
  <c r="P319" i="1"/>
  <c r="P327" i="1"/>
  <c r="P335" i="1"/>
  <c r="P343" i="1"/>
  <c r="P351" i="1"/>
  <c r="P359" i="1"/>
  <c r="P367" i="1"/>
  <c r="P375" i="1"/>
  <c r="P383" i="1"/>
  <c r="P391" i="1"/>
  <c r="P399" i="1"/>
  <c r="P407" i="1"/>
  <c r="P415" i="1"/>
  <c r="P423" i="1"/>
  <c r="P431" i="1"/>
  <c r="P439" i="1"/>
  <c r="P447" i="1"/>
  <c r="P455" i="1"/>
  <c r="P463" i="1"/>
  <c r="P471" i="1"/>
  <c r="P479" i="1"/>
  <c r="P487" i="1"/>
  <c r="P495" i="1"/>
  <c r="P503" i="1"/>
  <c r="P511" i="1"/>
  <c r="P519" i="1"/>
  <c r="P527" i="1"/>
  <c r="P535" i="1"/>
  <c r="P543" i="1"/>
  <c r="P551" i="1"/>
  <c r="P559" i="1"/>
  <c r="P567" i="1"/>
  <c r="P575" i="1"/>
  <c r="P583" i="1"/>
  <c r="P591" i="1"/>
  <c r="P599" i="1"/>
  <c r="P607" i="1"/>
  <c r="P615" i="1"/>
  <c r="P623" i="1"/>
  <c r="P631" i="1"/>
  <c r="P639" i="1"/>
  <c r="P647" i="1"/>
  <c r="P655" i="1"/>
  <c r="P663" i="1"/>
  <c r="P671" i="1"/>
  <c r="P679" i="1"/>
  <c r="P8" i="1"/>
  <c r="P16" i="1"/>
  <c r="P24" i="1"/>
  <c r="P32" i="1"/>
  <c r="P40" i="1"/>
  <c r="P48" i="1"/>
  <c r="P56" i="1"/>
  <c r="P64" i="1"/>
  <c r="P72" i="1"/>
  <c r="P80" i="1"/>
  <c r="P88" i="1"/>
  <c r="P96" i="1"/>
  <c r="P104" i="1"/>
  <c r="P112" i="1"/>
  <c r="P120" i="1"/>
  <c r="P128" i="1"/>
  <c r="P136" i="1"/>
  <c r="P144" i="1"/>
  <c r="P152" i="1"/>
  <c r="P160" i="1"/>
  <c r="P168" i="1"/>
  <c r="P176" i="1"/>
  <c r="P184" i="1"/>
  <c r="P192" i="1"/>
  <c r="P200" i="1"/>
  <c r="P208" i="1"/>
  <c r="P216" i="1"/>
  <c r="P224" i="1"/>
  <c r="P232" i="1"/>
  <c r="P240" i="1"/>
  <c r="P248" i="1"/>
  <c r="P256" i="1"/>
  <c r="P264" i="1"/>
  <c r="P272" i="1"/>
  <c r="P280" i="1"/>
  <c r="P288" i="1"/>
  <c r="P296" i="1"/>
  <c r="P304" i="1"/>
  <c r="P312" i="1"/>
  <c r="P320" i="1"/>
  <c r="P328" i="1"/>
  <c r="P336" i="1"/>
  <c r="P344" i="1"/>
  <c r="P352" i="1"/>
  <c r="P360" i="1"/>
  <c r="P368" i="1"/>
  <c r="P376" i="1"/>
  <c r="P384" i="1"/>
  <c r="P392" i="1"/>
  <c r="P400" i="1"/>
  <c r="P408" i="1"/>
  <c r="P416" i="1"/>
  <c r="P424" i="1"/>
  <c r="P432" i="1"/>
  <c r="P440" i="1"/>
  <c r="P448" i="1"/>
  <c r="P456" i="1"/>
  <c r="P464" i="1"/>
  <c r="P472" i="1"/>
  <c r="P480" i="1"/>
  <c r="P488" i="1"/>
  <c r="P496" i="1"/>
  <c r="P504" i="1"/>
  <c r="P512" i="1"/>
  <c r="P520" i="1"/>
  <c r="P528" i="1"/>
  <c r="P536" i="1"/>
  <c r="P544" i="1"/>
  <c r="P552" i="1"/>
  <c r="P560" i="1"/>
  <c r="P568" i="1"/>
  <c r="P576" i="1"/>
  <c r="P584" i="1"/>
  <c r="P592" i="1"/>
  <c r="P600" i="1"/>
  <c r="P608" i="1"/>
  <c r="P616" i="1"/>
  <c r="P624" i="1"/>
  <c r="P632" i="1"/>
  <c r="P640" i="1"/>
  <c r="P648" i="1"/>
  <c r="P656" i="1"/>
  <c r="P664" i="1"/>
  <c r="P672" i="1"/>
  <c r="P680" i="1"/>
  <c r="P9" i="1"/>
  <c r="P17" i="1"/>
  <c r="P25" i="1"/>
  <c r="P33" i="1"/>
  <c r="P41" i="1"/>
  <c r="P49" i="1"/>
  <c r="P57" i="1"/>
  <c r="P65" i="1"/>
  <c r="P73" i="1"/>
  <c r="P81" i="1"/>
  <c r="P89" i="1"/>
  <c r="P97" i="1"/>
  <c r="P105" i="1"/>
  <c r="P113" i="1"/>
  <c r="P121" i="1"/>
  <c r="P129" i="1"/>
  <c r="P137" i="1"/>
  <c r="P145" i="1"/>
  <c r="P153" i="1"/>
  <c r="P161" i="1"/>
  <c r="P169" i="1"/>
  <c r="P177" i="1"/>
  <c r="P185" i="1"/>
  <c r="P193" i="1"/>
  <c r="P201" i="1"/>
  <c r="P209" i="1"/>
  <c r="P217" i="1"/>
  <c r="P225" i="1"/>
  <c r="P233" i="1"/>
  <c r="P241" i="1"/>
  <c r="P249" i="1"/>
  <c r="P257" i="1"/>
  <c r="P265" i="1"/>
  <c r="P273" i="1"/>
  <c r="P281" i="1"/>
  <c r="P289" i="1"/>
  <c r="P297" i="1"/>
  <c r="P305" i="1"/>
  <c r="P313" i="1"/>
  <c r="P321" i="1"/>
  <c r="P329" i="1"/>
  <c r="P337" i="1"/>
  <c r="P345" i="1"/>
  <c r="P353" i="1"/>
  <c r="P361" i="1"/>
  <c r="P369" i="1"/>
  <c r="P377" i="1"/>
  <c r="P385" i="1"/>
  <c r="P393" i="1"/>
  <c r="P401" i="1"/>
  <c r="P409" i="1"/>
  <c r="P417" i="1"/>
  <c r="P425" i="1"/>
  <c r="P433" i="1"/>
  <c r="P441" i="1"/>
  <c r="P449" i="1"/>
  <c r="P457" i="1"/>
  <c r="P465" i="1"/>
  <c r="P473" i="1"/>
  <c r="P481" i="1"/>
  <c r="P489" i="1"/>
  <c r="P497" i="1"/>
  <c r="P505" i="1"/>
  <c r="P513" i="1"/>
  <c r="P521" i="1"/>
  <c r="P529" i="1"/>
  <c r="P537" i="1"/>
  <c r="P545" i="1"/>
  <c r="P553" i="1"/>
  <c r="P561" i="1"/>
  <c r="P569" i="1"/>
  <c r="P577" i="1"/>
  <c r="P585" i="1"/>
  <c r="P593" i="1"/>
  <c r="P601" i="1"/>
  <c r="P609" i="1"/>
  <c r="P617" i="1"/>
  <c r="P625" i="1"/>
  <c r="P633" i="1"/>
  <c r="P641" i="1"/>
  <c r="P649" i="1"/>
  <c r="P657" i="1"/>
  <c r="P665" i="1"/>
  <c r="P673" i="1"/>
  <c r="P681" i="1"/>
  <c r="P10" i="1"/>
  <c r="P42" i="1"/>
  <c r="P74" i="1"/>
  <c r="P106" i="1"/>
  <c r="P138" i="1"/>
  <c r="P170" i="1"/>
  <c r="P202" i="1"/>
  <c r="P234" i="1"/>
  <c r="P266" i="1"/>
  <c r="P298" i="1"/>
  <c r="P330" i="1"/>
  <c r="P362" i="1"/>
  <c r="P394" i="1"/>
  <c r="P426" i="1"/>
  <c r="P458" i="1"/>
  <c r="P490" i="1"/>
  <c r="P522" i="1"/>
  <c r="P554" i="1"/>
  <c r="P586" i="1"/>
  <c r="P618" i="1"/>
  <c r="P650" i="1"/>
  <c r="P682" i="1"/>
  <c r="P690" i="1"/>
  <c r="P698" i="1"/>
  <c r="P706" i="1"/>
  <c r="P714" i="1"/>
  <c r="P722" i="1"/>
  <c r="P730" i="1"/>
  <c r="P738" i="1"/>
  <c r="P746" i="1"/>
  <c r="P754" i="1"/>
  <c r="P762" i="1"/>
  <c r="P770" i="1"/>
  <c r="P778" i="1"/>
  <c r="P786" i="1"/>
  <c r="P794" i="1"/>
  <c r="P802" i="1"/>
  <c r="P810" i="1"/>
  <c r="P818" i="1"/>
  <c r="P826" i="1"/>
  <c r="P834" i="1"/>
  <c r="P842" i="1"/>
  <c r="P850" i="1"/>
  <c r="P858" i="1"/>
  <c r="P866" i="1"/>
  <c r="P874" i="1"/>
  <c r="P882" i="1"/>
  <c r="P890" i="1"/>
  <c r="P898" i="1"/>
  <c r="P906" i="1"/>
  <c r="P914" i="1"/>
  <c r="P922" i="1"/>
  <c r="P930" i="1"/>
  <c r="P938" i="1"/>
  <c r="P946" i="1"/>
  <c r="P954" i="1"/>
  <c r="P962" i="1"/>
  <c r="P970" i="1"/>
  <c r="P978" i="1"/>
  <c r="P986" i="1"/>
  <c r="P994" i="1"/>
  <c r="P1002" i="1"/>
  <c r="P1010" i="1"/>
  <c r="P1018" i="1"/>
  <c r="P1026" i="1"/>
  <c r="P1034" i="1"/>
  <c r="P1042" i="1"/>
  <c r="P1050" i="1"/>
  <c r="P1058" i="1"/>
  <c r="P1066" i="1"/>
  <c r="P1074" i="1"/>
  <c r="P1082" i="1"/>
  <c r="P1090" i="1"/>
  <c r="P1098" i="1"/>
  <c r="P1106" i="1"/>
  <c r="P1114" i="1"/>
  <c r="P1122" i="1"/>
  <c r="P1130" i="1"/>
  <c r="P1138" i="1"/>
  <c r="P1146" i="1"/>
  <c r="P1154" i="1"/>
  <c r="P1162" i="1"/>
  <c r="P1170" i="1"/>
  <c r="P1178" i="1"/>
  <c r="P1186" i="1"/>
  <c r="P1194" i="1"/>
  <c r="P11" i="1"/>
  <c r="P43" i="1"/>
  <c r="P75" i="1"/>
  <c r="P107" i="1"/>
  <c r="P139" i="1"/>
  <c r="P171" i="1"/>
  <c r="P203" i="1"/>
  <c r="P235" i="1"/>
  <c r="P267" i="1"/>
  <c r="P299" i="1"/>
  <c r="P331" i="1"/>
  <c r="P363" i="1"/>
  <c r="P395" i="1"/>
  <c r="P427" i="1"/>
  <c r="P459" i="1"/>
  <c r="P491" i="1"/>
  <c r="P523" i="1"/>
  <c r="P555" i="1"/>
  <c r="P587" i="1"/>
  <c r="P619" i="1"/>
  <c r="P651" i="1"/>
  <c r="P683" i="1"/>
  <c r="P691" i="1"/>
  <c r="P699" i="1"/>
  <c r="P707" i="1"/>
  <c r="P715" i="1"/>
  <c r="P723" i="1"/>
  <c r="P731" i="1"/>
  <c r="P739" i="1"/>
  <c r="P747" i="1"/>
  <c r="P755" i="1"/>
  <c r="P763" i="1"/>
  <c r="P771" i="1"/>
  <c r="P779" i="1"/>
  <c r="P787" i="1"/>
  <c r="P795" i="1"/>
  <c r="P803" i="1"/>
  <c r="P811" i="1"/>
  <c r="P819" i="1"/>
  <c r="P827" i="1"/>
  <c r="P835" i="1"/>
  <c r="P843" i="1"/>
  <c r="P851" i="1"/>
  <c r="P859" i="1"/>
  <c r="P867" i="1"/>
  <c r="P875" i="1"/>
  <c r="P883" i="1"/>
  <c r="P891" i="1"/>
  <c r="P899" i="1"/>
  <c r="P907" i="1"/>
  <c r="P915" i="1"/>
  <c r="P923" i="1"/>
  <c r="P931" i="1"/>
  <c r="P939" i="1"/>
  <c r="P947" i="1"/>
  <c r="P955" i="1"/>
  <c r="P963" i="1"/>
  <c r="P971" i="1"/>
  <c r="P979" i="1"/>
  <c r="P987" i="1"/>
  <c r="P995" i="1"/>
  <c r="P1003" i="1"/>
  <c r="P1011" i="1"/>
  <c r="P1019" i="1"/>
  <c r="P1027" i="1"/>
  <c r="P1035" i="1"/>
  <c r="P1043" i="1"/>
  <c r="P1051" i="1"/>
  <c r="P1059" i="1"/>
  <c r="P1067" i="1"/>
  <c r="P1075" i="1"/>
  <c r="P1083" i="1"/>
  <c r="P1091" i="1"/>
  <c r="P1099" i="1"/>
  <c r="P1107" i="1"/>
  <c r="P1115" i="1"/>
  <c r="P1123" i="1"/>
  <c r="P1131" i="1"/>
  <c r="P1139" i="1"/>
  <c r="P1147" i="1"/>
  <c r="P1155" i="1"/>
  <c r="P1163" i="1"/>
  <c r="P1171" i="1"/>
  <c r="P1179" i="1"/>
  <c r="P1187" i="1"/>
  <c r="P18" i="1"/>
  <c r="P50" i="1"/>
  <c r="P82" i="1"/>
  <c r="P114" i="1"/>
  <c r="P146" i="1"/>
  <c r="P178" i="1"/>
  <c r="P210" i="1"/>
  <c r="P242" i="1"/>
  <c r="P274" i="1"/>
  <c r="P306" i="1"/>
  <c r="P338" i="1"/>
  <c r="P370" i="1"/>
  <c r="P402" i="1"/>
  <c r="P434" i="1"/>
  <c r="P466" i="1"/>
  <c r="P498" i="1"/>
  <c r="P530" i="1"/>
  <c r="P562" i="1"/>
  <c r="P594" i="1"/>
  <c r="P626" i="1"/>
  <c r="P658" i="1"/>
  <c r="P684" i="1"/>
  <c r="P692" i="1"/>
  <c r="P700" i="1"/>
  <c r="P708" i="1"/>
  <c r="P716" i="1"/>
  <c r="P724" i="1"/>
  <c r="P732" i="1"/>
  <c r="P740" i="1"/>
  <c r="P748" i="1"/>
  <c r="P756" i="1"/>
  <c r="P764" i="1"/>
  <c r="P772" i="1"/>
  <c r="P780" i="1"/>
  <c r="P788" i="1"/>
  <c r="P796" i="1"/>
  <c r="P804" i="1"/>
  <c r="P812" i="1"/>
  <c r="P820" i="1"/>
  <c r="P828" i="1"/>
  <c r="P836" i="1"/>
  <c r="P844" i="1"/>
  <c r="P852" i="1"/>
  <c r="P860" i="1"/>
  <c r="P868" i="1"/>
  <c r="P876" i="1"/>
  <c r="P884" i="1"/>
  <c r="P892" i="1"/>
  <c r="P900" i="1"/>
  <c r="P908" i="1"/>
  <c r="P916" i="1"/>
  <c r="P924" i="1"/>
  <c r="P932" i="1"/>
  <c r="P940" i="1"/>
  <c r="P948" i="1"/>
  <c r="P956" i="1"/>
  <c r="P964" i="1"/>
  <c r="P972" i="1"/>
  <c r="P980" i="1"/>
  <c r="P988" i="1"/>
  <c r="P996" i="1"/>
  <c r="P1004" i="1"/>
  <c r="P1012" i="1"/>
  <c r="P1020" i="1"/>
  <c r="P1028" i="1"/>
  <c r="P1036" i="1"/>
  <c r="P1044" i="1"/>
  <c r="P1052" i="1"/>
  <c r="P1060" i="1"/>
  <c r="P1068" i="1"/>
  <c r="P1076" i="1"/>
  <c r="P1084" i="1"/>
  <c r="P1092" i="1"/>
  <c r="P1100" i="1"/>
  <c r="P1108" i="1"/>
  <c r="P1116" i="1"/>
  <c r="P1124" i="1"/>
  <c r="P1132" i="1"/>
  <c r="P1140" i="1"/>
  <c r="P1148" i="1"/>
  <c r="P1156" i="1"/>
  <c r="P1164" i="1"/>
  <c r="P1172" i="1"/>
  <c r="P1180" i="1"/>
  <c r="P1188" i="1"/>
  <c r="P19" i="1"/>
  <c r="P51" i="1"/>
  <c r="P83" i="1"/>
  <c r="P115" i="1"/>
  <c r="P147" i="1"/>
  <c r="P179" i="1"/>
  <c r="P211" i="1"/>
  <c r="P243" i="1"/>
  <c r="P275" i="1"/>
  <c r="P307" i="1"/>
  <c r="P339" i="1"/>
  <c r="P371" i="1"/>
  <c r="P403" i="1"/>
  <c r="P435" i="1"/>
  <c r="P467" i="1"/>
  <c r="P499" i="1"/>
  <c r="P531" i="1"/>
  <c r="P563" i="1"/>
  <c r="P595" i="1"/>
  <c r="P627" i="1"/>
  <c r="P659" i="1"/>
  <c r="P685" i="1"/>
  <c r="P693" i="1"/>
  <c r="P701" i="1"/>
  <c r="P709" i="1"/>
  <c r="P717" i="1"/>
  <c r="P725" i="1"/>
  <c r="P733" i="1"/>
  <c r="P741" i="1"/>
  <c r="P749" i="1"/>
  <c r="P757" i="1"/>
  <c r="P765" i="1"/>
  <c r="P773" i="1"/>
  <c r="P781" i="1"/>
  <c r="P789" i="1"/>
  <c r="P797" i="1"/>
  <c r="P805" i="1"/>
  <c r="P813" i="1"/>
  <c r="P821" i="1"/>
  <c r="P829" i="1"/>
  <c r="P837" i="1"/>
  <c r="P845" i="1"/>
  <c r="P853" i="1"/>
  <c r="P861" i="1"/>
  <c r="P869" i="1"/>
  <c r="P877" i="1"/>
  <c r="P885" i="1"/>
  <c r="P893" i="1"/>
  <c r="P901" i="1"/>
  <c r="P909" i="1"/>
  <c r="P917" i="1"/>
  <c r="P925" i="1"/>
  <c r="P933" i="1"/>
  <c r="P941" i="1"/>
  <c r="P949" i="1"/>
  <c r="P957" i="1"/>
  <c r="P965" i="1"/>
  <c r="P973" i="1"/>
  <c r="P981" i="1"/>
  <c r="P989" i="1"/>
  <c r="P997" i="1"/>
  <c r="P1005" i="1"/>
  <c r="P1013" i="1"/>
  <c r="P1021" i="1"/>
  <c r="P1029" i="1"/>
  <c r="P1037" i="1"/>
  <c r="P1045" i="1"/>
  <c r="P1053" i="1"/>
  <c r="P1061" i="1"/>
  <c r="P1069" i="1"/>
  <c r="P1077" i="1"/>
  <c r="P1085" i="1"/>
  <c r="P1093" i="1"/>
  <c r="P1101" i="1"/>
  <c r="P1109" i="1"/>
  <c r="P1117" i="1"/>
  <c r="P1125" i="1"/>
  <c r="P1133" i="1"/>
  <c r="P1141" i="1"/>
  <c r="P1149" i="1"/>
  <c r="P1157" i="1"/>
  <c r="P1165" i="1"/>
  <c r="P1173" i="1"/>
  <c r="P1181" i="1"/>
  <c r="P1189" i="1"/>
  <c r="P26" i="1"/>
  <c r="P58" i="1"/>
  <c r="P90" i="1"/>
  <c r="P122" i="1"/>
  <c r="P154" i="1"/>
  <c r="P186" i="1"/>
  <c r="P218" i="1"/>
  <c r="P250" i="1"/>
  <c r="P282" i="1"/>
  <c r="P314" i="1"/>
  <c r="P346" i="1"/>
  <c r="P378" i="1"/>
  <c r="P410" i="1"/>
  <c r="P442" i="1"/>
  <c r="P474" i="1"/>
  <c r="P506" i="1"/>
  <c r="P538" i="1"/>
  <c r="P570" i="1"/>
  <c r="P602" i="1"/>
  <c r="P634" i="1"/>
  <c r="P666" i="1"/>
  <c r="P686" i="1"/>
  <c r="P694" i="1"/>
  <c r="P702" i="1"/>
  <c r="P710" i="1"/>
  <c r="P718" i="1"/>
  <c r="P726" i="1"/>
  <c r="P734" i="1"/>
  <c r="P742" i="1"/>
  <c r="P750" i="1"/>
  <c r="P758" i="1"/>
  <c r="P766" i="1"/>
  <c r="P774" i="1"/>
  <c r="P782" i="1"/>
  <c r="P790" i="1"/>
  <c r="P798" i="1"/>
  <c r="P806" i="1"/>
  <c r="P814" i="1"/>
  <c r="P822" i="1"/>
  <c r="P830" i="1"/>
  <c r="P838" i="1"/>
  <c r="P846" i="1"/>
  <c r="P854" i="1"/>
  <c r="P862" i="1"/>
  <c r="P870" i="1"/>
  <c r="P878" i="1"/>
  <c r="P886" i="1"/>
  <c r="P894" i="1"/>
  <c r="P902" i="1"/>
  <c r="P910" i="1"/>
  <c r="P918" i="1"/>
  <c r="P926" i="1"/>
  <c r="P934" i="1"/>
  <c r="P942" i="1"/>
  <c r="P950" i="1"/>
  <c r="P958" i="1"/>
  <c r="P966" i="1"/>
  <c r="P974" i="1"/>
  <c r="P982" i="1"/>
  <c r="P990" i="1"/>
  <c r="P998" i="1"/>
  <c r="P1006" i="1"/>
  <c r="P1014" i="1"/>
  <c r="P1022" i="1"/>
  <c r="P1030" i="1"/>
  <c r="P1038" i="1"/>
  <c r="P1046" i="1"/>
  <c r="P1054" i="1"/>
  <c r="P1062" i="1"/>
  <c r="P1070" i="1"/>
  <c r="P1078" i="1"/>
  <c r="P1086" i="1"/>
  <c r="P1094" i="1"/>
  <c r="P1102" i="1"/>
  <c r="P1110" i="1"/>
  <c r="P1118" i="1"/>
  <c r="P1126" i="1"/>
  <c r="P1134" i="1"/>
  <c r="P1142" i="1"/>
  <c r="P1150" i="1"/>
  <c r="P1158" i="1"/>
  <c r="P1166" i="1"/>
  <c r="P1174" i="1"/>
  <c r="P1182" i="1"/>
  <c r="P1190" i="1"/>
  <c r="P27" i="1"/>
  <c r="P59" i="1"/>
  <c r="P91" i="1"/>
  <c r="P123" i="1"/>
  <c r="P155" i="1"/>
  <c r="P187" i="1"/>
  <c r="P219" i="1"/>
  <c r="P251" i="1"/>
  <c r="P283" i="1"/>
  <c r="P315" i="1"/>
  <c r="P347" i="1"/>
  <c r="P379" i="1"/>
  <c r="P411" i="1"/>
  <c r="P443" i="1"/>
  <c r="P475" i="1"/>
  <c r="P507" i="1"/>
  <c r="P539" i="1"/>
  <c r="P571" i="1"/>
  <c r="P603" i="1"/>
  <c r="P635" i="1"/>
  <c r="P667" i="1"/>
  <c r="P687" i="1"/>
  <c r="P695" i="1"/>
  <c r="P703" i="1"/>
  <c r="P711" i="1"/>
  <c r="P719" i="1"/>
  <c r="P727" i="1"/>
  <c r="P735" i="1"/>
  <c r="P743" i="1"/>
  <c r="P751" i="1"/>
  <c r="P759" i="1"/>
  <c r="P767" i="1"/>
  <c r="P775" i="1"/>
  <c r="P783" i="1"/>
  <c r="P791" i="1"/>
  <c r="P799" i="1"/>
  <c r="P807" i="1"/>
  <c r="P815" i="1"/>
  <c r="P823" i="1"/>
  <c r="P831" i="1"/>
  <c r="P839" i="1"/>
  <c r="P847" i="1"/>
  <c r="P855" i="1"/>
  <c r="P863" i="1"/>
  <c r="P871" i="1"/>
  <c r="P879" i="1"/>
  <c r="P887" i="1"/>
  <c r="P895" i="1"/>
  <c r="P903" i="1"/>
  <c r="P911" i="1"/>
  <c r="P919" i="1"/>
  <c r="P927" i="1"/>
  <c r="P935" i="1"/>
  <c r="P943" i="1"/>
  <c r="P951" i="1"/>
  <c r="P959" i="1"/>
  <c r="P967" i="1"/>
  <c r="P975" i="1"/>
  <c r="P983" i="1"/>
  <c r="P991" i="1"/>
  <c r="P999" i="1"/>
  <c r="P1007" i="1"/>
  <c r="P1015" i="1"/>
  <c r="P1023" i="1"/>
  <c r="P1031" i="1"/>
  <c r="P1039" i="1"/>
  <c r="P1047" i="1"/>
  <c r="P1055" i="1"/>
  <c r="P1063" i="1"/>
  <c r="P1071" i="1"/>
  <c r="P1079" i="1"/>
  <c r="P1087" i="1"/>
  <c r="P1095" i="1"/>
  <c r="P1103" i="1"/>
  <c r="P1111" i="1"/>
  <c r="P1119" i="1"/>
  <c r="P1127" i="1"/>
  <c r="P1135" i="1"/>
  <c r="P34" i="1"/>
  <c r="P162" i="1"/>
  <c r="P290" i="1"/>
  <c r="P418" i="1"/>
  <c r="P546" i="1"/>
  <c r="P674" i="1"/>
  <c r="P712" i="1"/>
  <c r="P744" i="1"/>
  <c r="P776" i="1"/>
  <c r="P808" i="1"/>
  <c r="P840" i="1"/>
  <c r="P872" i="1"/>
  <c r="P904" i="1"/>
  <c r="P936" i="1"/>
  <c r="P968" i="1"/>
  <c r="P1000" i="1"/>
  <c r="P1032" i="1"/>
  <c r="P1064" i="1"/>
  <c r="P1096" i="1"/>
  <c r="P1128" i="1"/>
  <c r="P1152" i="1"/>
  <c r="P1175" i="1"/>
  <c r="P1193" i="1"/>
  <c r="P1202" i="1"/>
  <c r="P1210" i="1"/>
  <c r="P1218" i="1"/>
  <c r="P1226" i="1"/>
  <c r="P1234" i="1"/>
  <c r="P1242" i="1"/>
  <c r="P1250" i="1"/>
  <c r="P1258" i="1"/>
  <c r="P1266" i="1"/>
  <c r="P1274" i="1"/>
  <c r="P1282" i="1"/>
  <c r="P1290" i="1"/>
  <c r="P1298" i="1"/>
  <c r="P1306" i="1"/>
  <c r="P1314" i="1"/>
  <c r="P1322" i="1"/>
  <c r="P1330" i="1"/>
  <c r="P1338" i="1"/>
  <c r="P1346" i="1"/>
  <c r="P1354" i="1"/>
  <c r="P1362" i="1"/>
  <c r="P1370" i="1"/>
  <c r="P1378" i="1"/>
  <c r="P1386" i="1"/>
  <c r="P1394" i="1"/>
  <c r="P1402" i="1"/>
  <c r="P1410" i="1"/>
  <c r="P1418" i="1"/>
  <c r="P1426" i="1"/>
  <c r="P642" i="1"/>
  <c r="P1296" i="1"/>
  <c r="P1368" i="1"/>
  <c r="P35" i="1"/>
  <c r="P163" i="1"/>
  <c r="P291" i="1"/>
  <c r="P419" i="1"/>
  <c r="P547" i="1"/>
  <c r="P675" i="1"/>
  <c r="P713" i="1"/>
  <c r="P745" i="1"/>
  <c r="P777" i="1"/>
  <c r="P809" i="1"/>
  <c r="P841" i="1"/>
  <c r="P873" i="1"/>
  <c r="P905" i="1"/>
  <c r="P937" i="1"/>
  <c r="P969" i="1"/>
  <c r="P1001" i="1"/>
  <c r="P1033" i="1"/>
  <c r="P1065" i="1"/>
  <c r="P1097" i="1"/>
  <c r="P1129" i="1"/>
  <c r="P1153" i="1"/>
  <c r="P1176" i="1"/>
  <c r="P1195" i="1"/>
  <c r="P1203" i="1"/>
  <c r="P1211" i="1"/>
  <c r="P1219" i="1"/>
  <c r="P1227" i="1"/>
  <c r="P1235" i="1"/>
  <c r="P1243" i="1"/>
  <c r="P1251" i="1"/>
  <c r="P1259" i="1"/>
  <c r="P1267" i="1"/>
  <c r="P1275" i="1"/>
  <c r="P1283" i="1"/>
  <c r="P1291" i="1"/>
  <c r="P1299" i="1"/>
  <c r="P1307" i="1"/>
  <c r="P1315" i="1"/>
  <c r="P1323" i="1"/>
  <c r="P1331" i="1"/>
  <c r="P1339" i="1"/>
  <c r="P1347" i="1"/>
  <c r="P1355" i="1"/>
  <c r="P1363" i="1"/>
  <c r="P1371" i="1"/>
  <c r="P1379" i="1"/>
  <c r="P1387" i="1"/>
  <c r="P1395" i="1"/>
  <c r="P1403" i="1"/>
  <c r="P1411" i="1"/>
  <c r="P1419" i="1"/>
  <c r="P1427" i="1"/>
  <c r="P66" i="1"/>
  <c r="P194" i="1"/>
  <c r="P322" i="1"/>
  <c r="P450" i="1"/>
  <c r="P578" i="1"/>
  <c r="P688" i="1"/>
  <c r="P720" i="1"/>
  <c r="P752" i="1"/>
  <c r="P784" i="1"/>
  <c r="P816" i="1"/>
  <c r="P848" i="1"/>
  <c r="P880" i="1"/>
  <c r="P912" i="1"/>
  <c r="P944" i="1"/>
  <c r="P976" i="1"/>
  <c r="P1008" i="1"/>
  <c r="P1040" i="1"/>
  <c r="P1072" i="1"/>
  <c r="P1104" i="1"/>
  <c r="P1136" i="1"/>
  <c r="P1159" i="1"/>
  <c r="P1177" i="1"/>
  <c r="P1196" i="1"/>
  <c r="P1204" i="1"/>
  <c r="P1212" i="1"/>
  <c r="P1220" i="1"/>
  <c r="P1228" i="1"/>
  <c r="P1236" i="1"/>
  <c r="P1244" i="1"/>
  <c r="P1252" i="1"/>
  <c r="P1260" i="1"/>
  <c r="P1268" i="1"/>
  <c r="P1276" i="1"/>
  <c r="P1284" i="1"/>
  <c r="P1292" i="1"/>
  <c r="P1300" i="1"/>
  <c r="P1308" i="1"/>
  <c r="P1316" i="1"/>
  <c r="P1324" i="1"/>
  <c r="P1332" i="1"/>
  <c r="P1340" i="1"/>
  <c r="P1348" i="1"/>
  <c r="P1356" i="1"/>
  <c r="P1364" i="1"/>
  <c r="P1372" i="1"/>
  <c r="P1380" i="1"/>
  <c r="P1388" i="1"/>
  <c r="P1396" i="1"/>
  <c r="P1404" i="1"/>
  <c r="P1412" i="1"/>
  <c r="P1420" i="1"/>
  <c r="P1428" i="1"/>
  <c r="P514" i="1"/>
  <c r="P736" i="1"/>
  <c r="P800" i="1"/>
  <c r="P864" i="1"/>
  <c r="P928" i="1"/>
  <c r="P992" i="1"/>
  <c r="P1056" i="1"/>
  <c r="P1120" i="1"/>
  <c r="P1168" i="1"/>
  <c r="P1200" i="1"/>
  <c r="P1216" i="1"/>
  <c r="P1240" i="1"/>
  <c r="P1264" i="1"/>
  <c r="P1280" i="1"/>
  <c r="P1304" i="1"/>
  <c r="P1328" i="1"/>
  <c r="P1344" i="1"/>
  <c r="P1360" i="1"/>
  <c r="P1400" i="1"/>
  <c r="P67" i="1"/>
  <c r="P195" i="1"/>
  <c r="P323" i="1"/>
  <c r="P451" i="1"/>
  <c r="P579" i="1"/>
  <c r="P689" i="1"/>
  <c r="P721" i="1"/>
  <c r="P753" i="1"/>
  <c r="P785" i="1"/>
  <c r="P817" i="1"/>
  <c r="P849" i="1"/>
  <c r="P881" i="1"/>
  <c r="P913" i="1"/>
  <c r="P945" i="1"/>
  <c r="P977" i="1"/>
  <c r="P1009" i="1"/>
  <c r="P1041" i="1"/>
  <c r="P1073" i="1"/>
  <c r="P1105" i="1"/>
  <c r="P1137" i="1"/>
  <c r="P1160" i="1"/>
  <c r="P1183" i="1"/>
  <c r="P1197" i="1"/>
  <c r="P1205" i="1"/>
  <c r="P1213" i="1"/>
  <c r="P1221" i="1"/>
  <c r="P1229" i="1"/>
  <c r="P1237" i="1"/>
  <c r="P1245" i="1"/>
  <c r="P1253" i="1"/>
  <c r="P1261" i="1"/>
  <c r="P1269" i="1"/>
  <c r="P1277" i="1"/>
  <c r="P1285" i="1"/>
  <c r="P1293" i="1"/>
  <c r="P1301" i="1"/>
  <c r="P1309" i="1"/>
  <c r="P1317" i="1"/>
  <c r="P1325" i="1"/>
  <c r="P1333" i="1"/>
  <c r="P1341" i="1"/>
  <c r="P1349" i="1"/>
  <c r="P1357" i="1"/>
  <c r="P1365" i="1"/>
  <c r="P1373" i="1"/>
  <c r="P1381" i="1"/>
  <c r="P1389" i="1"/>
  <c r="P1397" i="1"/>
  <c r="P1405" i="1"/>
  <c r="P1413" i="1"/>
  <c r="P1421" i="1"/>
  <c r="P1429" i="1"/>
  <c r="P386" i="1"/>
  <c r="P1256" i="1"/>
  <c r="P98" i="1"/>
  <c r="P226" i="1"/>
  <c r="P354" i="1"/>
  <c r="P482" i="1"/>
  <c r="P610" i="1"/>
  <c r="P696" i="1"/>
  <c r="P728" i="1"/>
  <c r="P760" i="1"/>
  <c r="P792" i="1"/>
  <c r="P824" i="1"/>
  <c r="P856" i="1"/>
  <c r="P888" i="1"/>
  <c r="P920" i="1"/>
  <c r="P952" i="1"/>
  <c r="P984" i="1"/>
  <c r="P1016" i="1"/>
  <c r="P1048" i="1"/>
  <c r="P1080" i="1"/>
  <c r="P1112" i="1"/>
  <c r="P1143" i="1"/>
  <c r="P1161" i="1"/>
  <c r="P1184" i="1"/>
  <c r="P1198" i="1"/>
  <c r="P1206" i="1"/>
  <c r="P1214" i="1"/>
  <c r="P1222" i="1"/>
  <c r="P1230" i="1"/>
  <c r="P1238" i="1"/>
  <c r="P1246" i="1"/>
  <c r="P1254" i="1"/>
  <c r="P1262" i="1"/>
  <c r="P1270" i="1"/>
  <c r="P1278" i="1"/>
  <c r="P1286" i="1"/>
  <c r="P1294" i="1"/>
  <c r="P1302" i="1"/>
  <c r="P1310" i="1"/>
  <c r="P1318" i="1"/>
  <c r="P1326" i="1"/>
  <c r="P1334" i="1"/>
  <c r="P1342" i="1"/>
  <c r="P1350" i="1"/>
  <c r="P1358" i="1"/>
  <c r="P1366" i="1"/>
  <c r="P1374" i="1"/>
  <c r="P1382" i="1"/>
  <c r="P1390" i="1"/>
  <c r="P1398" i="1"/>
  <c r="P1406" i="1"/>
  <c r="P1414" i="1"/>
  <c r="P1422" i="1"/>
  <c r="P1430" i="1"/>
  <c r="P258" i="1"/>
  <c r="P1224" i="1"/>
  <c r="P1312" i="1"/>
  <c r="P1376" i="1"/>
  <c r="P1416" i="1"/>
  <c r="P99" i="1"/>
  <c r="P227" i="1"/>
  <c r="P355" i="1"/>
  <c r="P483" i="1"/>
  <c r="P611" i="1"/>
  <c r="P697" i="1"/>
  <c r="P729" i="1"/>
  <c r="P761" i="1"/>
  <c r="P793" i="1"/>
  <c r="P825" i="1"/>
  <c r="P857" i="1"/>
  <c r="P889" i="1"/>
  <c r="P921" i="1"/>
  <c r="P953" i="1"/>
  <c r="P985" i="1"/>
  <c r="P1017" i="1"/>
  <c r="P1049" i="1"/>
  <c r="P1081" i="1"/>
  <c r="P1113" i="1"/>
  <c r="P1144" i="1"/>
  <c r="P1167" i="1"/>
  <c r="P1185" i="1"/>
  <c r="P1199" i="1"/>
  <c r="P1207" i="1"/>
  <c r="P1215" i="1"/>
  <c r="P1223" i="1"/>
  <c r="P1231" i="1"/>
  <c r="P1239" i="1"/>
  <c r="P1247" i="1"/>
  <c r="P1255" i="1"/>
  <c r="P1263" i="1"/>
  <c r="P1271" i="1"/>
  <c r="P1279" i="1"/>
  <c r="P1287" i="1"/>
  <c r="P1295" i="1"/>
  <c r="P1303" i="1"/>
  <c r="P1311" i="1"/>
  <c r="P1319" i="1"/>
  <c r="P1327" i="1"/>
  <c r="P1335" i="1"/>
  <c r="P1343" i="1"/>
  <c r="P1351" i="1"/>
  <c r="P1359" i="1"/>
  <c r="P1367" i="1"/>
  <c r="P1375" i="1"/>
  <c r="P1383" i="1"/>
  <c r="P1391" i="1"/>
  <c r="P1399" i="1"/>
  <c r="P1407" i="1"/>
  <c r="P1415" i="1"/>
  <c r="P1423" i="1"/>
  <c r="P1431" i="1"/>
  <c r="P130" i="1"/>
  <c r="P768" i="1"/>
  <c r="P832" i="1"/>
  <c r="P896" i="1"/>
  <c r="P960" i="1"/>
  <c r="P1024" i="1"/>
  <c r="P1088" i="1"/>
  <c r="P1145" i="1"/>
  <c r="P1191" i="1"/>
  <c r="P1208" i="1"/>
  <c r="P1232" i="1"/>
  <c r="P1248" i="1"/>
  <c r="P1272" i="1"/>
  <c r="P1288" i="1"/>
  <c r="P1320" i="1"/>
  <c r="P1336" i="1"/>
  <c r="P1352" i="1"/>
  <c r="P1392" i="1"/>
  <c r="P1408" i="1"/>
  <c r="P131" i="1"/>
  <c r="P769" i="1"/>
  <c r="P1025" i="1"/>
  <c r="P1209" i="1"/>
  <c r="P1273" i="1"/>
  <c r="P1337" i="1"/>
  <c r="P1393" i="1"/>
  <c r="P929" i="1"/>
  <c r="P259" i="1"/>
  <c r="P801" i="1"/>
  <c r="P1057" i="1"/>
  <c r="P1217" i="1"/>
  <c r="P1281" i="1"/>
  <c r="P1345" i="1"/>
  <c r="P1401" i="1"/>
  <c r="P1249" i="1"/>
  <c r="P387" i="1"/>
  <c r="P833" i="1"/>
  <c r="P1089" i="1"/>
  <c r="P1225" i="1"/>
  <c r="P1289" i="1"/>
  <c r="P1353" i="1"/>
  <c r="P1409" i="1"/>
  <c r="P1169" i="1"/>
  <c r="P515" i="1"/>
  <c r="P865" i="1"/>
  <c r="P1121" i="1"/>
  <c r="P1233" i="1"/>
  <c r="P1297" i="1"/>
  <c r="P1361" i="1"/>
  <c r="P1417" i="1"/>
  <c r="P1313" i="1"/>
  <c r="P643" i="1"/>
  <c r="P897" i="1"/>
  <c r="P1151" i="1"/>
  <c r="P1241" i="1"/>
  <c r="P1305" i="1"/>
  <c r="P1369" i="1"/>
  <c r="P1424" i="1"/>
  <c r="P704" i="1"/>
  <c r="P1377" i="1"/>
  <c r="P1425" i="1"/>
  <c r="P705" i="1"/>
  <c r="P961" i="1"/>
  <c r="P1192" i="1"/>
  <c r="P1257" i="1"/>
  <c r="P1321" i="1"/>
  <c r="P1384" i="1"/>
  <c r="P3" i="1"/>
  <c r="P737" i="1"/>
  <c r="P993" i="1"/>
  <c r="P1201" i="1"/>
  <c r="P1265" i="1"/>
  <c r="P1329" i="1"/>
  <c r="P1385" i="1"/>
</calcChain>
</file>

<file path=xl/sharedStrings.xml><?xml version="1.0" encoding="utf-8"?>
<sst xmlns="http://schemas.openxmlformats.org/spreadsheetml/2006/main" count="28" uniqueCount="25">
  <si>
    <t>Resistance [ohm]</t>
  </si>
  <si>
    <t>Load - Instron [N]</t>
  </si>
  <si>
    <t>Extension - Instron [mm]</t>
  </si>
  <si>
    <t>Time - Instron [sec]</t>
  </si>
  <si>
    <t>Displacement from Instron [mm]</t>
  </si>
  <si>
    <t>Load* from Instron [N]</t>
  </si>
  <si>
    <t>Keithley measurements</t>
  </si>
  <si>
    <t>Instron measurements</t>
  </si>
  <si>
    <t>Resistance change [%]</t>
  </si>
  <si>
    <t>X_Value</t>
  </si>
  <si>
    <t>set</t>
  </si>
  <si>
    <t>GRAPH</t>
  </si>
  <si>
    <t>Sampling rate</t>
  </si>
  <si>
    <t>meritev/sec</t>
  </si>
  <si>
    <t>Overlap width</t>
  </si>
  <si>
    <t>Overlap length</t>
  </si>
  <si>
    <t>mm</t>
  </si>
  <si>
    <t>Load - Instron [kN]</t>
  </si>
  <si>
    <t>max load[N]</t>
  </si>
  <si>
    <t>Displacement from Laser - corrections [mm]</t>
  </si>
  <si>
    <r>
      <t xml:space="preserve">Displacement* from Laser [mm]
</t>
    </r>
    <r>
      <rPr>
        <sz val="11"/>
        <color rgb="FF00B050"/>
        <rFont val="Calibri"/>
        <family val="2"/>
        <charset val="238"/>
        <scheme val="minor"/>
      </rPr>
      <t>Valid</t>
    </r>
  </si>
  <si>
    <r>
      <t xml:space="preserve">Displacement from Laser [mm]
</t>
    </r>
    <r>
      <rPr>
        <sz val="11"/>
        <color rgb="FF00B050"/>
        <rFont val="Calibri"/>
        <family val="2"/>
        <charset val="238"/>
        <scheme val="minor"/>
      </rPr>
      <t>Valid</t>
    </r>
  </si>
  <si>
    <r>
      <t xml:space="preserve">Displacement from Laser - REAL [mm]
</t>
    </r>
    <r>
      <rPr>
        <sz val="11"/>
        <color rgb="FF00B050"/>
        <rFont val="Calibri"/>
        <family val="2"/>
        <charset val="238"/>
        <scheme val="minor"/>
      </rPr>
      <t>Valid</t>
    </r>
  </si>
  <si>
    <t>Displacement - normalisation</t>
  </si>
  <si>
    <t>Displacement from Instron - corrected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</si>
</sst>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0.000"/>
  </numFmts>
  <fonts count="22" x14ac:knownFonts="1"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8"/>
      <color theme="3"/>
      <name val="Calibri Light"/>
      <family val="2"/>
      <charset val="238"/>
      <scheme val="major"/>
    </font>
    <font>
      <b/>
      <sz val="15"/>
      <color theme="3"/>
      <name val="Calibri"/>
      <family val="2"/>
      <charset val="238"/>
      <scheme val="minor"/>
    </font>
    <font>
      <b/>
      <sz val="13"/>
      <color theme="3"/>
      <name val="Calibri"/>
      <family val="2"/>
      <charset val="238"/>
      <scheme val="minor"/>
    </font>
    <font>
      <b/>
      <sz val="11"/>
      <color theme="3"/>
      <name val="Calibri"/>
      <family val="2"/>
      <charset val="238"/>
      <scheme val="minor"/>
    </font>
    <font>
      <sz val="11"/>
      <color rgb="FF006100"/>
      <name val="Calibri"/>
      <family val="2"/>
      <charset val="238"/>
      <scheme val="minor"/>
    </font>
    <font>
      <sz val="11"/>
      <color rgb="FF9C0006"/>
      <name val="Calibri"/>
      <family val="2"/>
      <charset val="238"/>
      <scheme val="minor"/>
    </font>
    <font>
      <sz val="11"/>
      <color rgb="FF9C5700"/>
      <name val="Calibri"/>
      <family val="2"/>
      <charset val="238"/>
      <scheme val="minor"/>
    </font>
    <font>
      <sz val="11"/>
      <color rgb="FF3F3F76"/>
      <name val="Calibri"/>
      <family val="2"/>
      <charset val="238"/>
      <scheme val="minor"/>
    </font>
    <font>
      <b/>
      <sz val="11"/>
      <color rgb="FF3F3F3F"/>
      <name val="Calibri"/>
      <family val="2"/>
      <charset val="238"/>
      <scheme val="minor"/>
    </font>
    <font>
      <b/>
      <sz val="11"/>
      <color rgb="FFFA7D00"/>
      <name val="Calibri"/>
      <family val="2"/>
      <charset val="238"/>
      <scheme val="minor"/>
    </font>
    <font>
      <sz val="11"/>
      <color rgb="FFFA7D00"/>
      <name val="Calibri"/>
      <family val="2"/>
      <charset val="238"/>
      <scheme val="minor"/>
    </font>
    <font>
      <b/>
      <sz val="11"/>
      <color theme="0"/>
      <name val="Calibri"/>
      <family val="2"/>
      <charset val="238"/>
      <scheme val="minor"/>
    </font>
    <font>
      <sz val="11"/>
      <color rgb="FFFF0000"/>
      <name val="Calibri"/>
      <family val="2"/>
      <charset val="238"/>
      <scheme val="minor"/>
    </font>
    <font>
      <i/>
      <sz val="11"/>
      <color rgb="FF7F7F7F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sz val="11"/>
      <color theme="0"/>
      <name val="Calibri"/>
      <family val="2"/>
      <charset val="238"/>
      <scheme val="minor"/>
    </font>
    <font>
      <b/>
      <sz val="11"/>
      <color rgb="FFFF0000"/>
      <name val="Calibri"/>
      <family val="2"/>
      <charset val="238"/>
      <scheme val="minor"/>
    </font>
    <font>
      <sz val="11"/>
      <name val="Calibri"/>
      <family val="2"/>
      <charset val="238"/>
      <scheme val="minor"/>
    </font>
    <font>
      <b/>
      <sz val="11"/>
      <name val="Calibri"/>
      <family val="2"/>
      <charset val="238"/>
      <scheme val="minor"/>
    </font>
    <font>
      <sz val="11"/>
      <color rgb="FF00B050"/>
      <name val="Calibri"/>
      <family val="2"/>
      <charset val="238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9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 style="medium">
        <color auto="1"/>
      </right>
      <top/>
      <bottom/>
      <diagonal/>
    </border>
    <border>
      <left/>
      <right/>
      <top/>
      <bottom style="medium">
        <color auto="1"/>
      </bottom>
      <diagonal/>
    </border>
    <border>
      <left/>
      <right style="medium">
        <color auto="1"/>
      </right>
      <top/>
      <bottom style="medium">
        <color auto="1"/>
      </bottom>
      <diagonal/>
    </border>
    <border>
      <left style="medium">
        <color auto="1"/>
      </left>
      <right style="medium">
        <color auto="1"/>
      </right>
      <top/>
      <bottom style="medium">
        <color auto="1"/>
      </bottom>
      <diagonal/>
    </border>
    <border>
      <left style="medium">
        <color auto="1"/>
      </left>
      <right/>
      <top/>
      <bottom style="medium">
        <color auto="1"/>
      </bottom>
      <diagonal/>
    </border>
    <border>
      <left style="medium">
        <color auto="1"/>
      </left>
      <right style="medium">
        <color auto="1"/>
      </right>
      <top/>
      <bottom/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</borders>
  <cellStyleXfs count="42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</cellStyleXfs>
  <cellXfs count="32">
    <xf numFmtId="0" fontId="0" fillId="0" borderId="0" xfId="0"/>
    <xf numFmtId="164" fontId="0" fillId="0" borderId="0" xfId="0" applyNumberFormat="1"/>
    <xf numFmtId="164" fontId="0" fillId="0" borderId="0" xfId="0" applyNumberFormat="1" applyAlignment="1">
      <alignment horizontal="center" vertical="center"/>
    </xf>
    <xf numFmtId="0" fontId="0" fillId="0" borderId="0" xfId="0"/>
    <xf numFmtId="164" fontId="0" fillId="0" borderId="0" xfId="0" applyNumberFormat="1" applyAlignment="1">
      <alignment horizontal="center"/>
    </xf>
    <xf numFmtId="164" fontId="0" fillId="0" borderId="0" xfId="0" applyNumberFormat="1"/>
    <xf numFmtId="164" fontId="19" fillId="0" borderId="0" xfId="0" applyNumberFormat="1" applyFont="1" applyBorder="1" applyAlignment="1">
      <alignment horizontal="center" vertical="center"/>
    </xf>
    <xf numFmtId="164" fontId="0" fillId="0" borderId="0" xfId="0" applyNumberFormat="1" applyAlignment="1">
      <alignment horizontal="left"/>
    </xf>
    <xf numFmtId="164" fontId="14" fillId="0" borderId="0" xfId="0" applyNumberFormat="1" applyFont="1" applyAlignment="1">
      <alignment horizontal="center" vertical="center"/>
    </xf>
    <xf numFmtId="0" fontId="14" fillId="0" borderId="10" xfId="0" applyFont="1" applyBorder="1" applyAlignment="1">
      <alignment horizontal="center" vertical="center"/>
    </xf>
    <xf numFmtId="0" fontId="14" fillId="0" borderId="0" xfId="0" applyFont="1" applyAlignment="1">
      <alignment horizontal="center" vertical="center"/>
    </xf>
    <xf numFmtId="2" fontId="0" fillId="0" borderId="0" xfId="0" applyNumberFormat="1" applyBorder="1" applyAlignment="1">
      <alignment horizontal="center" vertical="center"/>
    </xf>
    <xf numFmtId="164" fontId="14" fillId="0" borderId="10" xfId="0" applyNumberFormat="1" applyFont="1" applyBorder="1" applyAlignment="1">
      <alignment horizontal="center" vertical="center"/>
    </xf>
    <xf numFmtId="0" fontId="19" fillId="0" borderId="0" xfId="0" applyFont="1" applyAlignment="1">
      <alignment horizontal="center" vertical="center"/>
    </xf>
    <xf numFmtId="164" fontId="19" fillId="0" borderId="10" xfId="0" applyNumberFormat="1" applyFont="1" applyBorder="1" applyAlignment="1">
      <alignment horizontal="center" vertical="center"/>
    </xf>
    <xf numFmtId="164" fontId="19" fillId="0" borderId="0" xfId="0" applyNumberFormat="1" applyFont="1" applyAlignment="1">
      <alignment horizontal="center" vertical="center"/>
    </xf>
    <xf numFmtId="164" fontId="19" fillId="0" borderId="15" xfId="0" applyNumberFormat="1" applyFont="1" applyBorder="1" applyAlignment="1">
      <alignment horizontal="center" vertical="center"/>
    </xf>
    <xf numFmtId="1" fontId="19" fillId="0" borderId="17" xfId="0" applyNumberFormat="1" applyFont="1" applyBorder="1" applyAlignment="1">
      <alignment horizontal="center" vertical="center"/>
    </xf>
    <xf numFmtId="164" fontId="19" fillId="0" borderId="17" xfId="0" applyNumberFormat="1" applyFont="1" applyBorder="1" applyAlignment="1">
      <alignment horizontal="center" vertical="center" wrapText="1"/>
    </xf>
    <xf numFmtId="164" fontId="19" fillId="0" borderId="16" xfId="0" applyNumberFormat="1" applyFont="1" applyBorder="1" applyAlignment="1">
      <alignment horizontal="center" vertical="center" wrapText="1"/>
    </xf>
    <xf numFmtId="0" fontId="19" fillId="0" borderId="17" xfId="0" applyFont="1" applyBorder="1" applyAlignment="1">
      <alignment horizontal="center" vertical="center" wrapText="1"/>
    </xf>
    <xf numFmtId="164" fontId="19" fillId="0" borderId="18" xfId="0" applyNumberFormat="1" applyFont="1" applyBorder="1" applyAlignment="1">
      <alignment horizontal="center" vertical="center" wrapText="1"/>
    </xf>
    <xf numFmtId="1" fontId="19" fillId="0" borderId="0" xfId="0" applyNumberFormat="1" applyFont="1" applyAlignment="1">
      <alignment horizontal="center" vertical="center"/>
    </xf>
    <xf numFmtId="0" fontId="19" fillId="0" borderId="10" xfId="0" applyFont="1" applyBorder="1" applyAlignment="1">
      <alignment horizontal="center" vertical="center"/>
    </xf>
    <xf numFmtId="0" fontId="18" fillId="0" borderId="0" xfId="0" applyFont="1" applyAlignment="1">
      <alignment horizontal="center"/>
    </xf>
    <xf numFmtId="0" fontId="20" fillId="0" borderId="14" xfId="0" applyFont="1" applyBorder="1" applyAlignment="1">
      <alignment horizontal="center" vertical="center"/>
    </xf>
    <xf numFmtId="0" fontId="20" fillId="0" borderId="12" xfId="0" applyFont="1" applyBorder="1" applyAlignment="1">
      <alignment horizontal="center" vertical="center"/>
    </xf>
    <xf numFmtId="0" fontId="20" fillId="0" borderId="13" xfId="0" applyFont="1" applyBorder="1" applyAlignment="1">
      <alignment horizontal="center" vertical="center"/>
    </xf>
    <xf numFmtId="164" fontId="20" fillId="0" borderId="11" xfId="0" applyNumberFormat="1" applyFont="1" applyBorder="1" applyAlignment="1">
      <alignment horizontal="center" vertical="center"/>
    </xf>
    <xf numFmtId="164" fontId="20" fillId="0" borderId="12" xfId="0" applyNumberFormat="1" applyFont="1" applyBorder="1" applyAlignment="1">
      <alignment horizontal="center" vertical="center"/>
    </xf>
    <xf numFmtId="164" fontId="0" fillId="0" borderId="0" xfId="0" applyNumberFormat="1" applyAlignment="1">
      <alignment horizontal="center"/>
    </xf>
    <xf numFmtId="164" fontId="20" fillId="0" borderId="14" xfId="0" applyNumberFormat="1" applyFont="1" applyBorder="1" applyAlignment="1">
      <alignment horizontal="center" vertical="center"/>
    </xf>
  </cellXfs>
  <cellStyles count="42">
    <cellStyle name="20% - Accent1" xfId="19" builtinId="30" customBuiltin="1"/>
    <cellStyle name="20% - Accent2" xfId="23" builtinId="34" customBuiltin="1"/>
    <cellStyle name="20% - Accent3" xfId="27" builtinId="38" customBuiltin="1"/>
    <cellStyle name="20% - Accent4" xfId="31" builtinId="42" customBuiltin="1"/>
    <cellStyle name="20% - Accent5" xfId="35" builtinId="46" customBuiltin="1"/>
    <cellStyle name="20% - Accent6" xfId="39" builtinId="50" customBuiltin="1"/>
    <cellStyle name="40% - Accent1" xfId="20" builtinId="31" customBuiltin="1"/>
    <cellStyle name="40% - Accent2" xfId="24" builtinId="35" customBuiltin="1"/>
    <cellStyle name="40% - Accent3" xfId="28" builtinId="39" customBuiltin="1"/>
    <cellStyle name="40% - Accent4" xfId="32" builtinId="43" customBuiltin="1"/>
    <cellStyle name="40% - Accent5" xfId="36" builtinId="47" customBuiltin="1"/>
    <cellStyle name="40% - Accent6" xfId="40" builtinId="51" customBuiltin="1"/>
    <cellStyle name="60% - Accent1" xfId="21" builtinId="32" customBuiltin="1"/>
    <cellStyle name="60% - Accent2" xfId="25" builtinId="36" customBuiltin="1"/>
    <cellStyle name="60% - Accent3" xfId="29" builtinId="40" customBuiltin="1"/>
    <cellStyle name="60% - Accent4" xfId="33" builtinId="44" customBuiltin="1"/>
    <cellStyle name="60% - Accent5" xfId="37" builtinId="48" customBuiltin="1"/>
    <cellStyle name="60% - Accent6" xfId="41" builtinId="52" customBuiltin="1"/>
    <cellStyle name="Accent1" xfId="18" builtinId="29" customBuiltin="1"/>
    <cellStyle name="Accent2" xfId="22" builtinId="33" customBuiltin="1"/>
    <cellStyle name="Accent3" xfId="26" builtinId="37" customBuiltin="1"/>
    <cellStyle name="Accent4" xfId="30" builtinId="41" customBuiltin="1"/>
    <cellStyle name="Accent5" xfId="34" builtinId="45" customBuiltin="1"/>
    <cellStyle name="Accent6" xfId="38" builtinId="49" customBuiltin="1"/>
    <cellStyle name="Bad" xfId="7" builtinId="27" customBuiltin="1"/>
    <cellStyle name="Calculation" xfId="11" builtinId="22" customBuiltin="1"/>
    <cellStyle name="Check Cell" xfId="13" builtinId="23" customBuiltin="1"/>
    <cellStyle name="Explanatory Text" xfId="16" builtinId="53" customBuiltin="1"/>
    <cellStyle name="Good" xfId="6" builtinId="26" customBuiltin="1"/>
    <cellStyle name="Heading 1" xfId="2" builtinId="16" customBuiltin="1"/>
    <cellStyle name="Heading 2" xfId="3" builtinId="17" customBuiltin="1"/>
    <cellStyle name="Heading 3" xfId="4" builtinId="18" customBuiltin="1"/>
    <cellStyle name="Heading 4" xfId="5" builtinId="19" customBuiltin="1"/>
    <cellStyle name="Input" xfId="9" builtinId="20" customBuiltin="1"/>
    <cellStyle name="Linked Cell" xfId="12" builtinId="24" customBuiltin="1"/>
    <cellStyle name="Neutral" xfId="8" builtinId="28" customBuiltin="1"/>
    <cellStyle name="Normal" xfId="0" builtinId="0"/>
    <cellStyle name="Note" xfId="15" builtinId="10" customBuiltin="1"/>
    <cellStyle name="Output" xfId="10" builtinId="21" customBuiltin="1"/>
    <cellStyle name="Title" xfId="1" builtinId="15" customBuiltin="1"/>
    <cellStyle name="Total" xfId="17" builtinId="25" customBuiltin="1"/>
    <cellStyle name="Warning Text" xfId="14" builtinId="11" customBuiltin="1"/>
  </cellStyles>
  <dxfs count="0"/>
  <tableStyles count="0" defaultTableStyle="TableStyleMedium2" defaultPivotStyle="PivotStyleLight16"/>
  <colors>
    <mruColors>
      <color rgb="FF2A739D"/>
      <color rgb="FF3B73CD"/>
      <color rgb="FF239B3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1.xml"/><Relationship Id="rId7" Type="http://schemas.openxmlformats.org/officeDocument/2006/relationships/calcChain" Target="calcChain.xml"/><Relationship Id="rId2" Type="http://schemas.openxmlformats.org/officeDocument/2006/relationships/chartsheet" Target="chartsheets/sheet2.xml"/><Relationship Id="rId1" Type="http://schemas.openxmlformats.org/officeDocument/2006/relationships/chartsheet" Target="chart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charts/_rels/chart1.xml.rels><?xml version="1.0" encoding="UTF-8" standalone="yes"?>
<Relationships xmlns="http://schemas.openxmlformats.org/package/2006/relationships"><Relationship Id="rId3" Type="http://schemas.openxmlformats.org/officeDocument/2006/relationships/chartUserShapes" Target="../drawings/drawing2.xml"/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3" Type="http://schemas.openxmlformats.org/officeDocument/2006/relationships/chartUserShapes" Target="../drawings/drawing4.xml"/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1840897677485601"/>
          <c:y val="0.17507438360538385"/>
          <c:w val="0.7704751347582256"/>
          <c:h val="0.60875423180798049"/>
        </c:manualLayout>
      </c:layout>
      <c:scatterChart>
        <c:scatterStyle val="smoothMarker"/>
        <c:varyColors val="0"/>
        <c:ser>
          <c:idx val="0"/>
          <c:order val="1"/>
          <c:tx>
            <c:strRef>
              <c:f>'9-01-18_s01'!$G$2</c:f>
              <c:strCache>
                <c:ptCount val="1"/>
                <c:pt idx="0">
                  <c:v>Resistance change [%]</c:v>
                </c:pt>
              </c:strCache>
            </c:strRef>
          </c:tx>
          <c:spPr>
            <a:ln w="38100" cap="rnd">
              <a:solidFill>
                <a:srgbClr val="2A739D"/>
              </a:solidFill>
              <a:round/>
            </a:ln>
            <a:effectLst/>
          </c:spPr>
          <c:marker>
            <c:symbol val="none"/>
          </c:marker>
          <c:dPt>
            <c:idx val="165"/>
            <c:marker>
              <c:symbol val="none"/>
            </c:marker>
            <c:bubble3D val="0"/>
            <c:spPr>
              <a:ln w="38100" cap="rnd">
                <a:solidFill>
                  <a:srgbClr val="2A739D"/>
                </a:solidFill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01-54DB-4B1E-86A7-8786AB509332}"/>
              </c:ext>
            </c:extLst>
          </c:dPt>
          <c:xVal>
            <c:numRef>
              <c:f>'9-01-18_s01'!$F$3:$F$187</c:f>
              <c:numCache>
                <c:formatCode>General</c:formatCode>
                <c:ptCount val="185"/>
                <c:pt idx="0">
                  <c:v>-9.8900000000000008E-4</c:v>
                </c:pt>
                <c:pt idx="1">
                  <c:v>-3.5100000000000002E-4</c:v>
                </c:pt>
                <c:pt idx="2">
                  <c:v>-6.7000000000000002E-4</c:v>
                </c:pt>
                <c:pt idx="3">
                  <c:v>-3.2696E-5</c:v>
                </c:pt>
                <c:pt idx="4">
                  <c:v>-3.5100000000000002E-4</c:v>
                </c:pt>
                <c:pt idx="5">
                  <c:v>2.4509E-2</c:v>
                </c:pt>
                <c:pt idx="6">
                  <c:v>2.4191000000000001E-2</c:v>
                </c:pt>
                <c:pt idx="7">
                  <c:v>2.5465999999999999E-2</c:v>
                </c:pt>
                <c:pt idx="8">
                  <c:v>2.6103000000000001E-2</c:v>
                </c:pt>
                <c:pt idx="9">
                  <c:v>2.6103000000000001E-2</c:v>
                </c:pt>
                <c:pt idx="10">
                  <c:v>2.7059E-2</c:v>
                </c:pt>
                <c:pt idx="11">
                  <c:v>2.8334000000000002E-2</c:v>
                </c:pt>
                <c:pt idx="12">
                  <c:v>2.8653000000000001E-2</c:v>
                </c:pt>
                <c:pt idx="13">
                  <c:v>2.9928E-2</c:v>
                </c:pt>
                <c:pt idx="14">
                  <c:v>2.9928E-2</c:v>
                </c:pt>
                <c:pt idx="15">
                  <c:v>7.3593000000000006E-2</c:v>
                </c:pt>
                <c:pt idx="16">
                  <c:v>7.3912000000000005E-2</c:v>
                </c:pt>
                <c:pt idx="17">
                  <c:v>7.5187000000000004E-2</c:v>
                </c:pt>
                <c:pt idx="18">
                  <c:v>7.6781000000000002E-2</c:v>
                </c:pt>
                <c:pt idx="19">
                  <c:v>7.6781000000000002E-2</c:v>
                </c:pt>
                <c:pt idx="20">
                  <c:v>7.8056E-2</c:v>
                </c:pt>
                <c:pt idx="21">
                  <c:v>7.7418000000000001E-2</c:v>
                </c:pt>
                <c:pt idx="22">
                  <c:v>7.9967999999999997E-2</c:v>
                </c:pt>
                <c:pt idx="23">
                  <c:v>7.9011999999999999E-2</c:v>
                </c:pt>
                <c:pt idx="24">
                  <c:v>8.0923999999999996E-2</c:v>
                </c:pt>
                <c:pt idx="25">
                  <c:v>0.12204</c:v>
                </c:pt>
                <c:pt idx="26">
                  <c:v>0.12363399999999999</c:v>
                </c:pt>
                <c:pt idx="27">
                  <c:v>0.12363399999999999</c:v>
                </c:pt>
                <c:pt idx="28">
                  <c:v>0.125227</c:v>
                </c:pt>
                <c:pt idx="29">
                  <c:v>0.12395200000000001</c:v>
                </c:pt>
                <c:pt idx="30">
                  <c:v>0.12554599999999999</c:v>
                </c:pt>
                <c:pt idx="31">
                  <c:v>0.12618399999999999</c:v>
                </c:pt>
                <c:pt idx="32">
                  <c:v>0.12745899999999999</c:v>
                </c:pt>
                <c:pt idx="33">
                  <c:v>0.12809599999999999</c:v>
                </c:pt>
                <c:pt idx="34">
                  <c:v>0.12873299999999999</c:v>
                </c:pt>
                <c:pt idx="35">
                  <c:v>0.16953099999999999</c:v>
                </c:pt>
                <c:pt idx="36">
                  <c:v>0.17080600000000001</c:v>
                </c:pt>
                <c:pt idx="37">
                  <c:v>0.17080600000000001</c:v>
                </c:pt>
                <c:pt idx="38">
                  <c:v>0.172399</c:v>
                </c:pt>
                <c:pt idx="39">
                  <c:v>0.173037</c:v>
                </c:pt>
                <c:pt idx="40">
                  <c:v>0.17399300000000001</c:v>
                </c:pt>
                <c:pt idx="41">
                  <c:v>0.17399300000000001</c:v>
                </c:pt>
                <c:pt idx="42">
                  <c:v>0.17526800000000001</c:v>
                </c:pt>
                <c:pt idx="43">
                  <c:v>0.17558599999999999</c:v>
                </c:pt>
                <c:pt idx="44">
                  <c:v>0.17654300000000001</c:v>
                </c:pt>
                <c:pt idx="45">
                  <c:v>0.21989</c:v>
                </c:pt>
                <c:pt idx="46">
                  <c:v>0.220527</c:v>
                </c:pt>
                <c:pt idx="47">
                  <c:v>0.221802</c:v>
                </c:pt>
                <c:pt idx="48">
                  <c:v>0.22148300000000001</c:v>
                </c:pt>
                <c:pt idx="49">
                  <c:v>0.223714</c:v>
                </c:pt>
                <c:pt idx="50">
                  <c:v>0.22275800000000001</c:v>
                </c:pt>
                <c:pt idx="51">
                  <c:v>0.22339600000000001</c:v>
                </c:pt>
                <c:pt idx="52">
                  <c:v>0.223714</c:v>
                </c:pt>
                <c:pt idx="53">
                  <c:v>0.22498899999999999</c:v>
                </c:pt>
                <c:pt idx="54">
                  <c:v>0.22658300000000001</c:v>
                </c:pt>
                <c:pt idx="55">
                  <c:v>0.26801799999999998</c:v>
                </c:pt>
                <c:pt idx="56">
                  <c:v>0.26801799999999998</c:v>
                </c:pt>
                <c:pt idx="57">
                  <c:v>0.26961099999999999</c:v>
                </c:pt>
                <c:pt idx="58">
                  <c:v>0.26961099999999999</c:v>
                </c:pt>
                <c:pt idx="59">
                  <c:v>0.27088600000000002</c:v>
                </c:pt>
                <c:pt idx="60">
                  <c:v>0.27120499999999997</c:v>
                </c:pt>
                <c:pt idx="61">
                  <c:v>0.27248</c:v>
                </c:pt>
                <c:pt idx="62">
                  <c:v>0.27184199999999997</c:v>
                </c:pt>
                <c:pt idx="63">
                  <c:v>0.27343600000000001</c:v>
                </c:pt>
                <c:pt idx="64">
                  <c:v>0.27343600000000001</c:v>
                </c:pt>
                <c:pt idx="65">
                  <c:v>0.31805800000000001</c:v>
                </c:pt>
                <c:pt idx="66">
                  <c:v>0.31933299999999998</c:v>
                </c:pt>
                <c:pt idx="67">
                  <c:v>0.31933299999999998</c:v>
                </c:pt>
                <c:pt idx="68">
                  <c:v>0.32028899999999999</c:v>
                </c:pt>
                <c:pt idx="69">
                  <c:v>0.32028899999999999</c:v>
                </c:pt>
                <c:pt idx="70">
                  <c:v>0.321245</c:v>
                </c:pt>
                <c:pt idx="71">
                  <c:v>0.32156400000000002</c:v>
                </c:pt>
                <c:pt idx="72">
                  <c:v>0.32283899999999999</c:v>
                </c:pt>
                <c:pt idx="73">
                  <c:v>0.32347599999999999</c:v>
                </c:pt>
                <c:pt idx="74">
                  <c:v>0.324432</c:v>
                </c:pt>
                <c:pt idx="75">
                  <c:v>0.36554799999999998</c:v>
                </c:pt>
                <c:pt idx="76">
                  <c:v>0.36714200000000002</c:v>
                </c:pt>
                <c:pt idx="77">
                  <c:v>0.36682300000000001</c:v>
                </c:pt>
                <c:pt idx="78">
                  <c:v>0.36809799999999998</c:v>
                </c:pt>
                <c:pt idx="79">
                  <c:v>0.36841699999999999</c:v>
                </c:pt>
                <c:pt idx="80">
                  <c:v>0.37032900000000002</c:v>
                </c:pt>
                <c:pt idx="81">
                  <c:v>0.37001099999999998</c:v>
                </c:pt>
                <c:pt idx="82">
                  <c:v>0.37128499999999998</c:v>
                </c:pt>
                <c:pt idx="83">
                  <c:v>0.37128499999999998</c:v>
                </c:pt>
                <c:pt idx="84">
                  <c:v>0.371923</c:v>
                </c:pt>
                <c:pt idx="85">
                  <c:v>0.41622599999999998</c:v>
                </c:pt>
                <c:pt idx="86">
                  <c:v>0.41558899999999999</c:v>
                </c:pt>
                <c:pt idx="87">
                  <c:v>0.41782000000000002</c:v>
                </c:pt>
                <c:pt idx="88">
                  <c:v>0.41686400000000001</c:v>
                </c:pt>
                <c:pt idx="89">
                  <c:v>0.41845700000000002</c:v>
                </c:pt>
                <c:pt idx="90">
                  <c:v>0.41877599999999998</c:v>
                </c:pt>
                <c:pt idx="91">
                  <c:v>0.42005100000000001</c:v>
                </c:pt>
                <c:pt idx="92">
                  <c:v>0.42005100000000001</c:v>
                </c:pt>
                <c:pt idx="93">
                  <c:v>0.42164400000000002</c:v>
                </c:pt>
                <c:pt idx="94">
                  <c:v>0.42164400000000002</c:v>
                </c:pt>
                <c:pt idx="95">
                  <c:v>0.46403499999999998</c:v>
                </c:pt>
                <c:pt idx="96">
                  <c:v>0.46371699999999999</c:v>
                </c:pt>
                <c:pt idx="97">
                  <c:v>0.46594799999999997</c:v>
                </c:pt>
                <c:pt idx="98">
                  <c:v>0.46594799999999997</c:v>
                </c:pt>
                <c:pt idx="99">
                  <c:v>0.46690399999999999</c:v>
                </c:pt>
                <c:pt idx="100">
                  <c:v>0.46690399999999999</c:v>
                </c:pt>
                <c:pt idx="101">
                  <c:v>0.468497</c:v>
                </c:pt>
                <c:pt idx="102">
                  <c:v>0.46817900000000001</c:v>
                </c:pt>
                <c:pt idx="103">
                  <c:v>0.46977200000000002</c:v>
                </c:pt>
                <c:pt idx="104">
                  <c:v>0.46977200000000002</c:v>
                </c:pt>
                <c:pt idx="105">
                  <c:v>0.51216300000000003</c:v>
                </c:pt>
                <c:pt idx="106">
                  <c:v>0.51248199999999999</c:v>
                </c:pt>
                <c:pt idx="107">
                  <c:v>0.51311899999999999</c:v>
                </c:pt>
                <c:pt idx="108">
                  <c:v>0.51439400000000002</c:v>
                </c:pt>
                <c:pt idx="109">
                  <c:v>0.51471299999999998</c:v>
                </c:pt>
                <c:pt idx="110">
                  <c:v>0.51471299999999998</c:v>
                </c:pt>
                <c:pt idx="111">
                  <c:v>0.515988</c:v>
                </c:pt>
                <c:pt idx="112">
                  <c:v>0.516625</c:v>
                </c:pt>
                <c:pt idx="113">
                  <c:v>0.51726300000000003</c:v>
                </c:pt>
                <c:pt idx="114">
                  <c:v>0.51949400000000001</c:v>
                </c:pt>
                <c:pt idx="115">
                  <c:v>0.56220300000000001</c:v>
                </c:pt>
                <c:pt idx="116">
                  <c:v>0.56315999999999999</c:v>
                </c:pt>
                <c:pt idx="117">
                  <c:v>0.56315999999999999</c:v>
                </c:pt>
                <c:pt idx="118">
                  <c:v>0.56379699999999999</c:v>
                </c:pt>
                <c:pt idx="119">
                  <c:v>0.56411599999999995</c:v>
                </c:pt>
                <c:pt idx="120">
                  <c:v>0.56539099999999998</c:v>
                </c:pt>
                <c:pt idx="121">
                  <c:v>0.56539099999999998</c:v>
                </c:pt>
                <c:pt idx="122">
                  <c:v>0.56634700000000004</c:v>
                </c:pt>
                <c:pt idx="123">
                  <c:v>0.56698400000000004</c:v>
                </c:pt>
                <c:pt idx="124">
                  <c:v>0.56794100000000003</c:v>
                </c:pt>
                <c:pt idx="125">
                  <c:v>0.61192500000000005</c:v>
                </c:pt>
                <c:pt idx="126">
                  <c:v>0.61128800000000005</c:v>
                </c:pt>
                <c:pt idx="127">
                  <c:v>0.61351900000000004</c:v>
                </c:pt>
                <c:pt idx="128">
                  <c:v>0.61351900000000004</c:v>
                </c:pt>
                <c:pt idx="129">
                  <c:v>0.61479399999999995</c:v>
                </c:pt>
                <c:pt idx="130">
                  <c:v>0.61511199999999999</c:v>
                </c:pt>
                <c:pt idx="131">
                  <c:v>0.61575000000000002</c:v>
                </c:pt>
                <c:pt idx="132">
                  <c:v>0.61575000000000002</c:v>
                </c:pt>
                <c:pt idx="133">
                  <c:v>0.61702500000000005</c:v>
                </c:pt>
                <c:pt idx="134">
                  <c:v>0.61766200000000004</c:v>
                </c:pt>
                <c:pt idx="135">
                  <c:v>0.660053</c:v>
                </c:pt>
                <c:pt idx="136">
                  <c:v>0.660053</c:v>
                </c:pt>
                <c:pt idx="137">
                  <c:v>0.66196500000000003</c:v>
                </c:pt>
                <c:pt idx="138">
                  <c:v>0.66164699999999999</c:v>
                </c:pt>
                <c:pt idx="139">
                  <c:v>0.66260300000000005</c:v>
                </c:pt>
                <c:pt idx="140">
                  <c:v>0.66260300000000005</c:v>
                </c:pt>
                <c:pt idx="141">
                  <c:v>0.66387799999999997</c:v>
                </c:pt>
                <c:pt idx="142">
                  <c:v>0.66419600000000001</c:v>
                </c:pt>
                <c:pt idx="143">
                  <c:v>0.66578999999999999</c:v>
                </c:pt>
                <c:pt idx="144">
                  <c:v>0.66547100000000003</c:v>
                </c:pt>
                <c:pt idx="145">
                  <c:v>0.70913700000000002</c:v>
                </c:pt>
                <c:pt idx="146">
                  <c:v>0.71041200000000004</c:v>
                </c:pt>
                <c:pt idx="147">
                  <c:v>0.71041200000000004</c:v>
                </c:pt>
                <c:pt idx="148">
                  <c:v>0.71200600000000003</c:v>
                </c:pt>
                <c:pt idx="149">
                  <c:v>0.71168699999999996</c:v>
                </c:pt>
                <c:pt idx="150">
                  <c:v>0.71296199999999998</c:v>
                </c:pt>
                <c:pt idx="151">
                  <c:v>0.71328100000000005</c:v>
                </c:pt>
                <c:pt idx="152">
                  <c:v>0.71455500000000005</c:v>
                </c:pt>
                <c:pt idx="153">
                  <c:v>0.71487400000000001</c:v>
                </c:pt>
                <c:pt idx="154">
                  <c:v>0.71646799999999999</c:v>
                </c:pt>
                <c:pt idx="155">
                  <c:v>0.75949599999999995</c:v>
                </c:pt>
                <c:pt idx="156">
                  <c:v>0.76013399999999998</c:v>
                </c:pt>
                <c:pt idx="157">
                  <c:v>0.76109000000000004</c:v>
                </c:pt>
                <c:pt idx="158">
                  <c:v>0.76172700000000004</c:v>
                </c:pt>
                <c:pt idx="159">
                  <c:v>0.762046</c:v>
                </c:pt>
                <c:pt idx="160">
                  <c:v>0.76300199999999996</c:v>
                </c:pt>
                <c:pt idx="161">
                  <c:v>0.76363999999999999</c:v>
                </c:pt>
                <c:pt idx="162">
                  <c:v>0.76427699999999998</c:v>
                </c:pt>
                <c:pt idx="163">
                  <c:v>0.76459600000000005</c:v>
                </c:pt>
                <c:pt idx="164">
                  <c:v>0.76587099999999997</c:v>
                </c:pt>
                <c:pt idx="165">
                  <c:v>0.80826200000000004</c:v>
                </c:pt>
                <c:pt idx="166">
                  <c:v>0.80762400000000001</c:v>
                </c:pt>
                <c:pt idx="167">
                  <c:v>0.80857999999999997</c:v>
                </c:pt>
                <c:pt idx="168">
                  <c:v>0.80985499999999999</c:v>
                </c:pt>
                <c:pt idx="169">
                  <c:v>0.81081099999999995</c:v>
                </c:pt>
                <c:pt idx="170">
                  <c:v>0.81081099999999995</c:v>
                </c:pt>
                <c:pt idx="171">
                  <c:v>0.81144899999999998</c:v>
                </c:pt>
                <c:pt idx="172">
                  <c:v>0.81176800000000005</c:v>
                </c:pt>
                <c:pt idx="173">
                  <c:v>0.81240500000000004</c:v>
                </c:pt>
                <c:pt idx="174">
                  <c:v>0.813361</c:v>
                </c:pt>
                <c:pt idx="175">
                  <c:v>0.85033400000000003</c:v>
                </c:pt>
                <c:pt idx="176">
                  <c:v>0.85128999999999999</c:v>
                </c:pt>
                <c:pt idx="177">
                  <c:v>0.85160899999999995</c:v>
                </c:pt>
                <c:pt idx="178">
                  <c:v>0.85320200000000002</c:v>
                </c:pt>
                <c:pt idx="179">
                  <c:v>0.85352099999999997</c:v>
                </c:pt>
                <c:pt idx="180">
                  <c:v>0.85415799999999997</c:v>
                </c:pt>
                <c:pt idx="181">
                  <c:v>0.85384000000000004</c:v>
                </c:pt>
                <c:pt idx="182">
                  <c:v>0.85575199999999996</c:v>
                </c:pt>
                <c:pt idx="183">
                  <c:v>0.85638899999999996</c:v>
                </c:pt>
                <c:pt idx="184">
                  <c:v>0.85734600000000005</c:v>
                </c:pt>
              </c:numCache>
            </c:numRef>
          </c:xVal>
          <c:yVal>
            <c:numRef>
              <c:f>'9-01-18_s01'!$G$3:$G$187</c:f>
              <c:numCache>
                <c:formatCode>General</c:formatCode>
                <c:ptCount val="185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3.3623040032981929E-3</c:v>
                </c:pt>
                <c:pt idx="4">
                  <c:v>3.3623040032981929E-3</c:v>
                </c:pt>
                <c:pt idx="5">
                  <c:v>3.3623040032981929E-3</c:v>
                </c:pt>
                <c:pt idx="6">
                  <c:v>3.3623040032981929E-3</c:v>
                </c:pt>
                <c:pt idx="7">
                  <c:v>-0.12051176218662875</c:v>
                </c:pt>
                <c:pt idx="8">
                  <c:v>-0.12051176218662875</c:v>
                </c:pt>
                <c:pt idx="9">
                  <c:v>-0.12051176218662875</c:v>
                </c:pt>
                <c:pt idx="10">
                  <c:v>-0.1621369083171102</c:v>
                </c:pt>
                <c:pt idx="11">
                  <c:v>-0.1621369083171102</c:v>
                </c:pt>
                <c:pt idx="12">
                  <c:v>-0.1621369083171102</c:v>
                </c:pt>
                <c:pt idx="13">
                  <c:v>-0.14601403961530421</c:v>
                </c:pt>
                <c:pt idx="14">
                  <c:v>-0.14601403961530421</c:v>
                </c:pt>
                <c:pt idx="15">
                  <c:v>-0.14601403961530421</c:v>
                </c:pt>
                <c:pt idx="16">
                  <c:v>-0.14601403961530421</c:v>
                </c:pt>
                <c:pt idx="17">
                  <c:v>-0.28392173283744032</c:v>
                </c:pt>
                <c:pt idx="18">
                  <c:v>-0.28392173283744032</c:v>
                </c:pt>
                <c:pt idx="19">
                  <c:v>-0.28392173283744032</c:v>
                </c:pt>
                <c:pt idx="20">
                  <c:v>0.69217108804467664</c:v>
                </c:pt>
                <c:pt idx="21">
                  <c:v>0.69217108804467664</c:v>
                </c:pt>
                <c:pt idx="22">
                  <c:v>0.69217108804467664</c:v>
                </c:pt>
                <c:pt idx="23">
                  <c:v>0.61434461797373885</c:v>
                </c:pt>
                <c:pt idx="24">
                  <c:v>0.61434461797373885</c:v>
                </c:pt>
                <c:pt idx="25">
                  <c:v>0.61434461797373885</c:v>
                </c:pt>
                <c:pt idx="26">
                  <c:v>0.61434461797373885</c:v>
                </c:pt>
                <c:pt idx="27">
                  <c:v>-2.1242519927085022</c:v>
                </c:pt>
                <c:pt idx="28">
                  <c:v>-2.1242519927085022</c:v>
                </c:pt>
                <c:pt idx="29">
                  <c:v>-2.1242519927085022</c:v>
                </c:pt>
                <c:pt idx="30">
                  <c:v>-4.2007319886630849</c:v>
                </c:pt>
                <c:pt idx="31">
                  <c:v>-4.2007319886630849</c:v>
                </c:pt>
                <c:pt idx="32">
                  <c:v>-4.2007319886630849</c:v>
                </c:pt>
                <c:pt idx="33">
                  <c:v>-6.3637391925546645</c:v>
                </c:pt>
                <c:pt idx="34">
                  <c:v>-6.3637391925546645</c:v>
                </c:pt>
                <c:pt idx="35">
                  <c:v>-6.3637391925546645</c:v>
                </c:pt>
                <c:pt idx="36">
                  <c:v>-6.3637391925546645</c:v>
                </c:pt>
                <c:pt idx="37">
                  <c:v>-12.291909200936034</c:v>
                </c:pt>
                <c:pt idx="38">
                  <c:v>-12.291909200936034</c:v>
                </c:pt>
                <c:pt idx="39">
                  <c:v>-12.291909200936034</c:v>
                </c:pt>
                <c:pt idx="40">
                  <c:v>-9.6278055887436462</c:v>
                </c:pt>
                <c:pt idx="41">
                  <c:v>-9.6278055887436462</c:v>
                </c:pt>
                <c:pt idx="42">
                  <c:v>-9.6278055887436462</c:v>
                </c:pt>
                <c:pt idx="43">
                  <c:v>-14.705411379890892</c:v>
                </c:pt>
                <c:pt idx="44">
                  <c:v>-14.705411379890892</c:v>
                </c:pt>
                <c:pt idx="45">
                  <c:v>-14.705411379890892</c:v>
                </c:pt>
                <c:pt idx="46">
                  <c:v>-14.705411379890892</c:v>
                </c:pt>
                <c:pt idx="47">
                  <c:v>-13.851531434104716</c:v>
                </c:pt>
                <c:pt idx="48">
                  <c:v>-13.851531434104716</c:v>
                </c:pt>
                <c:pt idx="49">
                  <c:v>-13.851531434104716</c:v>
                </c:pt>
                <c:pt idx="50">
                  <c:v>-17.002624637570904</c:v>
                </c:pt>
                <c:pt idx="51">
                  <c:v>-17.002624637570904</c:v>
                </c:pt>
                <c:pt idx="52">
                  <c:v>-17.002624637570904</c:v>
                </c:pt>
                <c:pt idx="53">
                  <c:v>-20.456858601144031</c:v>
                </c:pt>
                <c:pt idx="54">
                  <c:v>-20.456858601144031</c:v>
                </c:pt>
                <c:pt idx="55">
                  <c:v>-20.456858601144031</c:v>
                </c:pt>
                <c:pt idx="56">
                  <c:v>-20.456858601144031</c:v>
                </c:pt>
                <c:pt idx="57">
                  <c:v>-23.490882190057562</c:v>
                </c:pt>
                <c:pt idx="58">
                  <c:v>-23.490882190057562</c:v>
                </c:pt>
                <c:pt idx="59">
                  <c:v>-23.490882190057562</c:v>
                </c:pt>
                <c:pt idx="60">
                  <c:v>-25.33184454533821</c:v>
                </c:pt>
                <c:pt idx="61">
                  <c:v>-25.33184454533821</c:v>
                </c:pt>
                <c:pt idx="62">
                  <c:v>-25.33184454533821</c:v>
                </c:pt>
                <c:pt idx="63">
                  <c:v>-24.423445816005241</c:v>
                </c:pt>
                <c:pt idx="64">
                  <c:v>-24.423445816005241</c:v>
                </c:pt>
                <c:pt idx="65">
                  <c:v>-24.423445816005241</c:v>
                </c:pt>
                <c:pt idx="66">
                  <c:v>-24.423445816005241</c:v>
                </c:pt>
                <c:pt idx="67">
                  <c:v>-25.898006859011453</c:v>
                </c:pt>
                <c:pt idx="68">
                  <c:v>-25.898006859011453</c:v>
                </c:pt>
                <c:pt idx="69">
                  <c:v>-25.898006859011453</c:v>
                </c:pt>
                <c:pt idx="70">
                  <c:v>-28.343483085237736</c:v>
                </c:pt>
                <c:pt idx="71">
                  <c:v>-28.343483085237736</c:v>
                </c:pt>
                <c:pt idx="72">
                  <c:v>-28.343483085237736</c:v>
                </c:pt>
                <c:pt idx="73">
                  <c:v>-32.712369086941507</c:v>
                </c:pt>
                <c:pt idx="74">
                  <c:v>-32.712369086941507</c:v>
                </c:pt>
                <c:pt idx="75">
                  <c:v>-32.712369086941507</c:v>
                </c:pt>
                <c:pt idx="76">
                  <c:v>-32.712369086941507</c:v>
                </c:pt>
                <c:pt idx="77">
                  <c:v>-33.904637428964122</c:v>
                </c:pt>
                <c:pt idx="78">
                  <c:v>-33.904637428964122</c:v>
                </c:pt>
                <c:pt idx="79">
                  <c:v>-33.904637428964122</c:v>
                </c:pt>
                <c:pt idx="80">
                  <c:v>-33.87277982032078</c:v>
                </c:pt>
                <c:pt idx="81">
                  <c:v>-33.87277982032078</c:v>
                </c:pt>
                <c:pt idx="82">
                  <c:v>-33.87277982032078</c:v>
                </c:pt>
                <c:pt idx="83">
                  <c:v>-35.971122554871982</c:v>
                </c:pt>
                <c:pt idx="84">
                  <c:v>-35.971122554871982</c:v>
                </c:pt>
                <c:pt idx="85">
                  <c:v>-35.971122554871982</c:v>
                </c:pt>
                <c:pt idx="86">
                  <c:v>-35.971122554871982</c:v>
                </c:pt>
                <c:pt idx="87">
                  <c:v>-36.502517403139137</c:v>
                </c:pt>
                <c:pt idx="88">
                  <c:v>-36.502517403139137</c:v>
                </c:pt>
                <c:pt idx="89">
                  <c:v>-36.502517403139137</c:v>
                </c:pt>
                <c:pt idx="90">
                  <c:v>-34.830943310356851</c:v>
                </c:pt>
                <c:pt idx="91">
                  <c:v>-34.830943310356851</c:v>
                </c:pt>
                <c:pt idx="92">
                  <c:v>-34.830943310356851</c:v>
                </c:pt>
                <c:pt idx="93">
                  <c:v>-36.027020858926726</c:v>
                </c:pt>
                <c:pt idx="94">
                  <c:v>-36.027020858926726</c:v>
                </c:pt>
                <c:pt idx="95">
                  <c:v>-36.027020858926726</c:v>
                </c:pt>
                <c:pt idx="96">
                  <c:v>-36.027020858926726</c:v>
                </c:pt>
                <c:pt idx="97">
                  <c:v>-35.685633890782334</c:v>
                </c:pt>
                <c:pt idx="98">
                  <c:v>-35.685633890782334</c:v>
                </c:pt>
                <c:pt idx="99">
                  <c:v>-35.685633890782334</c:v>
                </c:pt>
                <c:pt idx="100">
                  <c:v>-34.831983495434379</c:v>
                </c:pt>
                <c:pt idx="101">
                  <c:v>-34.831983495434379</c:v>
                </c:pt>
                <c:pt idx="102">
                  <c:v>-34.831983495434379</c:v>
                </c:pt>
                <c:pt idx="103">
                  <c:v>-35.303986880804324</c:v>
                </c:pt>
                <c:pt idx="104">
                  <c:v>-35.303986880804324</c:v>
                </c:pt>
                <c:pt idx="105">
                  <c:v>-35.303986880804324</c:v>
                </c:pt>
                <c:pt idx="106">
                  <c:v>-35.303986880804324</c:v>
                </c:pt>
                <c:pt idx="107">
                  <c:v>-35.005724344744394</c:v>
                </c:pt>
                <c:pt idx="108">
                  <c:v>-35.005724344744394</c:v>
                </c:pt>
                <c:pt idx="109">
                  <c:v>-35.005724344744394</c:v>
                </c:pt>
                <c:pt idx="110">
                  <c:v>-32.876737181160536</c:v>
                </c:pt>
                <c:pt idx="111">
                  <c:v>-32.876737181160536</c:v>
                </c:pt>
                <c:pt idx="112">
                  <c:v>-32.876737181160536</c:v>
                </c:pt>
                <c:pt idx="113">
                  <c:v>-32.690843465896677</c:v>
                </c:pt>
                <c:pt idx="114">
                  <c:v>-32.690843465896677</c:v>
                </c:pt>
                <c:pt idx="115">
                  <c:v>-32.690843465896677</c:v>
                </c:pt>
                <c:pt idx="116">
                  <c:v>-32.690843465896677</c:v>
                </c:pt>
                <c:pt idx="117">
                  <c:v>-31.636808845254837</c:v>
                </c:pt>
                <c:pt idx="118">
                  <c:v>-31.636808845254837</c:v>
                </c:pt>
                <c:pt idx="119">
                  <c:v>-31.636808845254837</c:v>
                </c:pt>
                <c:pt idx="120">
                  <c:v>-30.913407808219144</c:v>
                </c:pt>
                <c:pt idx="121">
                  <c:v>-30.913407808219144</c:v>
                </c:pt>
                <c:pt idx="122">
                  <c:v>-30.913407808219144</c:v>
                </c:pt>
                <c:pt idx="123">
                  <c:v>-30.798754572434028</c:v>
                </c:pt>
                <c:pt idx="124">
                  <c:v>-30.798754572434028</c:v>
                </c:pt>
                <c:pt idx="125">
                  <c:v>-30.798754572434028</c:v>
                </c:pt>
                <c:pt idx="126">
                  <c:v>-30.798754572434028</c:v>
                </c:pt>
                <c:pt idx="127">
                  <c:v>-28.391643210751916</c:v>
                </c:pt>
                <c:pt idx="128">
                  <c:v>-28.391643210751916</c:v>
                </c:pt>
                <c:pt idx="129">
                  <c:v>-28.391643210751916</c:v>
                </c:pt>
                <c:pt idx="130">
                  <c:v>-26.491802831476939</c:v>
                </c:pt>
                <c:pt idx="131">
                  <c:v>-26.491802831476939</c:v>
                </c:pt>
                <c:pt idx="132">
                  <c:v>-26.491802831476939</c:v>
                </c:pt>
                <c:pt idx="133">
                  <c:v>-26.398291523733629</c:v>
                </c:pt>
                <c:pt idx="134">
                  <c:v>-26.398291523733629</c:v>
                </c:pt>
                <c:pt idx="135">
                  <c:v>-26.398291523733629</c:v>
                </c:pt>
                <c:pt idx="136">
                  <c:v>-26.398291523733629</c:v>
                </c:pt>
                <c:pt idx="137">
                  <c:v>-25.526716233296874</c:v>
                </c:pt>
                <c:pt idx="138">
                  <c:v>-25.526716233296874</c:v>
                </c:pt>
                <c:pt idx="139">
                  <c:v>-25.526716233296874</c:v>
                </c:pt>
                <c:pt idx="140">
                  <c:v>-21.38874133835224</c:v>
                </c:pt>
                <c:pt idx="141">
                  <c:v>-21.38874133835224</c:v>
                </c:pt>
                <c:pt idx="142">
                  <c:v>-21.38874133835224</c:v>
                </c:pt>
                <c:pt idx="143">
                  <c:v>-21.781344668763161</c:v>
                </c:pt>
                <c:pt idx="144">
                  <c:v>-21.781344668763161</c:v>
                </c:pt>
                <c:pt idx="145">
                  <c:v>-21.781344668763161</c:v>
                </c:pt>
                <c:pt idx="146">
                  <c:v>-21.781344668763161</c:v>
                </c:pt>
                <c:pt idx="147">
                  <c:v>-18.312780991360693</c:v>
                </c:pt>
                <c:pt idx="148">
                  <c:v>-18.312780991360693</c:v>
                </c:pt>
                <c:pt idx="149">
                  <c:v>-18.312780991360693</c:v>
                </c:pt>
                <c:pt idx="150">
                  <c:v>-13.427766908940342</c:v>
                </c:pt>
                <c:pt idx="151">
                  <c:v>-13.427766908940342</c:v>
                </c:pt>
                <c:pt idx="152">
                  <c:v>-13.427766908940342</c:v>
                </c:pt>
                <c:pt idx="153">
                  <c:v>-8.300343128002865</c:v>
                </c:pt>
                <c:pt idx="154">
                  <c:v>-8.300343128002865</c:v>
                </c:pt>
                <c:pt idx="155">
                  <c:v>-8.300343128002865</c:v>
                </c:pt>
                <c:pt idx="156">
                  <c:v>-8.300343128002865</c:v>
                </c:pt>
                <c:pt idx="157">
                  <c:v>-0.7000312499098903</c:v>
                </c:pt>
                <c:pt idx="158">
                  <c:v>-0.7000312499098903</c:v>
                </c:pt>
                <c:pt idx="159">
                  <c:v>-0.7000312499098903</c:v>
                </c:pt>
                <c:pt idx="160">
                  <c:v>5.1974266841405994</c:v>
                </c:pt>
                <c:pt idx="161">
                  <c:v>5.1974266841405994</c:v>
                </c:pt>
                <c:pt idx="162">
                  <c:v>5.1974266841405994</c:v>
                </c:pt>
                <c:pt idx="163">
                  <c:v>7.8983770229548238</c:v>
                </c:pt>
                <c:pt idx="164">
                  <c:v>7.8983770229548238</c:v>
                </c:pt>
                <c:pt idx="165">
                  <c:v>7.8983770229548238</c:v>
                </c:pt>
                <c:pt idx="166">
                  <c:v>7.8983770229548238</c:v>
                </c:pt>
                <c:pt idx="167">
                  <c:v>96.433096693076422</c:v>
                </c:pt>
                <c:pt idx="168">
                  <c:v>96.433096693076422</c:v>
                </c:pt>
                <c:pt idx="169">
                  <c:v>96.433096693076422</c:v>
                </c:pt>
                <c:pt idx="170">
                  <c:v>81708345.216069072</c:v>
                </c:pt>
                <c:pt idx="171">
                  <c:v>81708345.216069072</c:v>
                </c:pt>
                <c:pt idx="172">
                  <c:v>81708345.216069072</c:v>
                </c:pt>
                <c:pt idx="173">
                  <c:v>81708345.216069072</c:v>
                </c:pt>
                <c:pt idx="174">
                  <c:v>81708345.216069072</c:v>
                </c:pt>
                <c:pt idx="175">
                  <c:v>81708345.216069072</c:v>
                </c:pt>
                <c:pt idx="176">
                  <c:v>81708345.216069072</c:v>
                </c:pt>
                <c:pt idx="177">
                  <c:v>81708345.216069072</c:v>
                </c:pt>
                <c:pt idx="178">
                  <c:v>81708345.216069072</c:v>
                </c:pt>
                <c:pt idx="179">
                  <c:v>81708345.216069072</c:v>
                </c:pt>
                <c:pt idx="180">
                  <c:v>81708345.216069072</c:v>
                </c:pt>
                <c:pt idx="181">
                  <c:v>81708345.216069072</c:v>
                </c:pt>
                <c:pt idx="182">
                  <c:v>81708345.216069072</c:v>
                </c:pt>
                <c:pt idx="183">
                  <c:v>81708345.216069072</c:v>
                </c:pt>
                <c:pt idx="184">
                  <c:v>81708345.216069072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54DB-4B1E-86A7-8786AB50933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092533327"/>
        <c:axId val="1264857871"/>
      </c:scatterChart>
      <c:scatterChart>
        <c:scatterStyle val="smoothMarker"/>
        <c:varyColors val="0"/>
        <c:ser>
          <c:idx val="1"/>
          <c:order val="0"/>
          <c:tx>
            <c:strRef>
              <c:f>'9-01-18_s01'!$Q$2</c:f>
              <c:strCache>
                <c:ptCount val="1"/>
                <c:pt idx="0">
                  <c:v>Load - Instron [kN]</c:v>
                </c:pt>
              </c:strCache>
            </c:strRef>
          </c:tx>
          <c:spPr>
            <a:ln w="38100" cap="rnd">
              <a:solidFill>
                <a:schemeClr val="tx1"/>
              </a:solidFill>
              <a:round/>
            </a:ln>
            <a:effectLst/>
          </c:spPr>
          <c:marker>
            <c:symbol val="none"/>
          </c:marker>
          <c:xVal>
            <c:numRef>
              <c:f>'9-01-18_s01'!$N$3:$N$1431</c:f>
              <c:numCache>
                <c:formatCode>General</c:formatCode>
                <c:ptCount val="1429"/>
                <c:pt idx="0">
                  <c:v>4.0000000000000003E-5</c:v>
                </c:pt>
                <c:pt idx="1">
                  <c:v>8.0000000000000007E-5</c:v>
                </c:pt>
                <c:pt idx="2">
                  <c:v>3.2000000000000003E-4</c:v>
                </c:pt>
                <c:pt idx="3">
                  <c:v>8.4000000000000003E-4</c:v>
                </c:pt>
                <c:pt idx="4">
                  <c:v>1.4400000000000001E-3</c:v>
                </c:pt>
                <c:pt idx="5">
                  <c:v>2.0799999999999998E-3</c:v>
                </c:pt>
                <c:pt idx="6">
                  <c:v>2.8E-3</c:v>
                </c:pt>
                <c:pt idx="7">
                  <c:v>3.5200000000000001E-3</c:v>
                </c:pt>
                <c:pt idx="8">
                  <c:v>4.3200000000000001E-3</c:v>
                </c:pt>
                <c:pt idx="9">
                  <c:v>5.1200000000000004E-3</c:v>
                </c:pt>
                <c:pt idx="10">
                  <c:v>5.9199999999999999E-3</c:v>
                </c:pt>
                <c:pt idx="11">
                  <c:v>6.7600000000000004E-3</c:v>
                </c:pt>
                <c:pt idx="12">
                  <c:v>7.6E-3</c:v>
                </c:pt>
                <c:pt idx="13">
                  <c:v>8.4400010000000008E-3</c:v>
                </c:pt>
                <c:pt idx="14">
                  <c:v>9.2800000000000001E-3</c:v>
                </c:pt>
                <c:pt idx="15">
                  <c:v>1.0120000000000001E-2</c:v>
                </c:pt>
                <c:pt idx="16">
                  <c:v>1.0959999999999999E-2</c:v>
                </c:pt>
                <c:pt idx="17">
                  <c:v>1.172E-2</c:v>
                </c:pt>
                <c:pt idx="18">
                  <c:v>1.248E-2</c:v>
                </c:pt>
                <c:pt idx="19">
                  <c:v>1.32E-2</c:v>
                </c:pt>
                <c:pt idx="20">
                  <c:v>1.392E-2</c:v>
                </c:pt>
                <c:pt idx="21">
                  <c:v>1.464E-2</c:v>
                </c:pt>
                <c:pt idx="22">
                  <c:v>1.536E-2</c:v>
                </c:pt>
                <c:pt idx="23">
                  <c:v>1.6080000000000001E-2</c:v>
                </c:pt>
                <c:pt idx="24">
                  <c:v>1.6799999999999999E-2</c:v>
                </c:pt>
                <c:pt idx="25">
                  <c:v>1.7520000000000001E-2</c:v>
                </c:pt>
                <c:pt idx="26">
                  <c:v>1.8239999999999999E-2</c:v>
                </c:pt>
                <c:pt idx="27">
                  <c:v>1.8919999999999999E-2</c:v>
                </c:pt>
                <c:pt idx="28">
                  <c:v>1.9599999999999999E-2</c:v>
                </c:pt>
                <c:pt idx="29">
                  <c:v>2.0240000000000001E-2</c:v>
                </c:pt>
                <c:pt idx="30">
                  <c:v>2.0920000000000001E-2</c:v>
                </c:pt>
                <c:pt idx="31">
                  <c:v>2.172E-2</c:v>
                </c:pt>
                <c:pt idx="32">
                  <c:v>2.2440000000000002E-2</c:v>
                </c:pt>
                <c:pt idx="33">
                  <c:v>2.308E-2</c:v>
                </c:pt>
                <c:pt idx="34">
                  <c:v>2.376E-2</c:v>
                </c:pt>
                <c:pt idx="35">
                  <c:v>2.4479999999999998E-2</c:v>
                </c:pt>
                <c:pt idx="36">
                  <c:v>2.528E-2</c:v>
                </c:pt>
                <c:pt idx="37">
                  <c:v>2.6040000000000001E-2</c:v>
                </c:pt>
                <c:pt idx="38">
                  <c:v>2.6759999999999999E-2</c:v>
                </c:pt>
                <c:pt idx="39">
                  <c:v>2.7400000000000001E-2</c:v>
                </c:pt>
                <c:pt idx="40">
                  <c:v>2.8039999999999999E-2</c:v>
                </c:pt>
                <c:pt idx="41">
                  <c:v>2.8680000000000001E-2</c:v>
                </c:pt>
                <c:pt idx="42">
                  <c:v>2.9360000000000001E-2</c:v>
                </c:pt>
                <c:pt idx="43">
                  <c:v>3.0040000000000001E-2</c:v>
                </c:pt>
                <c:pt idx="44">
                  <c:v>3.0759999999999999E-2</c:v>
                </c:pt>
                <c:pt idx="45">
                  <c:v>3.1480000000000001E-2</c:v>
                </c:pt>
                <c:pt idx="46">
                  <c:v>3.2239999999999998E-2</c:v>
                </c:pt>
                <c:pt idx="47">
                  <c:v>3.3000000000000002E-2</c:v>
                </c:pt>
                <c:pt idx="48">
                  <c:v>3.3759999999999998E-2</c:v>
                </c:pt>
                <c:pt idx="49">
                  <c:v>3.4439999999999998E-2</c:v>
                </c:pt>
                <c:pt idx="50">
                  <c:v>3.5119999999999998E-2</c:v>
                </c:pt>
                <c:pt idx="51">
                  <c:v>3.5839999999999997E-2</c:v>
                </c:pt>
                <c:pt idx="52">
                  <c:v>3.6519999999999997E-2</c:v>
                </c:pt>
                <c:pt idx="53">
                  <c:v>3.7199999999999997E-2</c:v>
                </c:pt>
                <c:pt idx="54">
                  <c:v>3.7879999999999997E-2</c:v>
                </c:pt>
                <c:pt idx="55">
                  <c:v>3.8559999999999997E-2</c:v>
                </c:pt>
                <c:pt idx="56">
                  <c:v>3.8640000000000001E-2</c:v>
                </c:pt>
                <c:pt idx="57">
                  <c:v>3.968E-2</c:v>
                </c:pt>
                <c:pt idx="58">
                  <c:v>4.0599999999999997E-2</c:v>
                </c:pt>
                <c:pt idx="59">
                  <c:v>4.1360000000000001E-2</c:v>
                </c:pt>
                <c:pt idx="60">
                  <c:v>4.2079999999999999E-2</c:v>
                </c:pt>
                <c:pt idx="61">
                  <c:v>4.2799999999999998E-2</c:v>
                </c:pt>
                <c:pt idx="62">
                  <c:v>4.3479999999999998E-2</c:v>
                </c:pt>
                <c:pt idx="63">
                  <c:v>4.4159999999999998E-2</c:v>
                </c:pt>
                <c:pt idx="64">
                  <c:v>4.48E-2</c:v>
                </c:pt>
                <c:pt idx="65">
                  <c:v>4.5519999999999998E-2</c:v>
                </c:pt>
                <c:pt idx="66">
                  <c:v>4.6240000000000003E-2</c:v>
                </c:pt>
                <c:pt idx="67">
                  <c:v>4.6920000000000003E-2</c:v>
                </c:pt>
                <c:pt idx="68">
                  <c:v>4.7600000000000003E-2</c:v>
                </c:pt>
                <c:pt idx="69">
                  <c:v>4.8280000000000003E-2</c:v>
                </c:pt>
                <c:pt idx="70">
                  <c:v>4.8959999999999997E-2</c:v>
                </c:pt>
                <c:pt idx="71">
                  <c:v>4.9680000000000002E-2</c:v>
                </c:pt>
                <c:pt idx="72">
                  <c:v>5.04E-2</c:v>
                </c:pt>
                <c:pt idx="73">
                  <c:v>5.1119999999999999E-2</c:v>
                </c:pt>
                <c:pt idx="74">
                  <c:v>5.1839999999999997E-2</c:v>
                </c:pt>
                <c:pt idx="75">
                  <c:v>5.2479999999999999E-2</c:v>
                </c:pt>
                <c:pt idx="76">
                  <c:v>5.3159999999999999E-2</c:v>
                </c:pt>
                <c:pt idx="77">
                  <c:v>5.3839999999999999E-2</c:v>
                </c:pt>
                <c:pt idx="78">
                  <c:v>5.4640000000000001E-2</c:v>
                </c:pt>
                <c:pt idx="79">
                  <c:v>5.5359999999999999E-2</c:v>
                </c:pt>
                <c:pt idx="80">
                  <c:v>5.6079999999999998E-2</c:v>
                </c:pt>
                <c:pt idx="81">
                  <c:v>5.6759999999999998E-2</c:v>
                </c:pt>
                <c:pt idx="82">
                  <c:v>5.7480000000000003E-2</c:v>
                </c:pt>
                <c:pt idx="83">
                  <c:v>5.8200000000000002E-2</c:v>
                </c:pt>
                <c:pt idx="84">
                  <c:v>5.8880000000000002E-2</c:v>
                </c:pt>
                <c:pt idx="85">
                  <c:v>5.96E-2</c:v>
                </c:pt>
                <c:pt idx="86">
                  <c:v>6.0319999999999999E-2</c:v>
                </c:pt>
                <c:pt idx="87">
                  <c:v>6.1039999999999997E-2</c:v>
                </c:pt>
                <c:pt idx="88">
                  <c:v>6.1719999999999997E-2</c:v>
                </c:pt>
                <c:pt idx="89">
                  <c:v>6.2399999999999997E-2</c:v>
                </c:pt>
                <c:pt idx="90">
                  <c:v>6.3119999999999996E-2</c:v>
                </c:pt>
                <c:pt idx="91">
                  <c:v>6.3839999999999994E-2</c:v>
                </c:pt>
                <c:pt idx="92">
                  <c:v>6.4519999999999994E-2</c:v>
                </c:pt>
                <c:pt idx="93">
                  <c:v>6.5240000000000006E-2</c:v>
                </c:pt>
                <c:pt idx="94">
                  <c:v>6.5920000000000006E-2</c:v>
                </c:pt>
                <c:pt idx="95">
                  <c:v>6.6559999999999994E-2</c:v>
                </c:pt>
                <c:pt idx="96">
                  <c:v>6.7199999999999996E-2</c:v>
                </c:pt>
                <c:pt idx="97">
                  <c:v>6.7919999999999994E-2</c:v>
                </c:pt>
                <c:pt idx="98">
                  <c:v>6.8599999999999994E-2</c:v>
                </c:pt>
                <c:pt idx="99">
                  <c:v>6.9320000000000007E-2</c:v>
                </c:pt>
                <c:pt idx="100">
                  <c:v>7.0000000000000007E-2</c:v>
                </c:pt>
                <c:pt idx="101">
                  <c:v>7.0680000000000007E-2</c:v>
                </c:pt>
                <c:pt idx="102">
                  <c:v>7.1440000000000003E-2</c:v>
                </c:pt>
                <c:pt idx="103">
                  <c:v>7.2120000000000004E-2</c:v>
                </c:pt>
                <c:pt idx="104">
                  <c:v>7.2840000000000002E-2</c:v>
                </c:pt>
                <c:pt idx="105">
                  <c:v>7.356E-2</c:v>
                </c:pt>
                <c:pt idx="106">
                  <c:v>7.4279999999999999E-2</c:v>
                </c:pt>
                <c:pt idx="107">
                  <c:v>7.4959999999999999E-2</c:v>
                </c:pt>
                <c:pt idx="108">
                  <c:v>7.5679999999999997E-2</c:v>
                </c:pt>
                <c:pt idx="109">
                  <c:v>7.6359999999999997E-2</c:v>
                </c:pt>
                <c:pt idx="110">
                  <c:v>7.7079999999999996E-2</c:v>
                </c:pt>
                <c:pt idx="111">
                  <c:v>7.7799999999999994E-2</c:v>
                </c:pt>
                <c:pt idx="112">
                  <c:v>7.8480010000000003E-2</c:v>
                </c:pt>
                <c:pt idx="113">
                  <c:v>7.9280009999999998E-2</c:v>
                </c:pt>
                <c:pt idx="114">
                  <c:v>7.9960000000000003E-2</c:v>
                </c:pt>
                <c:pt idx="115">
                  <c:v>8.0640000000000003E-2</c:v>
                </c:pt>
                <c:pt idx="116">
                  <c:v>8.1320000000000003E-2</c:v>
                </c:pt>
                <c:pt idx="117">
                  <c:v>8.2000009999999998E-2</c:v>
                </c:pt>
                <c:pt idx="118">
                  <c:v>8.2720009999999997E-2</c:v>
                </c:pt>
                <c:pt idx="119">
                  <c:v>8.3400000000000002E-2</c:v>
                </c:pt>
                <c:pt idx="120">
                  <c:v>8.4040000000000004E-2</c:v>
                </c:pt>
                <c:pt idx="121">
                  <c:v>8.4720000000000004E-2</c:v>
                </c:pt>
                <c:pt idx="122">
                  <c:v>8.5440009999999997E-2</c:v>
                </c:pt>
                <c:pt idx="123">
                  <c:v>8.6199999999999999E-2</c:v>
                </c:pt>
                <c:pt idx="124">
                  <c:v>8.6880009999999994E-2</c:v>
                </c:pt>
                <c:pt idx="125">
                  <c:v>8.7520000000000001E-2</c:v>
                </c:pt>
                <c:pt idx="126">
                  <c:v>8.8239999999999999E-2</c:v>
                </c:pt>
                <c:pt idx="127">
                  <c:v>8.8960010000000006E-2</c:v>
                </c:pt>
                <c:pt idx="128">
                  <c:v>8.9719999999999994E-2</c:v>
                </c:pt>
                <c:pt idx="129">
                  <c:v>9.0440000000000006E-2</c:v>
                </c:pt>
                <c:pt idx="130">
                  <c:v>9.1160000000000005E-2</c:v>
                </c:pt>
                <c:pt idx="131">
                  <c:v>9.1800000000000007E-2</c:v>
                </c:pt>
                <c:pt idx="132">
                  <c:v>9.2400010000000005E-2</c:v>
                </c:pt>
                <c:pt idx="133">
                  <c:v>9.3079999999999996E-2</c:v>
                </c:pt>
                <c:pt idx="134">
                  <c:v>9.3759999999999996E-2</c:v>
                </c:pt>
                <c:pt idx="135">
                  <c:v>9.4439999999999996E-2</c:v>
                </c:pt>
                <c:pt idx="136">
                  <c:v>9.5159999999999995E-2</c:v>
                </c:pt>
                <c:pt idx="137">
                  <c:v>9.5880000000000007E-2</c:v>
                </c:pt>
                <c:pt idx="138">
                  <c:v>9.6640009999999998E-2</c:v>
                </c:pt>
                <c:pt idx="139">
                  <c:v>9.74E-2</c:v>
                </c:pt>
                <c:pt idx="140">
                  <c:v>9.8159999999999997E-2</c:v>
                </c:pt>
                <c:pt idx="141">
                  <c:v>9.8879999999999996E-2</c:v>
                </c:pt>
                <c:pt idx="142">
                  <c:v>9.9559999999999996E-2</c:v>
                </c:pt>
                <c:pt idx="143">
                  <c:v>0.10027999999999999</c:v>
                </c:pt>
                <c:pt idx="144">
                  <c:v>0.10095999999999999</c:v>
                </c:pt>
                <c:pt idx="145">
                  <c:v>0.10163999999999999</c:v>
                </c:pt>
                <c:pt idx="146">
                  <c:v>0.10231999999999999</c:v>
                </c:pt>
                <c:pt idx="147">
                  <c:v>0.10304000000000001</c:v>
                </c:pt>
                <c:pt idx="148">
                  <c:v>0.10372000000000001</c:v>
                </c:pt>
                <c:pt idx="149">
                  <c:v>0.10444000000000001</c:v>
                </c:pt>
                <c:pt idx="150">
                  <c:v>0.10516</c:v>
                </c:pt>
                <c:pt idx="151">
                  <c:v>0.10584</c:v>
                </c:pt>
                <c:pt idx="152">
                  <c:v>0.10652</c:v>
                </c:pt>
                <c:pt idx="153">
                  <c:v>0.1072</c:v>
                </c:pt>
                <c:pt idx="154">
                  <c:v>0.10792</c:v>
                </c:pt>
                <c:pt idx="155">
                  <c:v>0.1086</c:v>
                </c:pt>
                <c:pt idx="156">
                  <c:v>0.10932</c:v>
                </c:pt>
                <c:pt idx="157">
                  <c:v>0.11</c:v>
                </c:pt>
                <c:pt idx="158">
                  <c:v>0.11064</c:v>
                </c:pt>
                <c:pt idx="159">
                  <c:v>0.11136</c:v>
                </c:pt>
                <c:pt idx="160">
                  <c:v>0.11208</c:v>
                </c:pt>
                <c:pt idx="161">
                  <c:v>0.11276</c:v>
                </c:pt>
                <c:pt idx="162">
                  <c:v>0.11344</c:v>
                </c:pt>
                <c:pt idx="163">
                  <c:v>0.11412</c:v>
                </c:pt>
                <c:pt idx="164">
                  <c:v>0.1148</c:v>
                </c:pt>
                <c:pt idx="165">
                  <c:v>0.11552</c:v>
                </c:pt>
                <c:pt idx="166">
                  <c:v>0.11624</c:v>
                </c:pt>
                <c:pt idx="167">
                  <c:v>0.11695999999999999</c:v>
                </c:pt>
                <c:pt idx="168">
                  <c:v>0.11763999999999999</c:v>
                </c:pt>
                <c:pt idx="169">
                  <c:v>0.11828</c:v>
                </c:pt>
                <c:pt idx="170">
                  <c:v>0.11899999999999999</c:v>
                </c:pt>
                <c:pt idx="171">
                  <c:v>0.11971999999999999</c:v>
                </c:pt>
                <c:pt idx="172">
                  <c:v>0.12044000000000001</c:v>
                </c:pt>
                <c:pt idx="173">
                  <c:v>0.12116</c:v>
                </c:pt>
                <c:pt idx="174">
                  <c:v>0.12188</c:v>
                </c:pt>
                <c:pt idx="175">
                  <c:v>0.1226</c:v>
                </c:pt>
                <c:pt idx="176">
                  <c:v>0.12332</c:v>
                </c:pt>
                <c:pt idx="177">
                  <c:v>0.12404</c:v>
                </c:pt>
                <c:pt idx="178">
                  <c:v>0.12476</c:v>
                </c:pt>
                <c:pt idx="179">
                  <c:v>0.12544</c:v>
                </c:pt>
                <c:pt idx="180">
                  <c:v>0.12612000000000001</c:v>
                </c:pt>
                <c:pt idx="181">
                  <c:v>0.1268</c:v>
                </c:pt>
                <c:pt idx="182">
                  <c:v>0.12748000000000001</c:v>
                </c:pt>
                <c:pt idx="183">
                  <c:v>0.12816</c:v>
                </c:pt>
                <c:pt idx="184">
                  <c:v>0.12887999999999999</c:v>
                </c:pt>
                <c:pt idx="185">
                  <c:v>0.12959999999999999</c:v>
                </c:pt>
                <c:pt idx="186">
                  <c:v>0.13028000000000001</c:v>
                </c:pt>
                <c:pt idx="187">
                  <c:v>0.13100000000000001</c:v>
                </c:pt>
                <c:pt idx="188">
                  <c:v>0.13167999999999999</c:v>
                </c:pt>
                <c:pt idx="189">
                  <c:v>0.13236000000000001</c:v>
                </c:pt>
                <c:pt idx="190">
                  <c:v>0.13303999999999999</c:v>
                </c:pt>
                <c:pt idx="191">
                  <c:v>0.13367999999999999</c:v>
                </c:pt>
                <c:pt idx="192">
                  <c:v>0.13439999999999999</c:v>
                </c:pt>
                <c:pt idx="193">
                  <c:v>0.13508000000000001</c:v>
                </c:pt>
                <c:pt idx="194">
                  <c:v>0.1358</c:v>
                </c:pt>
                <c:pt idx="195">
                  <c:v>0.13647999999999999</c:v>
                </c:pt>
                <c:pt idx="196">
                  <c:v>0.13724</c:v>
                </c:pt>
                <c:pt idx="197">
                  <c:v>0.13791999999999999</c:v>
                </c:pt>
                <c:pt idx="198">
                  <c:v>0.13864000000000001</c:v>
                </c:pt>
                <c:pt idx="199">
                  <c:v>0.13936000000000001</c:v>
                </c:pt>
                <c:pt idx="200">
                  <c:v>0.14011999999999999</c:v>
                </c:pt>
                <c:pt idx="201">
                  <c:v>0.14083999999999999</c:v>
                </c:pt>
                <c:pt idx="202">
                  <c:v>0.14152000000000001</c:v>
                </c:pt>
                <c:pt idx="203">
                  <c:v>0.14219999999999999</c:v>
                </c:pt>
                <c:pt idx="204">
                  <c:v>0.14291999999999999</c:v>
                </c:pt>
                <c:pt idx="205">
                  <c:v>0.14360000000000001</c:v>
                </c:pt>
                <c:pt idx="206">
                  <c:v>0.14427999999999999</c:v>
                </c:pt>
                <c:pt idx="207">
                  <c:v>0.14499999999999999</c:v>
                </c:pt>
                <c:pt idx="208">
                  <c:v>0.14571999999999999</c:v>
                </c:pt>
                <c:pt idx="209">
                  <c:v>0.14643999999999999</c:v>
                </c:pt>
                <c:pt idx="210">
                  <c:v>0.14716000000000001</c:v>
                </c:pt>
                <c:pt idx="211">
                  <c:v>0.14784</c:v>
                </c:pt>
                <c:pt idx="212">
                  <c:v>0.14852000000000001</c:v>
                </c:pt>
                <c:pt idx="213">
                  <c:v>0.14915999999999999</c:v>
                </c:pt>
                <c:pt idx="214">
                  <c:v>0.14979999999999999</c:v>
                </c:pt>
                <c:pt idx="215">
                  <c:v>0.15048</c:v>
                </c:pt>
                <c:pt idx="216">
                  <c:v>0.15128</c:v>
                </c:pt>
                <c:pt idx="217">
                  <c:v>0.152</c:v>
                </c:pt>
                <c:pt idx="218">
                  <c:v>0.15264</c:v>
                </c:pt>
                <c:pt idx="219">
                  <c:v>0.15328</c:v>
                </c:pt>
                <c:pt idx="220">
                  <c:v>0.154</c:v>
                </c:pt>
                <c:pt idx="221">
                  <c:v>0.15476000000000001</c:v>
                </c:pt>
                <c:pt idx="222">
                  <c:v>0.15551999999999999</c:v>
                </c:pt>
                <c:pt idx="223">
                  <c:v>0.15623999999999999</c:v>
                </c:pt>
                <c:pt idx="224">
                  <c:v>0.15692</c:v>
                </c:pt>
                <c:pt idx="225">
                  <c:v>0.15756000000000001</c:v>
                </c:pt>
                <c:pt idx="226">
                  <c:v>0.15820000000000001</c:v>
                </c:pt>
                <c:pt idx="227">
                  <c:v>0.15884000000000001</c:v>
                </c:pt>
                <c:pt idx="228">
                  <c:v>0.15952</c:v>
                </c:pt>
                <c:pt idx="229">
                  <c:v>0.16023999999999999</c:v>
                </c:pt>
                <c:pt idx="230">
                  <c:v>0.16095999999999999</c:v>
                </c:pt>
                <c:pt idx="231">
                  <c:v>0.16172</c:v>
                </c:pt>
                <c:pt idx="232">
                  <c:v>0.16248000000000001</c:v>
                </c:pt>
                <c:pt idx="233">
                  <c:v>0.16324</c:v>
                </c:pt>
                <c:pt idx="234">
                  <c:v>0.16395999999999999</c:v>
                </c:pt>
                <c:pt idx="235">
                  <c:v>0.16467999999999999</c:v>
                </c:pt>
                <c:pt idx="236">
                  <c:v>0.16539999999999999</c:v>
                </c:pt>
                <c:pt idx="237">
                  <c:v>0.16608000000000001</c:v>
                </c:pt>
                <c:pt idx="238">
                  <c:v>0.16675999999999999</c:v>
                </c:pt>
                <c:pt idx="239">
                  <c:v>0.16744000000000001</c:v>
                </c:pt>
                <c:pt idx="240">
                  <c:v>0.16811999999999999</c:v>
                </c:pt>
                <c:pt idx="241">
                  <c:v>0.16880000000000001</c:v>
                </c:pt>
                <c:pt idx="242">
                  <c:v>0.16952</c:v>
                </c:pt>
                <c:pt idx="243">
                  <c:v>0.17024</c:v>
                </c:pt>
                <c:pt idx="244">
                  <c:v>0.17091999999999999</c:v>
                </c:pt>
                <c:pt idx="245">
                  <c:v>0.17155999999999999</c:v>
                </c:pt>
                <c:pt idx="246">
                  <c:v>0.17224</c:v>
                </c:pt>
                <c:pt idx="247">
                  <c:v>0.17296</c:v>
                </c:pt>
                <c:pt idx="248">
                  <c:v>0.17368</c:v>
                </c:pt>
                <c:pt idx="249">
                  <c:v>0.1744</c:v>
                </c:pt>
                <c:pt idx="250">
                  <c:v>0.17508000000000001</c:v>
                </c:pt>
                <c:pt idx="251">
                  <c:v>0.17576</c:v>
                </c:pt>
                <c:pt idx="252">
                  <c:v>0.17644000000000001</c:v>
                </c:pt>
                <c:pt idx="253">
                  <c:v>0.1772</c:v>
                </c:pt>
                <c:pt idx="254">
                  <c:v>0.17788000000000001</c:v>
                </c:pt>
                <c:pt idx="255">
                  <c:v>0.17856</c:v>
                </c:pt>
                <c:pt idx="256">
                  <c:v>0.1792</c:v>
                </c:pt>
                <c:pt idx="257">
                  <c:v>0.17988000000000001</c:v>
                </c:pt>
                <c:pt idx="258">
                  <c:v>0.18060000000000001</c:v>
                </c:pt>
                <c:pt idx="259">
                  <c:v>0.18132000000000001</c:v>
                </c:pt>
                <c:pt idx="260">
                  <c:v>0.18207999999999999</c:v>
                </c:pt>
                <c:pt idx="261">
                  <c:v>0.18276000000000001</c:v>
                </c:pt>
                <c:pt idx="262">
                  <c:v>0.18340000000000001</c:v>
                </c:pt>
                <c:pt idx="263">
                  <c:v>0.18407999999999999</c:v>
                </c:pt>
                <c:pt idx="264">
                  <c:v>0.18479999999999999</c:v>
                </c:pt>
                <c:pt idx="265">
                  <c:v>0.18556</c:v>
                </c:pt>
                <c:pt idx="266">
                  <c:v>0.18632000000000001</c:v>
                </c:pt>
                <c:pt idx="267">
                  <c:v>0.187</c:v>
                </c:pt>
                <c:pt idx="268">
                  <c:v>0.18768000000000001</c:v>
                </c:pt>
                <c:pt idx="269">
                  <c:v>0.18840000000000001</c:v>
                </c:pt>
                <c:pt idx="270">
                  <c:v>0.18912000000000001</c:v>
                </c:pt>
                <c:pt idx="271">
                  <c:v>0.1898</c:v>
                </c:pt>
                <c:pt idx="272">
                  <c:v>0.19051999999999999</c:v>
                </c:pt>
                <c:pt idx="273">
                  <c:v>0.19123999999999999</c:v>
                </c:pt>
                <c:pt idx="274">
                  <c:v>0.19195999999999999</c:v>
                </c:pt>
                <c:pt idx="275">
                  <c:v>0.19264000000000001</c:v>
                </c:pt>
                <c:pt idx="276">
                  <c:v>0.19331999999999999</c:v>
                </c:pt>
                <c:pt idx="277">
                  <c:v>0.19400000000000001</c:v>
                </c:pt>
                <c:pt idx="278">
                  <c:v>0.19472</c:v>
                </c:pt>
                <c:pt idx="279">
                  <c:v>0.19539999999999999</c:v>
                </c:pt>
                <c:pt idx="280">
                  <c:v>0.19608</c:v>
                </c:pt>
                <c:pt idx="281">
                  <c:v>0.1968</c:v>
                </c:pt>
                <c:pt idx="282">
                  <c:v>0.19744</c:v>
                </c:pt>
                <c:pt idx="283">
                  <c:v>0.19808000000000001</c:v>
                </c:pt>
                <c:pt idx="284">
                  <c:v>0.1988</c:v>
                </c:pt>
                <c:pt idx="285">
                  <c:v>0.19947999999999999</c:v>
                </c:pt>
                <c:pt idx="286">
                  <c:v>0.20019999999999999</c:v>
                </c:pt>
                <c:pt idx="287">
                  <c:v>0.20088</c:v>
                </c:pt>
                <c:pt idx="288">
                  <c:v>0.20155999999999999</c:v>
                </c:pt>
                <c:pt idx="289">
                  <c:v>0.20227999999999999</c:v>
                </c:pt>
                <c:pt idx="290">
                  <c:v>0.20300000000000001</c:v>
                </c:pt>
                <c:pt idx="291">
                  <c:v>0.20372000000000001</c:v>
                </c:pt>
                <c:pt idx="292">
                  <c:v>0.20444000000000001</c:v>
                </c:pt>
                <c:pt idx="293">
                  <c:v>0.20519999999999999</c:v>
                </c:pt>
                <c:pt idx="294">
                  <c:v>0.20588000000000001</c:v>
                </c:pt>
                <c:pt idx="295">
                  <c:v>0.20655999999999999</c:v>
                </c:pt>
                <c:pt idx="296">
                  <c:v>0.20727999999999999</c:v>
                </c:pt>
                <c:pt idx="297">
                  <c:v>0.20799999999999999</c:v>
                </c:pt>
                <c:pt idx="298">
                  <c:v>0.20868</c:v>
                </c:pt>
                <c:pt idx="299">
                  <c:v>0.2094</c:v>
                </c:pt>
                <c:pt idx="300">
                  <c:v>0.21016000000000001</c:v>
                </c:pt>
                <c:pt idx="301">
                  <c:v>0.21084</c:v>
                </c:pt>
                <c:pt idx="302">
                  <c:v>0.21152000000000001</c:v>
                </c:pt>
                <c:pt idx="303">
                  <c:v>0.21224000000000001</c:v>
                </c:pt>
                <c:pt idx="304">
                  <c:v>0.21288000000000001</c:v>
                </c:pt>
                <c:pt idx="305">
                  <c:v>0.21360000000000001</c:v>
                </c:pt>
                <c:pt idx="306">
                  <c:v>0.21432000000000001</c:v>
                </c:pt>
                <c:pt idx="307">
                  <c:v>0.21496000000000001</c:v>
                </c:pt>
                <c:pt idx="308">
                  <c:v>0.21560000000000001</c:v>
                </c:pt>
                <c:pt idx="309">
                  <c:v>0.21628</c:v>
                </c:pt>
                <c:pt idx="310">
                  <c:v>0.21708</c:v>
                </c:pt>
                <c:pt idx="311">
                  <c:v>0.21776000000000001</c:v>
                </c:pt>
                <c:pt idx="312">
                  <c:v>0.21840000000000001</c:v>
                </c:pt>
                <c:pt idx="313">
                  <c:v>0.21908</c:v>
                </c:pt>
                <c:pt idx="314">
                  <c:v>0.21984000000000001</c:v>
                </c:pt>
                <c:pt idx="315">
                  <c:v>0.22059999999999999</c:v>
                </c:pt>
                <c:pt idx="316">
                  <c:v>0.22131999999999999</c:v>
                </c:pt>
                <c:pt idx="317">
                  <c:v>0.22203999999999999</c:v>
                </c:pt>
                <c:pt idx="318">
                  <c:v>0.22272</c:v>
                </c:pt>
                <c:pt idx="319">
                  <c:v>0.22331999999999999</c:v>
                </c:pt>
                <c:pt idx="320">
                  <c:v>0.22395999999999999</c:v>
                </c:pt>
                <c:pt idx="321">
                  <c:v>0.22464000000000001</c:v>
                </c:pt>
                <c:pt idx="322">
                  <c:v>0.22531999999999999</c:v>
                </c:pt>
                <c:pt idx="323">
                  <c:v>0.22603999999999999</c:v>
                </c:pt>
                <c:pt idx="324">
                  <c:v>0.2268</c:v>
                </c:pt>
                <c:pt idx="325">
                  <c:v>0.22756000000000001</c:v>
                </c:pt>
                <c:pt idx="326">
                  <c:v>0.22832</c:v>
                </c:pt>
                <c:pt idx="327">
                  <c:v>0.22903999999999999</c:v>
                </c:pt>
                <c:pt idx="328">
                  <c:v>0.22975999999999999</c:v>
                </c:pt>
                <c:pt idx="329">
                  <c:v>0.23044000000000001</c:v>
                </c:pt>
                <c:pt idx="330">
                  <c:v>0.23116</c:v>
                </c:pt>
                <c:pt idx="331">
                  <c:v>0.23183999999999999</c:v>
                </c:pt>
                <c:pt idx="332">
                  <c:v>0.23252</c:v>
                </c:pt>
                <c:pt idx="333">
                  <c:v>0.23319999999999999</c:v>
                </c:pt>
                <c:pt idx="334">
                  <c:v>0.23391999999999999</c:v>
                </c:pt>
                <c:pt idx="335">
                  <c:v>0.2346</c:v>
                </c:pt>
                <c:pt idx="336">
                  <c:v>0.23527999999999999</c:v>
                </c:pt>
                <c:pt idx="337">
                  <c:v>0.23599999999999999</c:v>
                </c:pt>
                <c:pt idx="338">
                  <c:v>0.23672000000000001</c:v>
                </c:pt>
                <c:pt idx="339">
                  <c:v>0.2374</c:v>
                </c:pt>
                <c:pt idx="340">
                  <c:v>0.23808000000000001</c:v>
                </c:pt>
                <c:pt idx="341">
                  <c:v>0.23880000000000001</c:v>
                </c:pt>
                <c:pt idx="342">
                  <c:v>0.23948</c:v>
                </c:pt>
                <c:pt idx="343">
                  <c:v>0.2402</c:v>
                </c:pt>
                <c:pt idx="344">
                  <c:v>0.24088000000000001</c:v>
                </c:pt>
                <c:pt idx="345">
                  <c:v>0.24156</c:v>
                </c:pt>
                <c:pt idx="346">
                  <c:v>0.24224000000000001</c:v>
                </c:pt>
                <c:pt idx="347">
                  <c:v>0.24296000000000001</c:v>
                </c:pt>
                <c:pt idx="348">
                  <c:v>0.24368000000000001</c:v>
                </c:pt>
                <c:pt idx="349">
                  <c:v>0.24435999999999999</c:v>
                </c:pt>
                <c:pt idx="350">
                  <c:v>0.24504000000000001</c:v>
                </c:pt>
                <c:pt idx="351">
                  <c:v>0.24571999999999999</c:v>
                </c:pt>
                <c:pt idx="352">
                  <c:v>0.24643999999999999</c:v>
                </c:pt>
                <c:pt idx="353">
                  <c:v>0.24715999999999999</c:v>
                </c:pt>
                <c:pt idx="354">
                  <c:v>0.24787999999999999</c:v>
                </c:pt>
                <c:pt idx="355">
                  <c:v>0.24859999999999999</c:v>
                </c:pt>
                <c:pt idx="356">
                  <c:v>0.24923999999999999</c:v>
                </c:pt>
                <c:pt idx="357">
                  <c:v>0.24992</c:v>
                </c:pt>
                <c:pt idx="358">
                  <c:v>0.25063999999999997</c:v>
                </c:pt>
                <c:pt idx="359">
                  <c:v>0.25135999999999997</c:v>
                </c:pt>
                <c:pt idx="360">
                  <c:v>0.25208000000000003</c:v>
                </c:pt>
                <c:pt idx="361">
                  <c:v>0.25275999999999998</c:v>
                </c:pt>
                <c:pt idx="362">
                  <c:v>0.25352000000000002</c:v>
                </c:pt>
                <c:pt idx="363">
                  <c:v>0.25424000000000002</c:v>
                </c:pt>
                <c:pt idx="364">
                  <c:v>0.25496000000000002</c:v>
                </c:pt>
                <c:pt idx="365">
                  <c:v>0.25563999999999998</c:v>
                </c:pt>
                <c:pt idx="366">
                  <c:v>0.25631999999999999</c:v>
                </c:pt>
                <c:pt idx="367">
                  <c:v>0.25703999999999999</c:v>
                </c:pt>
                <c:pt idx="368">
                  <c:v>0.25772</c:v>
                </c:pt>
                <c:pt idx="369">
                  <c:v>0.25840000000000002</c:v>
                </c:pt>
                <c:pt idx="370">
                  <c:v>0.25907999999999998</c:v>
                </c:pt>
                <c:pt idx="371">
                  <c:v>0.25979999999999998</c:v>
                </c:pt>
                <c:pt idx="372">
                  <c:v>0.26051999999999997</c:v>
                </c:pt>
                <c:pt idx="373">
                  <c:v>0.26119999999999999</c:v>
                </c:pt>
                <c:pt idx="374">
                  <c:v>0.26191999999999999</c:v>
                </c:pt>
                <c:pt idx="375">
                  <c:v>0.2626</c:v>
                </c:pt>
                <c:pt idx="376">
                  <c:v>0.26328000000000001</c:v>
                </c:pt>
                <c:pt idx="377">
                  <c:v>0.26395999999999997</c:v>
                </c:pt>
                <c:pt idx="378">
                  <c:v>0.2646</c:v>
                </c:pt>
                <c:pt idx="379">
                  <c:v>0.26532</c:v>
                </c:pt>
                <c:pt idx="380">
                  <c:v>0.26600000000000001</c:v>
                </c:pt>
                <c:pt idx="381">
                  <c:v>0.26672000000000001</c:v>
                </c:pt>
                <c:pt idx="382">
                  <c:v>0.26740000000000003</c:v>
                </c:pt>
                <c:pt idx="383">
                  <c:v>0.26816000000000001</c:v>
                </c:pt>
                <c:pt idx="384">
                  <c:v>0.26884000000000002</c:v>
                </c:pt>
                <c:pt idx="385">
                  <c:v>0.26956000000000002</c:v>
                </c:pt>
                <c:pt idx="386">
                  <c:v>0.27028000000000002</c:v>
                </c:pt>
                <c:pt idx="387">
                  <c:v>0.27104</c:v>
                </c:pt>
                <c:pt idx="388">
                  <c:v>0.27176</c:v>
                </c:pt>
                <c:pt idx="389">
                  <c:v>0.27244000000000002</c:v>
                </c:pt>
                <c:pt idx="390">
                  <c:v>0.27311999999999997</c:v>
                </c:pt>
                <c:pt idx="391">
                  <c:v>0.27383999999999997</c:v>
                </c:pt>
                <c:pt idx="392">
                  <c:v>0.27448</c:v>
                </c:pt>
                <c:pt idx="393">
                  <c:v>0.2752</c:v>
                </c:pt>
                <c:pt idx="394">
                  <c:v>0.27588000000000001</c:v>
                </c:pt>
                <c:pt idx="395">
                  <c:v>0.27655999999999997</c:v>
                </c:pt>
                <c:pt idx="396">
                  <c:v>0.27732000000000001</c:v>
                </c:pt>
                <c:pt idx="397">
                  <c:v>0.27800000000000002</c:v>
                </c:pt>
                <c:pt idx="398">
                  <c:v>0.27872000000000002</c:v>
                </c:pt>
                <c:pt idx="399">
                  <c:v>0.27939999999999998</c:v>
                </c:pt>
                <c:pt idx="400">
                  <c:v>0.28008</c:v>
                </c:pt>
                <c:pt idx="401">
                  <c:v>0.28076000000000001</c:v>
                </c:pt>
                <c:pt idx="402">
                  <c:v>0.28139999999999998</c:v>
                </c:pt>
                <c:pt idx="403">
                  <c:v>0.28211999999999998</c:v>
                </c:pt>
                <c:pt idx="404">
                  <c:v>0.28288000000000002</c:v>
                </c:pt>
                <c:pt idx="405">
                  <c:v>0.28355999999999998</c:v>
                </c:pt>
                <c:pt idx="406">
                  <c:v>0.28420000000000001</c:v>
                </c:pt>
                <c:pt idx="407">
                  <c:v>0.28488000000000002</c:v>
                </c:pt>
                <c:pt idx="408">
                  <c:v>0.28560000000000002</c:v>
                </c:pt>
                <c:pt idx="409">
                  <c:v>0.28639999999999999</c:v>
                </c:pt>
                <c:pt idx="410">
                  <c:v>0.28716000000000003</c:v>
                </c:pt>
                <c:pt idx="411">
                  <c:v>0.28783999999999998</c:v>
                </c:pt>
                <c:pt idx="412">
                  <c:v>0.28848000000000001</c:v>
                </c:pt>
                <c:pt idx="413">
                  <c:v>0.28911999999999999</c:v>
                </c:pt>
                <c:pt idx="414">
                  <c:v>0.28976000000000002</c:v>
                </c:pt>
                <c:pt idx="415">
                  <c:v>0.29043999999999998</c:v>
                </c:pt>
                <c:pt idx="416">
                  <c:v>0.29111999999999999</c:v>
                </c:pt>
                <c:pt idx="417">
                  <c:v>0.29183999999999999</c:v>
                </c:pt>
                <c:pt idx="418">
                  <c:v>0.29255999999999999</c:v>
                </c:pt>
                <c:pt idx="419">
                  <c:v>0.29336000000000001</c:v>
                </c:pt>
                <c:pt idx="420">
                  <c:v>0.29408000000000001</c:v>
                </c:pt>
                <c:pt idx="421">
                  <c:v>0.29483999999999999</c:v>
                </c:pt>
                <c:pt idx="422">
                  <c:v>0.29555999999999999</c:v>
                </c:pt>
                <c:pt idx="423">
                  <c:v>0.29624</c:v>
                </c:pt>
                <c:pt idx="424">
                  <c:v>0.29696</c:v>
                </c:pt>
                <c:pt idx="425">
                  <c:v>0.29764000000000002</c:v>
                </c:pt>
                <c:pt idx="426">
                  <c:v>0.29831999999999997</c:v>
                </c:pt>
                <c:pt idx="427">
                  <c:v>0.29899999999999999</c:v>
                </c:pt>
                <c:pt idx="428">
                  <c:v>0.29971999999999999</c:v>
                </c:pt>
                <c:pt idx="429">
                  <c:v>0.3004</c:v>
                </c:pt>
                <c:pt idx="430">
                  <c:v>0.30112</c:v>
                </c:pt>
                <c:pt idx="431">
                  <c:v>0.30184</c:v>
                </c:pt>
                <c:pt idx="432">
                  <c:v>0.30248000000000003</c:v>
                </c:pt>
                <c:pt idx="433">
                  <c:v>0.30315999999999999</c:v>
                </c:pt>
                <c:pt idx="434">
                  <c:v>0.30384</c:v>
                </c:pt>
                <c:pt idx="435">
                  <c:v>0.30456</c:v>
                </c:pt>
                <c:pt idx="436">
                  <c:v>0.30528</c:v>
                </c:pt>
                <c:pt idx="437">
                  <c:v>0.30599999999999999</c:v>
                </c:pt>
                <c:pt idx="438">
                  <c:v>0.30668000000000001</c:v>
                </c:pt>
                <c:pt idx="439">
                  <c:v>0.30736000000000002</c:v>
                </c:pt>
                <c:pt idx="440">
                  <c:v>0.30812</c:v>
                </c:pt>
                <c:pt idx="441">
                  <c:v>0.30880000000000002</c:v>
                </c:pt>
                <c:pt idx="442">
                  <c:v>0.30952000000000002</c:v>
                </c:pt>
                <c:pt idx="443">
                  <c:v>0.31015999999999999</c:v>
                </c:pt>
                <c:pt idx="444">
                  <c:v>0.31084000000000001</c:v>
                </c:pt>
                <c:pt idx="445">
                  <c:v>0.31152000000000002</c:v>
                </c:pt>
                <c:pt idx="446">
                  <c:v>0.31224000000000002</c:v>
                </c:pt>
                <c:pt idx="447">
                  <c:v>0.31296000000000002</c:v>
                </c:pt>
                <c:pt idx="448">
                  <c:v>0.31368000000000001</c:v>
                </c:pt>
                <c:pt idx="449">
                  <c:v>0.31435999999999997</c:v>
                </c:pt>
                <c:pt idx="450">
                  <c:v>0.315</c:v>
                </c:pt>
                <c:pt idx="451">
                  <c:v>0.31568000000000002</c:v>
                </c:pt>
                <c:pt idx="452">
                  <c:v>0.31640000000000001</c:v>
                </c:pt>
                <c:pt idx="453">
                  <c:v>0.31716</c:v>
                </c:pt>
                <c:pt idx="454">
                  <c:v>0.31788</c:v>
                </c:pt>
                <c:pt idx="455">
                  <c:v>0.31856000000000001</c:v>
                </c:pt>
                <c:pt idx="456">
                  <c:v>0.31928000000000001</c:v>
                </c:pt>
                <c:pt idx="457">
                  <c:v>0.32</c:v>
                </c:pt>
                <c:pt idx="458">
                  <c:v>0.32068000000000002</c:v>
                </c:pt>
                <c:pt idx="459">
                  <c:v>0.32140000000000002</c:v>
                </c:pt>
                <c:pt idx="460">
                  <c:v>0.32212000000000002</c:v>
                </c:pt>
                <c:pt idx="461">
                  <c:v>0.32284000000000002</c:v>
                </c:pt>
                <c:pt idx="462">
                  <c:v>0.32356000000000001</c:v>
                </c:pt>
                <c:pt idx="463">
                  <c:v>0.32423999999999997</c:v>
                </c:pt>
                <c:pt idx="464">
                  <c:v>0.32491999999999999</c:v>
                </c:pt>
                <c:pt idx="465">
                  <c:v>0.3256</c:v>
                </c:pt>
                <c:pt idx="466">
                  <c:v>0.32635999999999998</c:v>
                </c:pt>
                <c:pt idx="467">
                  <c:v>0.32704</c:v>
                </c:pt>
                <c:pt idx="468">
                  <c:v>0.32772000000000001</c:v>
                </c:pt>
                <c:pt idx="469">
                  <c:v>0.32840000000000003</c:v>
                </c:pt>
                <c:pt idx="470">
                  <c:v>0.32904</c:v>
                </c:pt>
                <c:pt idx="471">
                  <c:v>0.32967999999999997</c:v>
                </c:pt>
                <c:pt idx="472">
                  <c:v>0.33040000000000003</c:v>
                </c:pt>
                <c:pt idx="473">
                  <c:v>0.33107999999999999</c:v>
                </c:pt>
                <c:pt idx="474">
                  <c:v>0.33179999999999998</c:v>
                </c:pt>
                <c:pt idx="475">
                  <c:v>0.33248</c:v>
                </c:pt>
                <c:pt idx="476">
                  <c:v>0.3332</c:v>
                </c:pt>
                <c:pt idx="477">
                  <c:v>0.33391999999999999</c:v>
                </c:pt>
                <c:pt idx="478">
                  <c:v>0.33463999999999999</c:v>
                </c:pt>
                <c:pt idx="479">
                  <c:v>0.33532000000000001</c:v>
                </c:pt>
                <c:pt idx="480">
                  <c:v>0.33604000000000001</c:v>
                </c:pt>
                <c:pt idx="481">
                  <c:v>0.33676</c:v>
                </c:pt>
                <c:pt idx="482">
                  <c:v>0.33744000000000002</c:v>
                </c:pt>
                <c:pt idx="483">
                  <c:v>0.33816000000000002</c:v>
                </c:pt>
                <c:pt idx="484">
                  <c:v>0.33888000000000001</c:v>
                </c:pt>
                <c:pt idx="485">
                  <c:v>0.33960000000000001</c:v>
                </c:pt>
                <c:pt idx="486">
                  <c:v>0.34023999999999999</c:v>
                </c:pt>
                <c:pt idx="487">
                  <c:v>0.34100000000000003</c:v>
                </c:pt>
                <c:pt idx="488">
                  <c:v>0.34172000000000002</c:v>
                </c:pt>
                <c:pt idx="489">
                  <c:v>0.34244000000000002</c:v>
                </c:pt>
                <c:pt idx="490">
                  <c:v>0.34311999999999998</c:v>
                </c:pt>
                <c:pt idx="491">
                  <c:v>0.34379999999999999</c:v>
                </c:pt>
                <c:pt idx="492">
                  <c:v>0.34448000000000001</c:v>
                </c:pt>
                <c:pt idx="493">
                  <c:v>0.34520000000000001</c:v>
                </c:pt>
                <c:pt idx="494">
                  <c:v>0.34588000000000002</c:v>
                </c:pt>
                <c:pt idx="495">
                  <c:v>0.34651999999999999</c:v>
                </c:pt>
                <c:pt idx="496">
                  <c:v>0.34720000000000001</c:v>
                </c:pt>
                <c:pt idx="497">
                  <c:v>0.34795999999999999</c:v>
                </c:pt>
                <c:pt idx="498">
                  <c:v>0.34871999999999997</c:v>
                </c:pt>
                <c:pt idx="499">
                  <c:v>0.34936</c:v>
                </c:pt>
                <c:pt idx="500">
                  <c:v>0.35</c:v>
                </c:pt>
                <c:pt idx="501">
                  <c:v>0.35071999999999998</c:v>
                </c:pt>
                <c:pt idx="502">
                  <c:v>0.35148000000000001</c:v>
                </c:pt>
                <c:pt idx="503">
                  <c:v>0.35220000000000001</c:v>
                </c:pt>
                <c:pt idx="504">
                  <c:v>0.35292000000000001</c:v>
                </c:pt>
                <c:pt idx="505">
                  <c:v>0.35364000000000001</c:v>
                </c:pt>
                <c:pt idx="506">
                  <c:v>0.35427999999999998</c:v>
                </c:pt>
                <c:pt idx="507">
                  <c:v>0.35487999999999997</c:v>
                </c:pt>
                <c:pt idx="508">
                  <c:v>0.35555999999999999</c:v>
                </c:pt>
                <c:pt idx="509">
                  <c:v>0.35624</c:v>
                </c:pt>
                <c:pt idx="510">
                  <c:v>0.35696</c:v>
                </c:pt>
                <c:pt idx="511">
                  <c:v>0.35764000000000001</c:v>
                </c:pt>
                <c:pt idx="512">
                  <c:v>0.3584</c:v>
                </c:pt>
                <c:pt idx="513">
                  <c:v>0.35915999999999998</c:v>
                </c:pt>
                <c:pt idx="514">
                  <c:v>0.35992000000000002</c:v>
                </c:pt>
                <c:pt idx="515">
                  <c:v>0.36064000000000002</c:v>
                </c:pt>
                <c:pt idx="516">
                  <c:v>0.36136000000000001</c:v>
                </c:pt>
                <c:pt idx="517">
                  <c:v>0.36203999999999997</c:v>
                </c:pt>
                <c:pt idx="518">
                  <c:v>0.36276000000000003</c:v>
                </c:pt>
                <c:pt idx="519">
                  <c:v>0.36343999999999999</c:v>
                </c:pt>
                <c:pt idx="520">
                  <c:v>0.36412</c:v>
                </c:pt>
                <c:pt idx="521">
                  <c:v>0.36480000000000001</c:v>
                </c:pt>
                <c:pt idx="522">
                  <c:v>0.36552000000000001</c:v>
                </c:pt>
                <c:pt idx="523">
                  <c:v>0.36620000000000003</c:v>
                </c:pt>
                <c:pt idx="524">
                  <c:v>0.36692000000000002</c:v>
                </c:pt>
                <c:pt idx="525">
                  <c:v>0.36764000000000002</c:v>
                </c:pt>
                <c:pt idx="526">
                  <c:v>0.36831999999999998</c:v>
                </c:pt>
                <c:pt idx="527">
                  <c:v>0.36896000000000001</c:v>
                </c:pt>
                <c:pt idx="528">
                  <c:v>0.36968000000000001</c:v>
                </c:pt>
                <c:pt idx="529">
                  <c:v>0.37040000000000001</c:v>
                </c:pt>
                <c:pt idx="530">
                  <c:v>0.37112000000000001</c:v>
                </c:pt>
                <c:pt idx="531">
                  <c:v>0.37180000000000002</c:v>
                </c:pt>
                <c:pt idx="532">
                  <c:v>0.37243999999999999</c:v>
                </c:pt>
                <c:pt idx="533">
                  <c:v>0.37312000000000001</c:v>
                </c:pt>
                <c:pt idx="534">
                  <c:v>0.37384000000000001</c:v>
                </c:pt>
                <c:pt idx="535">
                  <c:v>0.37456</c:v>
                </c:pt>
                <c:pt idx="536">
                  <c:v>0.37528</c:v>
                </c:pt>
                <c:pt idx="537">
                  <c:v>0.37591999999999998</c:v>
                </c:pt>
                <c:pt idx="538">
                  <c:v>0.37659999999999999</c:v>
                </c:pt>
                <c:pt idx="539">
                  <c:v>0.37728</c:v>
                </c:pt>
                <c:pt idx="540">
                  <c:v>0.37803999999999999</c:v>
                </c:pt>
                <c:pt idx="541">
                  <c:v>0.37872</c:v>
                </c:pt>
                <c:pt idx="542">
                  <c:v>0.37944</c:v>
                </c:pt>
                <c:pt idx="543">
                  <c:v>0.38007999999999997</c:v>
                </c:pt>
                <c:pt idx="544">
                  <c:v>0.38075999999999999</c:v>
                </c:pt>
                <c:pt idx="545">
                  <c:v>0.38147999999999999</c:v>
                </c:pt>
                <c:pt idx="546">
                  <c:v>0.38224000000000002</c:v>
                </c:pt>
                <c:pt idx="547">
                  <c:v>0.38296000000000002</c:v>
                </c:pt>
                <c:pt idx="548">
                  <c:v>0.38368000000000002</c:v>
                </c:pt>
                <c:pt idx="549">
                  <c:v>0.38435999999999998</c:v>
                </c:pt>
                <c:pt idx="550">
                  <c:v>0.38512000000000002</c:v>
                </c:pt>
                <c:pt idx="551">
                  <c:v>0.38584000000000002</c:v>
                </c:pt>
                <c:pt idx="552">
                  <c:v>0.38656000000000001</c:v>
                </c:pt>
                <c:pt idx="553">
                  <c:v>0.38723999999999997</c:v>
                </c:pt>
                <c:pt idx="554">
                  <c:v>0.38796000000000003</c:v>
                </c:pt>
                <c:pt idx="555">
                  <c:v>0.38863999999999999</c:v>
                </c:pt>
                <c:pt idx="556">
                  <c:v>0.38928000000000001</c:v>
                </c:pt>
                <c:pt idx="557">
                  <c:v>0.39</c:v>
                </c:pt>
                <c:pt idx="558">
                  <c:v>0.39068000000000003</c:v>
                </c:pt>
                <c:pt idx="559">
                  <c:v>0.39140000000000003</c:v>
                </c:pt>
                <c:pt idx="560">
                  <c:v>0.39212000000000002</c:v>
                </c:pt>
                <c:pt idx="561">
                  <c:v>0.39279999999999998</c:v>
                </c:pt>
                <c:pt idx="562">
                  <c:v>0.39351999999999998</c:v>
                </c:pt>
                <c:pt idx="563">
                  <c:v>0.39416000000000001</c:v>
                </c:pt>
                <c:pt idx="564">
                  <c:v>0.39484000000000002</c:v>
                </c:pt>
                <c:pt idx="565">
                  <c:v>0.39551999999999998</c:v>
                </c:pt>
                <c:pt idx="566">
                  <c:v>0.3962</c:v>
                </c:pt>
                <c:pt idx="567">
                  <c:v>0.39692</c:v>
                </c:pt>
                <c:pt idx="568">
                  <c:v>0.39760000000000001</c:v>
                </c:pt>
                <c:pt idx="569">
                  <c:v>0.39828000000000002</c:v>
                </c:pt>
                <c:pt idx="570">
                  <c:v>0.39904000000000001</c:v>
                </c:pt>
                <c:pt idx="571">
                  <c:v>0.39976</c:v>
                </c:pt>
                <c:pt idx="572">
                  <c:v>0.40044000000000002</c:v>
                </c:pt>
                <c:pt idx="573">
                  <c:v>0.40111999999999998</c:v>
                </c:pt>
                <c:pt idx="574">
                  <c:v>0.40188000000000001</c:v>
                </c:pt>
                <c:pt idx="575">
                  <c:v>0.40264</c:v>
                </c:pt>
                <c:pt idx="576">
                  <c:v>0.40332000000000001</c:v>
                </c:pt>
                <c:pt idx="577">
                  <c:v>0.40400000000000003</c:v>
                </c:pt>
                <c:pt idx="578">
                  <c:v>0.40472000000000002</c:v>
                </c:pt>
                <c:pt idx="579">
                  <c:v>0.40539999999999998</c:v>
                </c:pt>
                <c:pt idx="580">
                  <c:v>0.40608</c:v>
                </c:pt>
                <c:pt idx="581">
                  <c:v>0.40679999999999999</c:v>
                </c:pt>
                <c:pt idx="582">
                  <c:v>0.40748000000000001</c:v>
                </c:pt>
                <c:pt idx="583">
                  <c:v>0.40823999999999999</c:v>
                </c:pt>
                <c:pt idx="584">
                  <c:v>0.40892000000000001</c:v>
                </c:pt>
                <c:pt idx="585">
                  <c:v>0.40964</c:v>
                </c:pt>
                <c:pt idx="586">
                  <c:v>0.41032000000000002</c:v>
                </c:pt>
                <c:pt idx="587">
                  <c:v>0.41099999999999998</c:v>
                </c:pt>
                <c:pt idx="588">
                  <c:v>0.41167999999999999</c:v>
                </c:pt>
                <c:pt idx="589">
                  <c:v>0.41232000000000002</c:v>
                </c:pt>
                <c:pt idx="590">
                  <c:v>0.41299999999999998</c:v>
                </c:pt>
                <c:pt idx="591">
                  <c:v>0.41376000000000002</c:v>
                </c:pt>
                <c:pt idx="592">
                  <c:v>0.41448000000000002</c:v>
                </c:pt>
                <c:pt idx="593">
                  <c:v>0.41511999999999999</c:v>
                </c:pt>
                <c:pt idx="594">
                  <c:v>0.4158</c:v>
                </c:pt>
                <c:pt idx="595">
                  <c:v>0.41652</c:v>
                </c:pt>
                <c:pt idx="596">
                  <c:v>0.41727999999999998</c:v>
                </c:pt>
                <c:pt idx="597">
                  <c:v>0.41804000000000002</c:v>
                </c:pt>
                <c:pt idx="598">
                  <c:v>0.41876000000000002</c:v>
                </c:pt>
                <c:pt idx="599">
                  <c:v>0.41943999999999998</c:v>
                </c:pt>
                <c:pt idx="600">
                  <c:v>0.42008000000000001</c:v>
                </c:pt>
                <c:pt idx="601">
                  <c:v>0.42068</c:v>
                </c:pt>
                <c:pt idx="602">
                  <c:v>0.42136000000000001</c:v>
                </c:pt>
                <c:pt idx="603">
                  <c:v>0.42204000000000003</c:v>
                </c:pt>
                <c:pt idx="604">
                  <c:v>0.42276000000000002</c:v>
                </c:pt>
                <c:pt idx="605">
                  <c:v>0.42348000000000002</c:v>
                </c:pt>
                <c:pt idx="606">
                  <c:v>0.42424000000000001</c:v>
                </c:pt>
                <c:pt idx="607">
                  <c:v>0.42499999999999999</c:v>
                </c:pt>
                <c:pt idx="608">
                  <c:v>0.42576000000000003</c:v>
                </c:pt>
                <c:pt idx="609">
                  <c:v>0.42648000000000003</c:v>
                </c:pt>
                <c:pt idx="610">
                  <c:v>0.42720000000000002</c:v>
                </c:pt>
                <c:pt idx="611">
                  <c:v>0.42792000000000002</c:v>
                </c:pt>
                <c:pt idx="612">
                  <c:v>0.42859999999999998</c:v>
                </c:pt>
                <c:pt idx="613">
                  <c:v>0.42924000000000001</c:v>
                </c:pt>
                <c:pt idx="614">
                  <c:v>0.42992000000000002</c:v>
                </c:pt>
                <c:pt idx="615">
                  <c:v>0.43064000000000002</c:v>
                </c:pt>
                <c:pt idx="616">
                  <c:v>0.43131999999999998</c:v>
                </c:pt>
                <c:pt idx="617">
                  <c:v>0.43203999999999998</c:v>
                </c:pt>
                <c:pt idx="618">
                  <c:v>0.43271999999999999</c:v>
                </c:pt>
                <c:pt idx="619">
                  <c:v>0.43340000000000001</c:v>
                </c:pt>
                <c:pt idx="620">
                  <c:v>0.43408000000000002</c:v>
                </c:pt>
                <c:pt idx="621">
                  <c:v>0.43475999999999998</c:v>
                </c:pt>
                <c:pt idx="622">
                  <c:v>0.43543999999999999</c:v>
                </c:pt>
                <c:pt idx="623">
                  <c:v>0.43615999999999999</c:v>
                </c:pt>
                <c:pt idx="624">
                  <c:v>0.43687999999999999</c:v>
                </c:pt>
                <c:pt idx="625">
                  <c:v>0.43759999999999999</c:v>
                </c:pt>
                <c:pt idx="626">
                  <c:v>0.43824000000000002</c:v>
                </c:pt>
                <c:pt idx="627">
                  <c:v>0.43896000000000002</c:v>
                </c:pt>
                <c:pt idx="628">
                  <c:v>0.43968000000000002</c:v>
                </c:pt>
                <c:pt idx="629">
                  <c:v>0.44040000000000001</c:v>
                </c:pt>
                <c:pt idx="630">
                  <c:v>0.44103999999999999</c:v>
                </c:pt>
                <c:pt idx="631">
                  <c:v>0.44172</c:v>
                </c:pt>
                <c:pt idx="632">
                  <c:v>0.44240000000000002</c:v>
                </c:pt>
                <c:pt idx="633">
                  <c:v>0.44312000000000001</c:v>
                </c:pt>
                <c:pt idx="634">
                  <c:v>0.44384000000000001</c:v>
                </c:pt>
                <c:pt idx="635">
                  <c:v>0.44456000000000001</c:v>
                </c:pt>
                <c:pt idx="636">
                  <c:v>0.44524000000000002</c:v>
                </c:pt>
                <c:pt idx="637">
                  <c:v>0.44591999999999998</c:v>
                </c:pt>
                <c:pt idx="638">
                  <c:v>0.4466</c:v>
                </c:pt>
                <c:pt idx="639">
                  <c:v>0.44732</c:v>
                </c:pt>
                <c:pt idx="640">
                  <c:v>0.44807999999999998</c:v>
                </c:pt>
                <c:pt idx="641">
                  <c:v>0.44879999999999998</c:v>
                </c:pt>
                <c:pt idx="642">
                  <c:v>0.44947999999999999</c:v>
                </c:pt>
                <c:pt idx="643">
                  <c:v>0.45019999999999999</c:v>
                </c:pt>
                <c:pt idx="644">
                  <c:v>0.45091999999999999</c:v>
                </c:pt>
                <c:pt idx="645">
                  <c:v>0.4516</c:v>
                </c:pt>
                <c:pt idx="646">
                  <c:v>0.45232</c:v>
                </c:pt>
                <c:pt idx="647">
                  <c:v>0.45304</c:v>
                </c:pt>
                <c:pt idx="648">
                  <c:v>0.45376</c:v>
                </c:pt>
                <c:pt idx="649">
                  <c:v>0.45444000000000001</c:v>
                </c:pt>
                <c:pt idx="650">
                  <c:v>0.45512000000000002</c:v>
                </c:pt>
                <c:pt idx="651">
                  <c:v>0.45584000000000002</c:v>
                </c:pt>
                <c:pt idx="652">
                  <c:v>0.45648</c:v>
                </c:pt>
                <c:pt idx="653">
                  <c:v>0.4572</c:v>
                </c:pt>
                <c:pt idx="654">
                  <c:v>0.45788000000000001</c:v>
                </c:pt>
                <c:pt idx="655">
                  <c:v>0.45860000000000001</c:v>
                </c:pt>
                <c:pt idx="656">
                  <c:v>0.45928000000000002</c:v>
                </c:pt>
                <c:pt idx="657">
                  <c:v>0.45992</c:v>
                </c:pt>
                <c:pt idx="658">
                  <c:v>0.46056000000000002</c:v>
                </c:pt>
                <c:pt idx="659">
                  <c:v>0.46128000000000002</c:v>
                </c:pt>
                <c:pt idx="660">
                  <c:v>0.46195999999999998</c:v>
                </c:pt>
                <c:pt idx="661">
                  <c:v>0.46267999999999998</c:v>
                </c:pt>
                <c:pt idx="662">
                  <c:v>0.46335999999999999</c:v>
                </c:pt>
                <c:pt idx="663">
                  <c:v>0.46407999999999999</c:v>
                </c:pt>
                <c:pt idx="664">
                  <c:v>0.46479999999999999</c:v>
                </c:pt>
                <c:pt idx="665">
                  <c:v>0.46551999999999999</c:v>
                </c:pt>
                <c:pt idx="666">
                  <c:v>0.46623999999999999</c:v>
                </c:pt>
                <c:pt idx="667">
                  <c:v>0.46695999999999999</c:v>
                </c:pt>
                <c:pt idx="668">
                  <c:v>0.46767999999999998</c:v>
                </c:pt>
                <c:pt idx="669">
                  <c:v>0.46839999999999998</c:v>
                </c:pt>
                <c:pt idx="670">
                  <c:v>0.46908</c:v>
                </c:pt>
                <c:pt idx="671">
                  <c:v>0.46976000000000001</c:v>
                </c:pt>
                <c:pt idx="672">
                  <c:v>0.47051999999999999</c:v>
                </c:pt>
                <c:pt idx="673">
                  <c:v>0.47120000000000001</c:v>
                </c:pt>
                <c:pt idx="674">
                  <c:v>0.47192000000000001</c:v>
                </c:pt>
                <c:pt idx="675">
                  <c:v>0.47264</c:v>
                </c:pt>
                <c:pt idx="676">
                  <c:v>0.47332000000000002</c:v>
                </c:pt>
                <c:pt idx="677">
                  <c:v>0.47399999999999998</c:v>
                </c:pt>
                <c:pt idx="678">
                  <c:v>0.47471999999999998</c:v>
                </c:pt>
                <c:pt idx="679">
                  <c:v>0.47536</c:v>
                </c:pt>
                <c:pt idx="680">
                  <c:v>0.47608</c:v>
                </c:pt>
                <c:pt idx="681">
                  <c:v>0.4768</c:v>
                </c:pt>
                <c:pt idx="682">
                  <c:v>0.47739999999999999</c:v>
                </c:pt>
                <c:pt idx="683">
                  <c:v>0.47808</c:v>
                </c:pt>
                <c:pt idx="684">
                  <c:v>0.47883999999999999</c:v>
                </c:pt>
                <c:pt idx="685">
                  <c:v>0.47960000000000003</c:v>
                </c:pt>
                <c:pt idx="686">
                  <c:v>0.48024</c:v>
                </c:pt>
                <c:pt idx="687">
                  <c:v>0.48092000000000001</c:v>
                </c:pt>
                <c:pt idx="688">
                  <c:v>0.48159999999999997</c:v>
                </c:pt>
                <c:pt idx="689">
                  <c:v>0.48236000000000001</c:v>
                </c:pt>
                <c:pt idx="690">
                  <c:v>0.48311999999999999</c:v>
                </c:pt>
                <c:pt idx="691">
                  <c:v>0.48383999999999999</c:v>
                </c:pt>
                <c:pt idx="692">
                  <c:v>0.48455999999999999</c:v>
                </c:pt>
                <c:pt idx="693">
                  <c:v>0.48520000000000002</c:v>
                </c:pt>
                <c:pt idx="694">
                  <c:v>0.48580000000000001</c:v>
                </c:pt>
                <c:pt idx="695">
                  <c:v>0.48648000000000002</c:v>
                </c:pt>
                <c:pt idx="696">
                  <c:v>0.48712</c:v>
                </c:pt>
                <c:pt idx="697">
                  <c:v>0.48784</c:v>
                </c:pt>
                <c:pt idx="698">
                  <c:v>0.48855999999999999</c:v>
                </c:pt>
                <c:pt idx="699">
                  <c:v>0.48927999999999999</c:v>
                </c:pt>
                <c:pt idx="700">
                  <c:v>0.49008000000000002</c:v>
                </c:pt>
                <c:pt idx="701">
                  <c:v>0.49080000000000001</c:v>
                </c:pt>
                <c:pt idx="702">
                  <c:v>0.49156</c:v>
                </c:pt>
                <c:pt idx="703">
                  <c:v>0.49224000000000001</c:v>
                </c:pt>
                <c:pt idx="704">
                  <c:v>0.49296000000000001</c:v>
                </c:pt>
                <c:pt idx="705">
                  <c:v>0.49368000000000001</c:v>
                </c:pt>
                <c:pt idx="706">
                  <c:v>0.49436000000000002</c:v>
                </c:pt>
                <c:pt idx="707">
                  <c:v>0.49503999999999998</c:v>
                </c:pt>
                <c:pt idx="708">
                  <c:v>0.49571999999999999</c:v>
                </c:pt>
                <c:pt idx="709">
                  <c:v>0.49640000000000001</c:v>
                </c:pt>
                <c:pt idx="710">
                  <c:v>0.49712000000000001</c:v>
                </c:pt>
                <c:pt idx="711">
                  <c:v>0.49784</c:v>
                </c:pt>
                <c:pt idx="712">
                  <c:v>0.49852000000000002</c:v>
                </c:pt>
                <c:pt idx="713">
                  <c:v>0.49919999999999998</c:v>
                </c:pt>
                <c:pt idx="714">
                  <c:v>0.49991999999999998</c:v>
                </c:pt>
                <c:pt idx="715">
                  <c:v>0.50060000000000004</c:v>
                </c:pt>
                <c:pt idx="716">
                  <c:v>0.50131999999999999</c:v>
                </c:pt>
                <c:pt idx="717">
                  <c:v>0.502</c:v>
                </c:pt>
                <c:pt idx="718">
                  <c:v>0.50271999999999994</c:v>
                </c:pt>
                <c:pt idx="719">
                  <c:v>0.50336000000000003</c:v>
                </c:pt>
                <c:pt idx="720">
                  <c:v>0.50407999999999997</c:v>
                </c:pt>
                <c:pt idx="721">
                  <c:v>0.50480000000000003</c:v>
                </c:pt>
                <c:pt idx="722">
                  <c:v>0.50551999999999997</c:v>
                </c:pt>
                <c:pt idx="723">
                  <c:v>0.50619999999999998</c:v>
                </c:pt>
                <c:pt idx="724">
                  <c:v>0.50688</c:v>
                </c:pt>
                <c:pt idx="725">
                  <c:v>0.50756000000000001</c:v>
                </c:pt>
                <c:pt idx="726">
                  <c:v>0.50824000000000003</c:v>
                </c:pt>
                <c:pt idx="727">
                  <c:v>0.50895999999999997</c:v>
                </c:pt>
                <c:pt idx="728">
                  <c:v>0.50963999999999998</c:v>
                </c:pt>
                <c:pt idx="729">
                  <c:v>0.51036000000000004</c:v>
                </c:pt>
                <c:pt idx="730">
                  <c:v>0.51104000000000005</c:v>
                </c:pt>
                <c:pt idx="731">
                  <c:v>0.51168000000000002</c:v>
                </c:pt>
                <c:pt idx="732">
                  <c:v>0.51239999999999997</c:v>
                </c:pt>
                <c:pt idx="733">
                  <c:v>0.51312000000000002</c:v>
                </c:pt>
                <c:pt idx="734">
                  <c:v>0.51383999999999996</c:v>
                </c:pt>
                <c:pt idx="735">
                  <c:v>0.51456000000000002</c:v>
                </c:pt>
                <c:pt idx="736">
                  <c:v>0.51527999999999996</c:v>
                </c:pt>
                <c:pt idx="737">
                  <c:v>0.51600000000000001</c:v>
                </c:pt>
                <c:pt idx="738">
                  <c:v>0.51671999999999996</c:v>
                </c:pt>
                <c:pt idx="739">
                  <c:v>0.51744000000000001</c:v>
                </c:pt>
                <c:pt idx="740">
                  <c:v>0.51812000000000002</c:v>
                </c:pt>
                <c:pt idx="741">
                  <c:v>0.51883999999999997</c:v>
                </c:pt>
                <c:pt idx="742">
                  <c:v>0.51951999999999998</c:v>
                </c:pt>
                <c:pt idx="743">
                  <c:v>0.5202</c:v>
                </c:pt>
                <c:pt idx="744">
                  <c:v>0.52088000000000001</c:v>
                </c:pt>
                <c:pt idx="745">
                  <c:v>0.52156000000000002</c:v>
                </c:pt>
                <c:pt idx="746">
                  <c:v>0.52227999999999997</c:v>
                </c:pt>
                <c:pt idx="747">
                  <c:v>0.52300000000000002</c:v>
                </c:pt>
                <c:pt idx="748">
                  <c:v>0.52368000000000003</c:v>
                </c:pt>
                <c:pt idx="749">
                  <c:v>0.52439999999999998</c:v>
                </c:pt>
                <c:pt idx="750">
                  <c:v>0.52512000000000003</c:v>
                </c:pt>
                <c:pt idx="751">
                  <c:v>0.52576000000000001</c:v>
                </c:pt>
                <c:pt idx="752">
                  <c:v>0.52644000000000002</c:v>
                </c:pt>
                <c:pt idx="753">
                  <c:v>0.52715999999999996</c:v>
                </c:pt>
                <c:pt idx="754">
                  <c:v>0.52783999999999998</c:v>
                </c:pt>
                <c:pt idx="755">
                  <c:v>0.52851999999999999</c:v>
                </c:pt>
                <c:pt idx="756">
                  <c:v>0.52924000000000004</c:v>
                </c:pt>
                <c:pt idx="757">
                  <c:v>0.52995999999999999</c:v>
                </c:pt>
                <c:pt idx="758">
                  <c:v>0.53068000000000004</c:v>
                </c:pt>
                <c:pt idx="759">
                  <c:v>0.53136000000000005</c:v>
                </c:pt>
                <c:pt idx="760">
                  <c:v>0.53208</c:v>
                </c:pt>
                <c:pt idx="761">
                  <c:v>0.53283999999999998</c:v>
                </c:pt>
                <c:pt idx="762">
                  <c:v>0.53351999999999999</c:v>
                </c:pt>
                <c:pt idx="763">
                  <c:v>0.53424000000000005</c:v>
                </c:pt>
                <c:pt idx="764">
                  <c:v>0.53491999999999995</c:v>
                </c:pt>
                <c:pt idx="765">
                  <c:v>0.53559999999999997</c:v>
                </c:pt>
                <c:pt idx="766">
                  <c:v>0.53627999999999998</c:v>
                </c:pt>
                <c:pt idx="767">
                  <c:v>0.53695999999999999</c:v>
                </c:pt>
                <c:pt idx="768">
                  <c:v>0.53768000000000005</c:v>
                </c:pt>
                <c:pt idx="769">
                  <c:v>0.53835999999999995</c:v>
                </c:pt>
                <c:pt idx="770">
                  <c:v>0.53908</c:v>
                </c:pt>
                <c:pt idx="771">
                  <c:v>0.53979999999999995</c:v>
                </c:pt>
                <c:pt idx="772">
                  <c:v>0.54052</c:v>
                </c:pt>
                <c:pt idx="773">
                  <c:v>0.54120000000000001</c:v>
                </c:pt>
                <c:pt idx="774">
                  <c:v>0.54188000000000003</c:v>
                </c:pt>
                <c:pt idx="775">
                  <c:v>0.54256000000000004</c:v>
                </c:pt>
                <c:pt idx="776">
                  <c:v>0.54320000000000002</c:v>
                </c:pt>
                <c:pt idx="777">
                  <c:v>0.54391999999999996</c:v>
                </c:pt>
                <c:pt idx="778">
                  <c:v>0.54468000000000005</c:v>
                </c:pt>
                <c:pt idx="779">
                  <c:v>0.54535999999999996</c:v>
                </c:pt>
                <c:pt idx="780">
                  <c:v>0.54600000000000004</c:v>
                </c:pt>
                <c:pt idx="781">
                  <c:v>0.54668000000000005</c:v>
                </c:pt>
                <c:pt idx="782">
                  <c:v>0.54744000000000004</c:v>
                </c:pt>
                <c:pt idx="783">
                  <c:v>0.54820000000000002</c:v>
                </c:pt>
                <c:pt idx="784">
                  <c:v>0.54891999999999996</c:v>
                </c:pt>
                <c:pt idx="785">
                  <c:v>0.54964000000000002</c:v>
                </c:pt>
                <c:pt idx="786">
                  <c:v>0.55032000000000003</c:v>
                </c:pt>
                <c:pt idx="787">
                  <c:v>0.55096000000000001</c:v>
                </c:pt>
                <c:pt idx="788">
                  <c:v>0.55159999999999998</c:v>
                </c:pt>
                <c:pt idx="789">
                  <c:v>0.55223999999999995</c:v>
                </c:pt>
                <c:pt idx="790">
                  <c:v>0.55291999999999997</c:v>
                </c:pt>
                <c:pt idx="791">
                  <c:v>0.55364000000000002</c:v>
                </c:pt>
                <c:pt idx="792">
                  <c:v>0.55435999999999996</c:v>
                </c:pt>
                <c:pt idx="793">
                  <c:v>0.55511999999999995</c:v>
                </c:pt>
                <c:pt idx="794">
                  <c:v>0.55591999999999997</c:v>
                </c:pt>
                <c:pt idx="795">
                  <c:v>0.55664000000000002</c:v>
                </c:pt>
                <c:pt idx="796">
                  <c:v>0.55735999999999997</c:v>
                </c:pt>
                <c:pt idx="797">
                  <c:v>0.55808000000000002</c:v>
                </c:pt>
                <c:pt idx="798">
                  <c:v>0.55879999999999996</c:v>
                </c:pt>
                <c:pt idx="799">
                  <c:v>0.55947999999999998</c:v>
                </c:pt>
                <c:pt idx="800">
                  <c:v>0.56011999999999995</c:v>
                </c:pt>
                <c:pt idx="801">
                  <c:v>0.56079999999999997</c:v>
                </c:pt>
                <c:pt idx="802">
                  <c:v>0.56152000000000002</c:v>
                </c:pt>
                <c:pt idx="803">
                  <c:v>0.56220000000000003</c:v>
                </c:pt>
                <c:pt idx="804">
                  <c:v>0.56296000000000002</c:v>
                </c:pt>
                <c:pt idx="805">
                  <c:v>0.56364000000000003</c:v>
                </c:pt>
                <c:pt idx="806">
                  <c:v>0.56432000000000004</c:v>
                </c:pt>
                <c:pt idx="807">
                  <c:v>0.56496000000000002</c:v>
                </c:pt>
                <c:pt idx="808">
                  <c:v>0.56567999999999996</c:v>
                </c:pt>
                <c:pt idx="809">
                  <c:v>0.56635999999999997</c:v>
                </c:pt>
                <c:pt idx="810">
                  <c:v>0.56711999999999996</c:v>
                </c:pt>
                <c:pt idx="811">
                  <c:v>0.56779999999999997</c:v>
                </c:pt>
                <c:pt idx="812">
                  <c:v>0.56847999999999999</c:v>
                </c:pt>
                <c:pt idx="813">
                  <c:v>0.56916</c:v>
                </c:pt>
                <c:pt idx="814">
                  <c:v>0.56984000000000001</c:v>
                </c:pt>
                <c:pt idx="815">
                  <c:v>0.5706</c:v>
                </c:pt>
                <c:pt idx="816">
                  <c:v>0.57128000000000001</c:v>
                </c:pt>
                <c:pt idx="817">
                  <c:v>0.57196000000000002</c:v>
                </c:pt>
                <c:pt idx="818">
                  <c:v>0.57264000000000004</c:v>
                </c:pt>
                <c:pt idx="819">
                  <c:v>0.57332000000000005</c:v>
                </c:pt>
                <c:pt idx="820">
                  <c:v>0.57399999999999995</c:v>
                </c:pt>
                <c:pt idx="821">
                  <c:v>0.57472000000000001</c:v>
                </c:pt>
                <c:pt idx="822">
                  <c:v>0.57547999999999999</c:v>
                </c:pt>
                <c:pt idx="823">
                  <c:v>0.57616000000000001</c:v>
                </c:pt>
                <c:pt idx="824">
                  <c:v>0.57679999999999998</c:v>
                </c:pt>
                <c:pt idx="825">
                  <c:v>0.57747999999999999</c:v>
                </c:pt>
                <c:pt idx="826">
                  <c:v>0.57820000000000005</c:v>
                </c:pt>
                <c:pt idx="827">
                  <c:v>0.57896000000000003</c:v>
                </c:pt>
                <c:pt idx="828">
                  <c:v>0.57967999999999997</c:v>
                </c:pt>
                <c:pt idx="829">
                  <c:v>0.58040000000000003</c:v>
                </c:pt>
                <c:pt idx="830">
                  <c:v>0.58108000000000004</c:v>
                </c:pt>
                <c:pt idx="831">
                  <c:v>0.58179999999999998</c:v>
                </c:pt>
                <c:pt idx="832">
                  <c:v>0.58248</c:v>
                </c:pt>
                <c:pt idx="833">
                  <c:v>0.58320000000000005</c:v>
                </c:pt>
                <c:pt idx="834">
                  <c:v>0.58396000000000003</c:v>
                </c:pt>
                <c:pt idx="835">
                  <c:v>0.58467999999999998</c:v>
                </c:pt>
                <c:pt idx="836">
                  <c:v>0.58540000000000003</c:v>
                </c:pt>
                <c:pt idx="837">
                  <c:v>0.58608000000000005</c:v>
                </c:pt>
                <c:pt idx="838">
                  <c:v>0.58675999999999995</c:v>
                </c:pt>
                <c:pt idx="839">
                  <c:v>0.58743999999999996</c:v>
                </c:pt>
                <c:pt idx="840">
                  <c:v>0.58811999999999998</c:v>
                </c:pt>
                <c:pt idx="841">
                  <c:v>0.58879999999999999</c:v>
                </c:pt>
                <c:pt idx="842">
                  <c:v>0.58952000000000004</c:v>
                </c:pt>
                <c:pt idx="843">
                  <c:v>0.59019999999999995</c:v>
                </c:pt>
                <c:pt idx="844">
                  <c:v>0.59084000000000003</c:v>
                </c:pt>
                <c:pt idx="845">
                  <c:v>0.59152000000000005</c:v>
                </c:pt>
                <c:pt idx="846">
                  <c:v>0.59216000000000002</c:v>
                </c:pt>
                <c:pt idx="847">
                  <c:v>0.59287999999999996</c:v>
                </c:pt>
                <c:pt idx="848">
                  <c:v>0.59360000000000002</c:v>
                </c:pt>
                <c:pt idx="849">
                  <c:v>0.59428000000000003</c:v>
                </c:pt>
                <c:pt idx="850">
                  <c:v>0.59496000000000004</c:v>
                </c:pt>
                <c:pt idx="851">
                  <c:v>0.59567999999999999</c:v>
                </c:pt>
                <c:pt idx="852">
                  <c:v>0.59643999999999997</c:v>
                </c:pt>
                <c:pt idx="853">
                  <c:v>0.59711999999999998</c:v>
                </c:pt>
                <c:pt idx="854">
                  <c:v>0.59784000000000004</c:v>
                </c:pt>
                <c:pt idx="855">
                  <c:v>0.59855999999999998</c:v>
                </c:pt>
                <c:pt idx="856">
                  <c:v>0.59928000000000003</c:v>
                </c:pt>
                <c:pt idx="857">
                  <c:v>0.6</c:v>
                </c:pt>
                <c:pt idx="858">
                  <c:v>0.60067999999999999</c:v>
                </c:pt>
                <c:pt idx="859">
                  <c:v>0.60140000000000005</c:v>
                </c:pt>
                <c:pt idx="860">
                  <c:v>0.60207999999999995</c:v>
                </c:pt>
                <c:pt idx="861">
                  <c:v>0.6028</c:v>
                </c:pt>
                <c:pt idx="862">
                  <c:v>0.60355999999999999</c:v>
                </c:pt>
                <c:pt idx="863">
                  <c:v>0.60428000000000004</c:v>
                </c:pt>
                <c:pt idx="864">
                  <c:v>0.60496000000000005</c:v>
                </c:pt>
                <c:pt idx="865">
                  <c:v>0.60563999999999996</c:v>
                </c:pt>
                <c:pt idx="866">
                  <c:v>0.60631999999999997</c:v>
                </c:pt>
                <c:pt idx="867">
                  <c:v>0.60699999999999998</c:v>
                </c:pt>
                <c:pt idx="868">
                  <c:v>0.60772000000000004</c:v>
                </c:pt>
                <c:pt idx="869">
                  <c:v>0.60831999999999997</c:v>
                </c:pt>
                <c:pt idx="870">
                  <c:v>0.60899999999999999</c:v>
                </c:pt>
                <c:pt idx="871">
                  <c:v>0.60972000000000004</c:v>
                </c:pt>
                <c:pt idx="872">
                  <c:v>0.61048009999999997</c:v>
                </c:pt>
                <c:pt idx="873">
                  <c:v>0.61116000000000004</c:v>
                </c:pt>
                <c:pt idx="874">
                  <c:v>0.6118401</c:v>
                </c:pt>
                <c:pt idx="875">
                  <c:v>0.61251999999999995</c:v>
                </c:pt>
                <c:pt idx="876">
                  <c:v>0.61328009999999999</c:v>
                </c:pt>
                <c:pt idx="877">
                  <c:v>0.61399999999999999</c:v>
                </c:pt>
                <c:pt idx="878">
                  <c:v>0.61472000000000004</c:v>
                </c:pt>
                <c:pt idx="879">
                  <c:v>0.61543999999999999</c:v>
                </c:pt>
                <c:pt idx="880">
                  <c:v>0.61612</c:v>
                </c:pt>
                <c:pt idx="881">
                  <c:v>0.61672000000000005</c:v>
                </c:pt>
                <c:pt idx="882">
                  <c:v>0.61736000000000002</c:v>
                </c:pt>
                <c:pt idx="883">
                  <c:v>0.61804009999999998</c:v>
                </c:pt>
                <c:pt idx="884">
                  <c:v>0.61872000000000005</c:v>
                </c:pt>
                <c:pt idx="885">
                  <c:v>0.61943999999999999</c:v>
                </c:pt>
                <c:pt idx="886">
                  <c:v>0.62019999999999997</c:v>
                </c:pt>
                <c:pt idx="887">
                  <c:v>0.62096010000000001</c:v>
                </c:pt>
                <c:pt idx="888">
                  <c:v>0.62172000000000005</c:v>
                </c:pt>
                <c:pt idx="889">
                  <c:v>0.62243999999999999</c:v>
                </c:pt>
                <c:pt idx="890">
                  <c:v>0.62312009999999995</c:v>
                </c:pt>
                <c:pt idx="891">
                  <c:v>0.62383999999999995</c:v>
                </c:pt>
                <c:pt idx="892">
                  <c:v>0.62456009999999995</c:v>
                </c:pt>
                <c:pt idx="893">
                  <c:v>0.62527999999999995</c:v>
                </c:pt>
                <c:pt idx="894">
                  <c:v>0.62595999999999996</c:v>
                </c:pt>
                <c:pt idx="895">
                  <c:v>0.62663999999999997</c:v>
                </c:pt>
                <c:pt idx="896">
                  <c:v>0.62731999999999999</c:v>
                </c:pt>
                <c:pt idx="897">
                  <c:v>0.62804000000000004</c:v>
                </c:pt>
                <c:pt idx="898">
                  <c:v>0.62875999999999999</c:v>
                </c:pt>
                <c:pt idx="899">
                  <c:v>0.62944</c:v>
                </c:pt>
                <c:pt idx="900">
                  <c:v>0.6301601</c:v>
                </c:pt>
                <c:pt idx="901">
                  <c:v>0.63083999999999996</c:v>
                </c:pt>
                <c:pt idx="902">
                  <c:v>0.63151999999999997</c:v>
                </c:pt>
                <c:pt idx="903">
                  <c:v>0.63224000000000002</c:v>
                </c:pt>
                <c:pt idx="904">
                  <c:v>0.63292000000000004</c:v>
                </c:pt>
                <c:pt idx="905">
                  <c:v>0.63363999999999998</c:v>
                </c:pt>
                <c:pt idx="906">
                  <c:v>0.63431999999999999</c:v>
                </c:pt>
                <c:pt idx="907">
                  <c:v>0.63495999999999997</c:v>
                </c:pt>
                <c:pt idx="908">
                  <c:v>0.63568000000000002</c:v>
                </c:pt>
                <c:pt idx="909">
                  <c:v>0.63639999999999997</c:v>
                </c:pt>
                <c:pt idx="910">
                  <c:v>0.63707999999999998</c:v>
                </c:pt>
                <c:pt idx="911">
                  <c:v>0.63775999999999999</c:v>
                </c:pt>
                <c:pt idx="912">
                  <c:v>0.63844000000000001</c:v>
                </c:pt>
                <c:pt idx="913">
                  <c:v>0.63912000000000002</c:v>
                </c:pt>
                <c:pt idx="914">
                  <c:v>0.63983999999999996</c:v>
                </c:pt>
                <c:pt idx="915">
                  <c:v>0.64051999999999998</c:v>
                </c:pt>
                <c:pt idx="916">
                  <c:v>0.64124000000000003</c:v>
                </c:pt>
                <c:pt idx="917">
                  <c:v>0.64188000000000001</c:v>
                </c:pt>
                <c:pt idx="918">
                  <c:v>0.64256000000000002</c:v>
                </c:pt>
                <c:pt idx="919">
                  <c:v>0.64328010000000002</c:v>
                </c:pt>
                <c:pt idx="920">
                  <c:v>0.64400000000000002</c:v>
                </c:pt>
                <c:pt idx="921">
                  <c:v>0.64476</c:v>
                </c:pt>
                <c:pt idx="922">
                  <c:v>0.64548000000000005</c:v>
                </c:pt>
                <c:pt idx="923">
                  <c:v>0.64620010000000006</c:v>
                </c:pt>
                <c:pt idx="924">
                  <c:v>0.64692000000000005</c:v>
                </c:pt>
                <c:pt idx="925">
                  <c:v>0.64763999999999999</c:v>
                </c:pt>
                <c:pt idx="926">
                  <c:v>0.64832000000000001</c:v>
                </c:pt>
                <c:pt idx="927">
                  <c:v>0.64903999999999995</c:v>
                </c:pt>
                <c:pt idx="928">
                  <c:v>0.64971999999999996</c:v>
                </c:pt>
                <c:pt idx="929">
                  <c:v>0.65039999999999998</c:v>
                </c:pt>
                <c:pt idx="930">
                  <c:v>0.65107999999999999</c:v>
                </c:pt>
                <c:pt idx="931">
                  <c:v>0.65176009999999995</c:v>
                </c:pt>
                <c:pt idx="932">
                  <c:v>0.65244000000000002</c:v>
                </c:pt>
                <c:pt idx="933">
                  <c:v>0.65312009999999998</c:v>
                </c:pt>
                <c:pt idx="934">
                  <c:v>0.65383999999999998</c:v>
                </c:pt>
                <c:pt idx="935">
                  <c:v>0.65451999999999999</c:v>
                </c:pt>
                <c:pt idx="936">
                  <c:v>0.65524000000000004</c:v>
                </c:pt>
                <c:pt idx="937">
                  <c:v>0.65591999999999995</c:v>
                </c:pt>
                <c:pt idx="938">
                  <c:v>0.65659999999999996</c:v>
                </c:pt>
                <c:pt idx="939">
                  <c:v>0.65727999999999998</c:v>
                </c:pt>
                <c:pt idx="940">
                  <c:v>0.65795999999999999</c:v>
                </c:pt>
                <c:pt idx="941">
                  <c:v>0.65868009999999999</c:v>
                </c:pt>
                <c:pt idx="942">
                  <c:v>0.65935999999999995</c:v>
                </c:pt>
                <c:pt idx="943">
                  <c:v>0.66008</c:v>
                </c:pt>
                <c:pt idx="944">
                  <c:v>0.66080000000000005</c:v>
                </c:pt>
                <c:pt idx="945">
                  <c:v>0.66152</c:v>
                </c:pt>
                <c:pt idx="946">
                  <c:v>0.66220000000000001</c:v>
                </c:pt>
                <c:pt idx="947">
                  <c:v>0.66296010000000005</c:v>
                </c:pt>
                <c:pt idx="948">
                  <c:v>0.66368000000000005</c:v>
                </c:pt>
                <c:pt idx="949">
                  <c:v>0.66444000000000003</c:v>
                </c:pt>
                <c:pt idx="950">
                  <c:v>0.66515999999999997</c:v>
                </c:pt>
                <c:pt idx="951">
                  <c:v>0.66584010000000005</c:v>
                </c:pt>
                <c:pt idx="952">
                  <c:v>0.66656000000000004</c:v>
                </c:pt>
                <c:pt idx="953">
                  <c:v>0.66720000000000002</c:v>
                </c:pt>
                <c:pt idx="954">
                  <c:v>0.66791999999999996</c:v>
                </c:pt>
                <c:pt idx="955">
                  <c:v>0.66859999999999997</c:v>
                </c:pt>
                <c:pt idx="956">
                  <c:v>0.66927999999999999</c:v>
                </c:pt>
                <c:pt idx="957">
                  <c:v>0.67</c:v>
                </c:pt>
                <c:pt idx="958">
                  <c:v>0.67071999999999998</c:v>
                </c:pt>
                <c:pt idx="959">
                  <c:v>0.67144009999999998</c:v>
                </c:pt>
                <c:pt idx="960">
                  <c:v>0.67212000000000005</c:v>
                </c:pt>
                <c:pt idx="961">
                  <c:v>0.67279999999999995</c:v>
                </c:pt>
                <c:pt idx="962">
                  <c:v>0.67344009999999999</c:v>
                </c:pt>
                <c:pt idx="963">
                  <c:v>0.67408009999999996</c:v>
                </c:pt>
                <c:pt idx="964">
                  <c:v>0.67479999999999996</c:v>
                </c:pt>
                <c:pt idx="965">
                  <c:v>0.67556000000000005</c:v>
                </c:pt>
                <c:pt idx="966">
                  <c:v>0.67627999999999999</c:v>
                </c:pt>
                <c:pt idx="967">
                  <c:v>0.67691999999999997</c:v>
                </c:pt>
                <c:pt idx="968">
                  <c:v>0.67759999999999998</c:v>
                </c:pt>
                <c:pt idx="969">
                  <c:v>0.67832000000000003</c:v>
                </c:pt>
                <c:pt idx="970">
                  <c:v>0.67908000000000002</c:v>
                </c:pt>
                <c:pt idx="971">
                  <c:v>0.67984</c:v>
                </c:pt>
                <c:pt idx="972">
                  <c:v>0.68056000000000005</c:v>
                </c:pt>
                <c:pt idx="973">
                  <c:v>0.68120000000000003</c:v>
                </c:pt>
                <c:pt idx="974">
                  <c:v>0.68184</c:v>
                </c:pt>
                <c:pt idx="975">
                  <c:v>0.68247999999999998</c:v>
                </c:pt>
                <c:pt idx="976">
                  <c:v>0.68311999999999995</c:v>
                </c:pt>
                <c:pt idx="977">
                  <c:v>0.68384</c:v>
                </c:pt>
                <c:pt idx="978">
                  <c:v>0.6845601</c:v>
                </c:pt>
                <c:pt idx="979">
                  <c:v>0.68528</c:v>
                </c:pt>
                <c:pt idx="980">
                  <c:v>0.68608000000000002</c:v>
                </c:pt>
                <c:pt idx="981">
                  <c:v>0.68679999999999997</c:v>
                </c:pt>
                <c:pt idx="982">
                  <c:v>0.68755999999999995</c:v>
                </c:pt>
                <c:pt idx="983">
                  <c:v>0.68823999999999996</c:v>
                </c:pt>
                <c:pt idx="984">
                  <c:v>0.68896000000000002</c:v>
                </c:pt>
                <c:pt idx="985">
                  <c:v>0.68967999999999996</c:v>
                </c:pt>
                <c:pt idx="986">
                  <c:v>0.69035999999999997</c:v>
                </c:pt>
                <c:pt idx="987">
                  <c:v>0.69099999999999995</c:v>
                </c:pt>
                <c:pt idx="988">
                  <c:v>0.69167999999999996</c:v>
                </c:pt>
                <c:pt idx="989">
                  <c:v>0.69240009999999996</c:v>
                </c:pt>
                <c:pt idx="990">
                  <c:v>0.69311999999999996</c:v>
                </c:pt>
                <c:pt idx="991">
                  <c:v>0.69384000000000001</c:v>
                </c:pt>
                <c:pt idx="992">
                  <c:v>0.69452000000000003</c:v>
                </c:pt>
                <c:pt idx="993">
                  <c:v>0.69520000000000004</c:v>
                </c:pt>
                <c:pt idx="994">
                  <c:v>0.69584009999999996</c:v>
                </c:pt>
                <c:pt idx="995">
                  <c:v>0.69655999999999996</c:v>
                </c:pt>
                <c:pt idx="996">
                  <c:v>0.69723999999999997</c:v>
                </c:pt>
                <c:pt idx="997">
                  <c:v>0.69799999999999995</c:v>
                </c:pt>
                <c:pt idx="998">
                  <c:v>0.69872000000000001</c:v>
                </c:pt>
                <c:pt idx="999">
                  <c:v>0.69935999999999998</c:v>
                </c:pt>
                <c:pt idx="1000">
                  <c:v>0.70008000000000004</c:v>
                </c:pt>
                <c:pt idx="1001">
                  <c:v>0.7007601</c:v>
                </c:pt>
                <c:pt idx="1002">
                  <c:v>0.70152000000000003</c:v>
                </c:pt>
                <c:pt idx="1003">
                  <c:v>0.70220009999999999</c:v>
                </c:pt>
                <c:pt idx="1004">
                  <c:v>0.70284000000000002</c:v>
                </c:pt>
                <c:pt idx="1005">
                  <c:v>0.70352009999999998</c:v>
                </c:pt>
                <c:pt idx="1006">
                  <c:v>0.70424010000000004</c:v>
                </c:pt>
                <c:pt idx="1007">
                  <c:v>0.70491999999999999</c:v>
                </c:pt>
                <c:pt idx="1008">
                  <c:v>0.70568010000000003</c:v>
                </c:pt>
                <c:pt idx="1009">
                  <c:v>0.70640000000000003</c:v>
                </c:pt>
                <c:pt idx="1010">
                  <c:v>0.70704</c:v>
                </c:pt>
                <c:pt idx="1011">
                  <c:v>0.70772000000000002</c:v>
                </c:pt>
                <c:pt idx="1012">
                  <c:v>0.70840000000000003</c:v>
                </c:pt>
                <c:pt idx="1013">
                  <c:v>0.70911999999999997</c:v>
                </c:pt>
                <c:pt idx="1014">
                  <c:v>0.70987999999999996</c:v>
                </c:pt>
                <c:pt idx="1015">
                  <c:v>0.71060000000000001</c:v>
                </c:pt>
                <c:pt idx="1016">
                  <c:v>0.71128000000000002</c:v>
                </c:pt>
                <c:pt idx="1017">
                  <c:v>0.71199999999999997</c:v>
                </c:pt>
                <c:pt idx="1018">
                  <c:v>0.71272009999999997</c:v>
                </c:pt>
                <c:pt idx="1019">
                  <c:v>0.71340000000000003</c:v>
                </c:pt>
                <c:pt idx="1020">
                  <c:v>0.71411999999999998</c:v>
                </c:pt>
                <c:pt idx="1021">
                  <c:v>0.71484000000000003</c:v>
                </c:pt>
                <c:pt idx="1022">
                  <c:v>0.71555999999999997</c:v>
                </c:pt>
                <c:pt idx="1023">
                  <c:v>0.71628000000000003</c:v>
                </c:pt>
                <c:pt idx="1024">
                  <c:v>0.71696000000000004</c:v>
                </c:pt>
                <c:pt idx="1025">
                  <c:v>0.7176401</c:v>
                </c:pt>
                <c:pt idx="1026">
                  <c:v>0.71831999999999996</c:v>
                </c:pt>
                <c:pt idx="1027">
                  <c:v>0.71904000000000001</c:v>
                </c:pt>
                <c:pt idx="1028">
                  <c:v>0.71967999999999999</c:v>
                </c:pt>
                <c:pt idx="1029">
                  <c:v>0.72040000000000004</c:v>
                </c:pt>
                <c:pt idx="1030">
                  <c:v>0.72108000000000005</c:v>
                </c:pt>
                <c:pt idx="1031">
                  <c:v>0.72172009999999998</c:v>
                </c:pt>
                <c:pt idx="1032">
                  <c:v>0.72240000000000004</c:v>
                </c:pt>
                <c:pt idx="1033">
                  <c:v>0.72307999999999995</c:v>
                </c:pt>
                <c:pt idx="1034">
                  <c:v>0.7238</c:v>
                </c:pt>
                <c:pt idx="1035">
                  <c:v>0.72448009999999996</c:v>
                </c:pt>
                <c:pt idx="1036">
                  <c:v>0.72520010000000001</c:v>
                </c:pt>
                <c:pt idx="1037">
                  <c:v>0.72587999999999997</c:v>
                </c:pt>
                <c:pt idx="1038">
                  <c:v>0.72664010000000001</c:v>
                </c:pt>
                <c:pt idx="1039">
                  <c:v>0.72736000000000001</c:v>
                </c:pt>
                <c:pt idx="1040">
                  <c:v>0.72804000000000002</c:v>
                </c:pt>
                <c:pt idx="1041">
                  <c:v>0.72876010000000002</c:v>
                </c:pt>
                <c:pt idx="1042">
                  <c:v>0.72948000000000002</c:v>
                </c:pt>
                <c:pt idx="1043">
                  <c:v>0.73016000000000003</c:v>
                </c:pt>
                <c:pt idx="1044">
                  <c:v>0.73087999999999997</c:v>
                </c:pt>
                <c:pt idx="1045">
                  <c:v>0.73160000000000003</c:v>
                </c:pt>
                <c:pt idx="1046">
                  <c:v>0.73231999999999997</c:v>
                </c:pt>
                <c:pt idx="1047">
                  <c:v>0.73300010000000004</c:v>
                </c:pt>
                <c:pt idx="1048">
                  <c:v>0.73372000000000004</c:v>
                </c:pt>
                <c:pt idx="1049">
                  <c:v>0.73448009999999997</c:v>
                </c:pt>
                <c:pt idx="1050">
                  <c:v>0.73516000000000004</c:v>
                </c:pt>
                <c:pt idx="1051">
                  <c:v>0.73584000000000005</c:v>
                </c:pt>
                <c:pt idx="1052">
                  <c:v>0.73655999999999999</c:v>
                </c:pt>
                <c:pt idx="1053">
                  <c:v>0.73719999999999997</c:v>
                </c:pt>
                <c:pt idx="1054">
                  <c:v>0.73792000000000002</c:v>
                </c:pt>
                <c:pt idx="1055">
                  <c:v>0.73855999999999999</c:v>
                </c:pt>
                <c:pt idx="1056">
                  <c:v>0.73919999999999997</c:v>
                </c:pt>
                <c:pt idx="1057">
                  <c:v>0.73987999999999998</c:v>
                </c:pt>
                <c:pt idx="1058">
                  <c:v>0.74063999999999997</c:v>
                </c:pt>
                <c:pt idx="1059">
                  <c:v>0.74139999999999995</c:v>
                </c:pt>
                <c:pt idx="1060">
                  <c:v>0.74204009999999998</c:v>
                </c:pt>
                <c:pt idx="1061">
                  <c:v>0.74272000000000005</c:v>
                </c:pt>
                <c:pt idx="1062">
                  <c:v>0.74343999999999999</c:v>
                </c:pt>
                <c:pt idx="1063">
                  <c:v>0.74419999999999997</c:v>
                </c:pt>
                <c:pt idx="1064">
                  <c:v>0.74492000000000003</c:v>
                </c:pt>
                <c:pt idx="1065">
                  <c:v>0.74563999999999997</c:v>
                </c:pt>
                <c:pt idx="1066">
                  <c:v>0.74636000000000002</c:v>
                </c:pt>
                <c:pt idx="1067">
                  <c:v>0.74696010000000002</c:v>
                </c:pt>
                <c:pt idx="1068">
                  <c:v>0.74760009999999999</c:v>
                </c:pt>
                <c:pt idx="1069">
                  <c:v>0.74827999999999995</c:v>
                </c:pt>
                <c:pt idx="1070">
                  <c:v>0.74895999999999996</c:v>
                </c:pt>
                <c:pt idx="1071">
                  <c:v>0.74963999999999997</c:v>
                </c:pt>
                <c:pt idx="1072">
                  <c:v>0.75036000000000003</c:v>
                </c:pt>
                <c:pt idx="1073">
                  <c:v>0.75112000000000001</c:v>
                </c:pt>
                <c:pt idx="1074">
                  <c:v>0.75187999999999999</c:v>
                </c:pt>
                <c:pt idx="1075">
                  <c:v>0.75263999999999998</c:v>
                </c:pt>
                <c:pt idx="1076">
                  <c:v>0.75336000000000003</c:v>
                </c:pt>
                <c:pt idx="1077">
                  <c:v>0.75404000000000004</c:v>
                </c:pt>
                <c:pt idx="1078">
                  <c:v>0.75475999999999999</c:v>
                </c:pt>
                <c:pt idx="1079">
                  <c:v>0.75544009999999995</c:v>
                </c:pt>
                <c:pt idx="1080">
                  <c:v>0.75616000000000005</c:v>
                </c:pt>
                <c:pt idx="1081">
                  <c:v>0.75683999999999996</c:v>
                </c:pt>
                <c:pt idx="1082">
                  <c:v>0.75751999999999997</c:v>
                </c:pt>
                <c:pt idx="1083">
                  <c:v>0.75819999999999999</c:v>
                </c:pt>
                <c:pt idx="1084">
                  <c:v>0.75892000000000004</c:v>
                </c:pt>
                <c:pt idx="1085">
                  <c:v>0.75963999999999998</c:v>
                </c:pt>
                <c:pt idx="1086">
                  <c:v>0.76032</c:v>
                </c:pt>
                <c:pt idx="1087">
                  <c:v>0.76100000000000001</c:v>
                </c:pt>
                <c:pt idx="1088">
                  <c:v>0.76168000000000002</c:v>
                </c:pt>
                <c:pt idx="1089">
                  <c:v>0.76239999999999997</c:v>
                </c:pt>
                <c:pt idx="1090">
                  <c:v>0.76312000000000002</c:v>
                </c:pt>
                <c:pt idx="1091">
                  <c:v>0.76383999999999996</c:v>
                </c:pt>
                <c:pt idx="1092">
                  <c:v>0.76451999999999998</c:v>
                </c:pt>
                <c:pt idx="1093">
                  <c:v>0.76515999999999995</c:v>
                </c:pt>
                <c:pt idx="1094">
                  <c:v>0.76583999999999997</c:v>
                </c:pt>
                <c:pt idx="1095">
                  <c:v>0.76659999999999995</c:v>
                </c:pt>
                <c:pt idx="1096">
                  <c:v>0.76727999999999996</c:v>
                </c:pt>
                <c:pt idx="1097">
                  <c:v>0.76800000000000002</c:v>
                </c:pt>
                <c:pt idx="1098">
                  <c:v>0.76863999999999999</c:v>
                </c:pt>
                <c:pt idx="1099">
                  <c:v>0.76936000000000004</c:v>
                </c:pt>
                <c:pt idx="1100">
                  <c:v>0.77003999999999995</c:v>
                </c:pt>
                <c:pt idx="1101">
                  <c:v>0.77076</c:v>
                </c:pt>
                <c:pt idx="1102">
                  <c:v>0.77148000000000005</c:v>
                </c:pt>
                <c:pt idx="1103">
                  <c:v>0.77215999999999996</c:v>
                </c:pt>
                <c:pt idx="1104">
                  <c:v>0.77280000000000004</c:v>
                </c:pt>
                <c:pt idx="1105">
                  <c:v>0.7734801</c:v>
                </c:pt>
                <c:pt idx="1106">
                  <c:v>0.7742</c:v>
                </c:pt>
                <c:pt idx="1107">
                  <c:v>0.77492000000000005</c:v>
                </c:pt>
                <c:pt idx="1108">
                  <c:v>0.77564</c:v>
                </c:pt>
                <c:pt idx="1109">
                  <c:v>0.77636000000000005</c:v>
                </c:pt>
                <c:pt idx="1110">
                  <c:v>0.77707999999999999</c:v>
                </c:pt>
                <c:pt idx="1111">
                  <c:v>0.77780000000000005</c:v>
                </c:pt>
                <c:pt idx="1112">
                  <c:v>0.77851999999999999</c:v>
                </c:pt>
                <c:pt idx="1113">
                  <c:v>0.7792</c:v>
                </c:pt>
                <c:pt idx="1114">
                  <c:v>0.77991999999999995</c:v>
                </c:pt>
                <c:pt idx="1115">
                  <c:v>0.78064</c:v>
                </c:pt>
                <c:pt idx="1116">
                  <c:v>0.78127999999999997</c:v>
                </c:pt>
                <c:pt idx="1117">
                  <c:v>0.78200000000000003</c:v>
                </c:pt>
                <c:pt idx="1118">
                  <c:v>0.78268000000000004</c:v>
                </c:pt>
                <c:pt idx="1119">
                  <c:v>0.78335999999999995</c:v>
                </c:pt>
                <c:pt idx="1120">
                  <c:v>0.78408</c:v>
                </c:pt>
                <c:pt idx="1121">
                  <c:v>0.78480000000000005</c:v>
                </c:pt>
                <c:pt idx="1122">
                  <c:v>0.78552</c:v>
                </c:pt>
                <c:pt idx="1123">
                  <c:v>0.78620000000000001</c:v>
                </c:pt>
                <c:pt idx="1124">
                  <c:v>0.78688000000000002</c:v>
                </c:pt>
                <c:pt idx="1125">
                  <c:v>0.78756000000000004</c:v>
                </c:pt>
                <c:pt idx="1126">
                  <c:v>0.7882401</c:v>
                </c:pt>
                <c:pt idx="1127">
                  <c:v>0.78891999999999995</c:v>
                </c:pt>
                <c:pt idx="1128">
                  <c:v>0.78959999999999997</c:v>
                </c:pt>
                <c:pt idx="1129">
                  <c:v>0.79032000000000002</c:v>
                </c:pt>
                <c:pt idx="1130">
                  <c:v>0.79100000000000004</c:v>
                </c:pt>
                <c:pt idx="1131">
                  <c:v>0.79176000000000002</c:v>
                </c:pt>
                <c:pt idx="1132">
                  <c:v>0.79244000000000003</c:v>
                </c:pt>
                <c:pt idx="1133">
                  <c:v>0.79312000000000005</c:v>
                </c:pt>
                <c:pt idx="1134">
                  <c:v>0.79388000000000003</c:v>
                </c:pt>
                <c:pt idx="1135">
                  <c:v>0.79459999999999997</c:v>
                </c:pt>
                <c:pt idx="1136">
                  <c:v>0.79532000000000003</c:v>
                </c:pt>
                <c:pt idx="1137">
                  <c:v>0.79603999999999997</c:v>
                </c:pt>
                <c:pt idx="1138">
                  <c:v>0.79672010000000004</c:v>
                </c:pt>
                <c:pt idx="1139">
                  <c:v>0.79744000000000004</c:v>
                </c:pt>
                <c:pt idx="1140">
                  <c:v>0.79808000000000001</c:v>
                </c:pt>
                <c:pt idx="1141">
                  <c:v>0.79879999999999995</c:v>
                </c:pt>
                <c:pt idx="1142">
                  <c:v>0.79947999999999997</c:v>
                </c:pt>
                <c:pt idx="1143">
                  <c:v>0.80020000000000002</c:v>
                </c:pt>
                <c:pt idx="1144">
                  <c:v>0.80091999999999997</c:v>
                </c:pt>
                <c:pt idx="1145">
                  <c:v>0.80164009999999997</c:v>
                </c:pt>
                <c:pt idx="1146">
                  <c:v>0.80232000000000003</c:v>
                </c:pt>
                <c:pt idx="1147">
                  <c:v>0.80300000000000005</c:v>
                </c:pt>
                <c:pt idx="1148">
                  <c:v>0.80367999999999995</c:v>
                </c:pt>
                <c:pt idx="1149">
                  <c:v>0.80435999999999996</c:v>
                </c:pt>
                <c:pt idx="1150">
                  <c:v>0.80503999999999998</c:v>
                </c:pt>
                <c:pt idx="1151">
                  <c:v>0.80579999999999996</c:v>
                </c:pt>
                <c:pt idx="1152">
                  <c:v>0.80652000000000001</c:v>
                </c:pt>
                <c:pt idx="1153">
                  <c:v>0.80720000000000003</c:v>
                </c:pt>
                <c:pt idx="1154">
                  <c:v>0.80784</c:v>
                </c:pt>
                <c:pt idx="1155">
                  <c:v>0.80847999999999998</c:v>
                </c:pt>
                <c:pt idx="1156">
                  <c:v>0.80920009999999998</c:v>
                </c:pt>
                <c:pt idx="1157">
                  <c:v>0.80991999999999997</c:v>
                </c:pt>
                <c:pt idx="1158">
                  <c:v>0.81055999999999995</c:v>
                </c:pt>
                <c:pt idx="1159">
                  <c:v>0.81115999999999999</c:v>
                </c:pt>
                <c:pt idx="1160">
                  <c:v>0.81164000000000003</c:v>
                </c:pt>
                <c:pt idx="1161">
                  <c:v>0.81212010000000001</c:v>
                </c:pt>
                <c:pt idx="1162">
                  <c:v>0.81255999999999995</c:v>
                </c:pt>
                <c:pt idx="1163">
                  <c:v>0.81296000000000002</c:v>
                </c:pt>
                <c:pt idx="1164">
                  <c:v>0.81335999999999997</c:v>
                </c:pt>
                <c:pt idx="1165">
                  <c:v>0.81376009999999999</c:v>
                </c:pt>
                <c:pt idx="1166">
                  <c:v>0.81415999999999999</c:v>
                </c:pt>
                <c:pt idx="1167">
                  <c:v>0.81455999999999995</c:v>
                </c:pt>
                <c:pt idx="1168">
                  <c:v>0.81499999999999995</c:v>
                </c:pt>
                <c:pt idx="1169">
                  <c:v>0.81540009999999996</c:v>
                </c:pt>
                <c:pt idx="1170">
                  <c:v>0.81579999999999997</c:v>
                </c:pt>
                <c:pt idx="1171">
                  <c:v>0.81620000000000004</c:v>
                </c:pt>
                <c:pt idx="1172">
                  <c:v>0.81659999999999999</c:v>
                </c:pt>
                <c:pt idx="1173">
                  <c:v>0.81696000000000002</c:v>
                </c:pt>
                <c:pt idx="1174">
                  <c:v>0.81732000000000005</c:v>
                </c:pt>
                <c:pt idx="1175">
                  <c:v>0.81764000000000003</c:v>
                </c:pt>
                <c:pt idx="1176">
                  <c:v>0.81796000000000002</c:v>
                </c:pt>
                <c:pt idx="1177">
                  <c:v>0.81823999999999997</c:v>
                </c:pt>
                <c:pt idx="1178">
                  <c:v>0.81852000000000003</c:v>
                </c:pt>
                <c:pt idx="1179">
                  <c:v>0.81876000000000004</c:v>
                </c:pt>
                <c:pt idx="1180">
                  <c:v>0.81899999999999995</c:v>
                </c:pt>
                <c:pt idx="1181">
                  <c:v>0.81920000000000004</c:v>
                </c:pt>
                <c:pt idx="1182">
                  <c:v>0.81943999999999995</c:v>
                </c:pt>
                <c:pt idx="1183">
                  <c:v>0.81968010000000002</c:v>
                </c:pt>
                <c:pt idx="1184">
                  <c:v>0.81988000000000005</c:v>
                </c:pt>
                <c:pt idx="1185">
                  <c:v>0.82008000000000003</c:v>
                </c:pt>
                <c:pt idx="1186">
                  <c:v>0.82028000000000001</c:v>
                </c:pt>
                <c:pt idx="1187">
                  <c:v>0.82043999999999995</c:v>
                </c:pt>
                <c:pt idx="1188">
                  <c:v>0.82064000000000004</c:v>
                </c:pt>
                <c:pt idx="1189">
                  <c:v>0.82079999999999997</c:v>
                </c:pt>
                <c:pt idx="1190">
                  <c:v>0.82096000000000002</c:v>
                </c:pt>
                <c:pt idx="1191">
                  <c:v>0.82108000000000003</c:v>
                </c:pt>
                <c:pt idx="1192">
                  <c:v>0.82120000000000004</c:v>
                </c:pt>
                <c:pt idx="1193">
                  <c:v>0.82128000000000001</c:v>
                </c:pt>
                <c:pt idx="1194">
                  <c:v>0.82143999999999995</c:v>
                </c:pt>
                <c:pt idx="1195">
                  <c:v>0.82155999999999996</c:v>
                </c:pt>
                <c:pt idx="1196">
                  <c:v>0.82167999999999997</c:v>
                </c:pt>
                <c:pt idx="1197">
                  <c:v>0.82179999999999997</c:v>
                </c:pt>
                <c:pt idx="1198">
                  <c:v>0.82191999999999998</c:v>
                </c:pt>
                <c:pt idx="1199">
                  <c:v>0.82199999999999995</c:v>
                </c:pt>
                <c:pt idx="1200">
                  <c:v>0.82208000000000003</c:v>
                </c:pt>
                <c:pt idx="1201">
                  <c:v>0.82220000000000004</c:v>
                </c:pt>
                <c:pt idx="1202">
                  <c:v>0.82228000000000001</c:v>
                </c:pt>
                <c:pt idx="1203">
                  <c:v>0.82235999999999998</c:v>
                </c:pt>
                <c:pt idx="1204">
                  <c:v>0.82243999999999995</c:v>
                </c:pt>
                <c:pt idx="1205">
                  <c:v>0.82252000000000003</c:v>
                </c:pt>
                <c:pt idx="1206">
                  <c:v>0.82260009999999995</c:v>
                </c:pt>
                <c:pt idx="1207">
                  <c:v>0.82267999999999997</c:v>
                </c:pt>
                <c:pt idx="1208">
                  <c:v>0.82276000000000005</c:v>
                </c:pt>
                <c:pt idx="1209">
                  <c:v>0.82279999999999998</c:v>
                </c:pt>
                <c:pt idx="1210">
                  <c:v>0.82287999999999994</c:v>
                </c:pt>
                <c:pt idx="1211">
                  <c:v>0.82291999999999998</c:v>
                </c:pt>
                <c:pt idx="1212">
                  <c:v>0.82296009999999997</c:v>
                </c:pt>
                <c:pt idx="1213">
                  <c:v>0.82303999999999999</c:v>
                </c:pt>
                <c:pt idx="1214">
                  <c:v>0.82308000000000003</c:v>
                </c:pt>
                <c:pt idx="1215">
                  <c:v>0.82311999999999996</c:v>
                </c:pt>
                <c:pt idx="1216">
                  <c:v>0.82316</c:v>
                </c:pt>
                <c:pt idx="1217">
                  <c:v>0.82320000000000004</c:v>
                </c:pt>
                <c:pt idx="1218">
                  <c:v>0.82323999999999997</c:v>
                </c:pt>
                <c:pt idx="1219">
                  <c:v>0.82328000000000001</c:v>
                </c:pt>
                <c:pt idx="1220">
                  <c:v>0.82328000000000001</c:v>
                </c:pt>
                <c:pt idx="1221">
                  <c:v>0.82332000000000005</c:v>
                </c:pt>
                <c:pt idx="1222">
                  <c:v>0.82335999999999998</c:v>
                </c:pt>
                <c:pt idx="1223">
                  <c:v>0.82335999999999998</c:v>
                </c:pt>
                <c:pt idx="1224">
                  <c:v>0.82340000000000002</c:v>
                </c:pt>
                <c:pt idx="1225">
                  <c:v>0.82347999999999999</c:v>
                </c:pt>
                <c:pt idx="1226">
                  <c:v>0.82347999999999999</c:v>
                </c:pt>
                <c:pt idx="1227">
                  <c:v>0.82340000000000002</c:v>
                </c:pt>
                <c:pt idx="1228">
                  <c:v>0.82347999999999999</c:v>
                </c:pt>
                <c:pt idx="1229">
                  <c:v>0.82367999999999997</c:v>
                </c:pt>
                <c:pt idx="1230">
                  <c:v>0.82367999999999997</c:v>
                </c:pt>
                <c:pt idx="1231">
                  <c:v>0.82360009999999995</c:v>
                </c:pt>
                <c:pt idx="1232">
                  <c:v>0.82347999999999999</c:v>
                </c:pt>
                <c:pt idx="1233">
                  <c:v>0.82355999999999996</c:v>
                </c:pt>
                <c:pt idx="1234">
                  <c:v>0.82364000000000004</c:v>
                </c:pt>
                <c:pt idx="1235">
                  <c:v>0.82364000000000004</c:v>
                </c:pt>
                <c:pt idx="1236">
                  <c:v>0.82364000000000004</c:v>
                </c:pt>
                <c:pt idx="1237">
                  <c:v>0.82367999999999997</c:v>
                </c:pt>
                <c:pt idx="1238">
                  <c:v>0.82367999999999997</c:v>
                </c:pt>
                <c:pt idx="1239">
                  <c:v>0.82367999999999997</c:v>
                </c:pt>
                <c:pt idx="1240">
                  <c:v>0.82376000000000005</c:v>
                </c:pt>
                <c:pt idx="1241">
                  <c:v>0.82376000000000005</c:v>
                </c:pt>
                <c:pt idx="1242">
                  <c:v>0.82376000000000005</c:v>
                </c:pt>
                <c:pt idx="1243">
                  <c:v>0.82376000000000005</c:v>
                </c:pt>
                <c:pt idx="1244">
                  <c:v>0.82379999999999998</c:v>
                </c:pt>
                <c:pt idx="1245">
                  <c:v>0.82379999999999998</c:v>
                </c:pt>
                <c:pt idx="1246">
                  <c:v>0.82379999999999998</c:v>
                </c:pt>
                <c:pt idx="1247">
                  <c:v>0.82379999999999998</c:v>
                </c:pt>
                <c:pt idx="1248">
                  <c:v>0.82379999999999998</c:v>
                </c:pt>
                <c:pt idx="1249">
                  <c:v>0.82379999999999998</c:v>
                </c:pt>
                <c:pt idx="1250">
                  <c:v>0.82387999999999995</c:v>
                </c:pt>
                <c:pt idx="1251">
                  <c:v>0.82391999999999999</c:v>
                </c:pt>
                <c:pt idx="1252">
                  <c:v>0.82391999999999999</c:v>
                </c:pt>
                <c:pt idx="1253">
                  <c:v>0.82391999999999999</c:v>
                </c:pt>
                <c:pt idx="1254">
                  <c:v>0.82391999999999999</c:v>
                </c:pt>
                <c:pt idx="1255">
                  <c:v>0.82391999999999999</c:v>
                </c:pt>
                <c:pt idx="1256">
                  <c:v>0.82396000000000003</c:v>
                </c:pt>
                <c:pt idx="1257">
                  <c:v>0.82408000000000003</c:v>
                </c:pt>
                <c:pt idx="1258">
                  <c:v>0.82408000000000003</c:v>
                </c:pt>
                <c:pt idx="1259">
                  <c:v>0.82408000000000003</c:v>
                </c:pt>
                <c:pt idx="1260">
                  <c:v>0.82411999999999996</c:v>
                </c:pt>
                <c:pt idx="1261">
                  <c:v>0.82416</c:v>
                </c:pt>
                <c:pt idx="1262">
                  <c:v>0.82420000000000004</c:v>
                </c:pt>
                <c:pt idx="1263">
                  <c:v>0.82424010000000003</c:v>
                </c:pt>
                <c:pt idx="1264">
                  <c:v>0.82424010000000003</c:v>
                </c:pt>
                <c:pt idx="1265">
                  <c:v>0.82428000000000001</c:v>
                </c:pt>
                <c:pt idx="1266">
                  <c:v>0.82432000000000005</c:v>
                </c:pt>
                <c:pt idx="1267">
                  <c:v>0.82440000000000002</c:v>
                </c:pt>
                <c:pt idx="1268">
                  <c:v>0.82508000000000004</c:v>
                </c:pt>
                <c:pt idx="1269">
                  <c:v>0.82572000000000001</c:v>
                </c:pt>
                <c:pt idx="1270">
                  <c:v>0.82635999999999998</c:v>
                </c:pt>
                <c:pt idx="1271">
                  <c:v>0.82704</c:v>
                </c:pt>
                <c:pt idx="1272">
                  <c:v>0.82772000000000001</c:v>
                </c:pt>
                <c:pt idx="1273">
                  <c:v>0.82843999999999995</c:v>
                </c:pt>
                <c:pt idx="1274">
                  <c:v>0.82916009999999996</c:v>
                </c:pt>
                <c:pt idx="1275">
                  <c:v>0.82984000000000002</c:v>
                </c:pt>
                <c:pt idx="1276">
                  <c:v>0.83048</c:v>
                </c:pt>
                <c:pt idx="1277">
                  <c:v>0.83116000000000001</c:v>
                </c:pt>
                <c:pt idx="1278">
                  <c:v>0.83191999999999999</c:v>
                </c:pt>
                <c:pt idx="1279">
                  <c:v>0.83260000000000001</c:v>
                </c:pt>
                <c:pt idx="1280">
                  <c:v>0.83328000000000002</c:v>
                </c:pt>
                <c:pt idx="1281">
                  <c:v>0.83391999999999999</c:v>
                </c:pt>
                <c:pt idx="1282">
                  <c:v>0.83460000000000001</c:v>
                </c:pt>
                <c:pt idx="1283">
                  <c:v>0.83528000000000002</c:v>
                </c:pt>
                <c:pt idx="1284">
                  <c:v>0.83599999999999997</c:v>
                </c:pt>
                <c:pt idx="1285">
                  <c:v>0.83675999999999995</c:v>
                </c:pt>
                <c:pt idx="1286">
                  <c:v>0.83743999999999996</c:v>
                </c:pt>
                <c:pt idx="1287">
                  <c:v>0.83808000000000005</c:v>
                </c:pt>
                <c:pt idx="1288">
                  <c:v>0.83875999999999995</c:v>
                </c:pt>
                <c:pt idx="1289">
                  <c:v>0.83948</c:v>
                </c:pt>
                <c:pt idx="1290">
                  <c:v>0.84023999999999999</c:v>
                </c:pt>
                <c:pt idx="1291">
                  <c:v>0.84096000000000004</c:v>
                </c:pt>
                <c:pt idx="1292">
                  <c:v>0.8416401</c:v>
                </c:pt>
                <c:pt idx="1293">
                  <c:v>0.84236</c:v>
                </c:pt>
                <c:pt idx="1294">
                  <c:v>0.84304000000000001</c:v>
                </c:pt>
                <c:pt idx="1295">
                  <c:v>0.84375999999999995</c:v>
                </c:pt>
                <c:pt idx="1296">
                  <c:v>0.84443999999999997</c:v>
                </c:pt>
                <c:pt idx="1297">
                  <c:v>0.84519999999999995</c:v>
                </c:pt>
                <c:pt idx="1298">
                  <c:v>0.84592000000000001</c:v>
                </c:pt>
                <c:pt idx="1299">
                  <c:v>0.84663999999999995</c:v>
                </c:pt>
                <c:pt idx="1300">
                  <c:v>0.84731999999999996</c:v>
                </c:pt>
                <c:pt idx="1301">
                  <c:v>0.84804000000000002</c:v>
                </c:pt>
                <c:pt idx="1302">
                  <c:v>0.84872000000000003</c:v>
                </c:pt>
                <c:pt idx="1303">
                  <c:v>0.84943999999999997</c:v>
                </c:pt>
                <c:pt idx="1304">
                  <c:v>0.85012010000000005</c:v>
                </c:pt>
                <c:pt idx="1305">
                  <c:v>0.8508</c:v>
                </c:pt>
                <c:pt idx="1306">
                  <c:v>0.85152000000000005</c:v>
                </c:pt>
                <c:pt idx="1307">
                  <c:v>0.85216000000000003</c:v>
                </c:pt>
                <c:pt idx="1308">
                  <c:v>0.8528</c:v>
                </c:pt>
                <c:pt idx="1309">
                  <c:v>0.85351999999999995</c:v>
                </c:pt>
                <c:pt idx="1310">
                  <c:v>0.85419999999999996</c:v>
                </c:pt>
                <c:pt idx="1311">
                  <c:v>0.85492000000000001</c:v>
                </c:pt>
                <c:pt idx="1312">
                  <c:v>0.85560000000000003</c:v>
                </c:pt>
                <c:pt idx="1313">
                  <c:v>0.85631999999999997</c:v>
                </c:pt>
                <c:pt idx="1314">
                  <c:v>0.85704000000000002</c:v>
                </c:pt>
                <c:pt idx="1315">
                  <c:v>0.85775999999999997</c:v>
                </c:pt>
                <c:pt idx="1316">
                  <c:v>0.85843999999999998</c:v>
                </c:pt>
                <c:pt idx="1317">
                  <c:v>0.85916000000000003</c:v>
                </c:pt>
                <c:pt idx="1318">
                  <c:v>0.85987999999999998</c:v>
                </c:pt>
                <c:pt idx="1319">
                  <c:v>0.86055999999999999</c:v>
                </c:pt>
                <c:pt idx="1320">
                  <c:v>0.86128000000000005</c:v>
                </c:pt>
                <c:pt idx="1321">
                  <c:v>0.86195999999999995</c:v>
                </c:pt>
                <c:pt idx="1322">
                  <c:v>0.86268</c:v>
                </c:pt>
                <c:pt idx="1323">
                  <c:v>0.86336000000000002</c:v>
                </c:pt>
                <c:pt idx="1324">
                  <c:v>0.86412</c:v>
                </c:pt>
                <c:pt idx="1325">
                  <c:v>0.86484000000000005</c:v>
                </c:pt>
                <c:pt idx="1326">
                  <c:v>0.86556</c:v>
                </c:pt>
                <c:pt idx="1327">
                  <c:v>0.86624000000000001</c:v>
                </c:pt>
                <c:pt idx="1328">
                  <c:v>0.86692000000000002</c:v>
                </c:pt>
                <c:pt idx="1329">
                  <c:v>0.86760000000000004</c:v>
                </c:pt>
                <c:pt idx="1330">
                  <c:v>0.86831999999999998</c:v>
                </c:pt>
                <c:pt idx="1331">
                  <c:v>0.86899999999999999</c:v>
                </c:pt>
                <c:pt idx="1332">
                  <c:v>0.86960000000000004</c:v>
                </c:pt>
                <c:pt idx="1333">
                  <c:v>0.87028000000000005</c:v>
                </c:pt>
                <c:pt idx="1334">
                  <c:v>0.87104000000000004</c:v>
                </c:pt>
                <c:pt idx="1335">
                  <c:v>0.87180000000000002</c:v>
                </c:pt>
                <c:pt idx="1336">
                  <c:v>0.87243999999999999</c:v>
                </c:pt>
                <c:pt idx="1337">
                  <c:v>0.87312000000000001</c:v>
                </c:pt>
                <c:pt idx="1338">
                  <c:v>0.87380000000000002</c:v>
                </c:pt>
                <c:pt idx="1339">
                  <c:v>0.87456</c:v>
                </c:pt>
                <c:pt idx="1340">
                  <c:v>0.87531999999999999</c:v>
                </c:pt>
                <c:pt idx="1341">
                  <c:v>0.87604000000000004</c:v>
                </c:pt>
                <c:pt idx="1342">
                  <c:v>0.87672000000000005</c:v>
                </c:pt>
                <c:pt idx="1343">
                  <c:v>0.87739999999999996</c:v>
                </c:pt>
                <c:pt idx="1344">
                  <c:v>0.87800009999999995</c:v>
                </c:pt>
                <c:pt idx="1345">
                  <c:v>0.87868000000000002</c:v>
                </c:pt>
                <c:pt idx="1346">
                  <c:v>0.87936000000000003</c:v>
                </c:pt>
                <c:pt idx="1347">
                  <c:v>0.88004000000000004</c:v>
                </c:pt>
                <c:pt idx="1348">
                  <c:v>0.88075999999999999</c:v>
                </c:pt>
                <c:pt idx="1349">
                  <c:v>0.88151999999999997</c:v>
                </c:pt>
                <c:pt idx="1350">
                  <c:v>0.88227999999999995</c:v>
                </c:pt>
                <c:pt idx="1351">
                  <c:v>0.88304000000000005</c:v>
                </c:pt>
                <c:pt idx="1352">
                  <c:v>0.88380000000000003</c:v>
                </c:pt>
                <c:pt idx="1353">
                  <c:v>0.88448000000000004</c:v>
                </c:pt>
                <c:pt idx="1354">
                  <c:v>0.88520010000000005</c:v>
                </c:pt>
                <c:pt idx="1355">
                  <c:v>0.88588</c:v>
                </c:pt>
                <c:pt idx="1356">
                  <c:v>0.88656000000000001</c:v>
                </c:pt>
                <c:pt idx="1357">
                  <c:v>0.88727999999999996</c:v>
                </c:pt>
                <c:pt idx="1358">
                  <c:v>0.88792000000000004</c:v>
                </c:pt>
                <c:pt idx="1359">
                  <c:v>0.88863999999999999</c:v>
                </c:pt>
                <c:pt idx="1360">
                  <c:v>0.88932</c:v>
                </c:pt>
                <c:pt idx="1361">
                  <c:v>0.89004000000000005</c:v>
                </c:pt>
                <c:pt idx="1362">
                  <c:v>0.89071999999999996</c:v>
                </c:pt>
                <c:pt idx="1363">
                  <c:v>0.89144000000000001</c:v>
                </c:pt>
                <c:pt idx="1364">
                  <c:v>0.89212000000000002</c:v>
                </c:pt>
                <c:pt idx="1365">
                  <c:v>0.89280000000000004</c:v>
                </c:pt>
                <c:pt idx="1366">
                  <c:v>0.89351999999999998</c:v>
                </c:pt>
                <c:pt idx="1367">
                  <c:v>0.89424000000000003</c:v>
                </c:pt>
                <c:pt idx="1368">
                  <c:v>0.89492000000000005</c:v>
                </c:pt>
                <c:pt idx="1369">
                  <c:v>0.89559999999999995</c:v>
                </c:pt>
                <c:pt idx="1370">
                  <c:v>0.89627999999999997</c:v>
                </c:pt>
                <c:pt idx="1371">
                  <c:v>0.89695999999999998</c:v>
                </c:pt>
                <c:pt idx="1372">
                  <c:v>0.89771999999999996</c:v>
                </c:pt>
                <c:pt idx="1373">
                  <c:v>0.89839999999999998</c:v>
                </c:pt>
                <c:pt idx="1374">
                  <c:v>0.89907999999999999</c:v>
                </c:pt>
                <c:pt idx="1375">
                  <c:v>0.89976009999999995</c:v>
                </c:pt>
                <c:pt idx="1376">
                  <c:v>0.90044000000000002</c:v>
                </c:pt>
                <c:pt idx="1377">
                  <c:v>0.90115999999999996</c:v>
                </c:pt>
                <c:pt idx="1378">
                  <c:v>0.90188000000000001</c:v>
                </c:pt>
                <c:pt idx="1379">
                  <c:v>0.90256000000000003</c:v>
                </c:pt>
                <c:pt idx="1380">
                  <c:v>0.90324000000000004</c:v>
                </c:pt>
                <c:pt idx="1381">
                  <c:v>0.90391999999999995</c:v>
                </c:pt>
                <c:pt idx="1382">
                  <c:v>0.90464</c:v>
                </c:pt>
                <c:pt idx="1383">
                  <c:v>0.90536000000000005</c:v>
                </c:pt>
                <c:pt idx="1384">
                  <c:v>0.90608</c:v>
                </c:pt>
                <c:pt idx="1385">
                  <c:v>0.9068001</c:v>
                </c:pt>
                <c:pt idx="1386">
                  <c:v>0.90747999999999995</c:v>
                </c:pt>
                <c:pt idx="1387">
                  <c:v>0.90824000000000005</c:v>
                </c:pt>
                <c:pt idx="1388">
                  <c:v>0.90891999999999995</c:v>
                </c:pt>
                <c:pt idx="1389">
                  <c:v>0.90964</c:v>
                </c:pt>
                <c:pt idx="1390">
                  <c:v>0.91032000000000002</c:v>
                </c:pt>
                <c:pt idx="1391">
                  <c:v>0.91103999999999996</c:v>
                </c:pt>
                <c:pt idx="1392">
                  <c:v>0.91172010000000003</c:v>
                </c:pt>
                <c:pt idx="1393">
                  <c:v>0.91239999999999999</c:v>
                </c:pt>
                <c:pt idx="1394">
                  <c:v>0.91308</c:v>
                </c:pt>
                <c:pt idx="1395">
                  <c:v>0.91376000000000002</c:v>
                </c:pt>
                <c:pt idx="1396">
                  <c:v>0.91452</c:v>
                </c:pt>
                <c:pt idx="1397">
                  <c:v>0.91520000000000001</c:v>
                </c:pt>
                <c:pt idx="1398">
                  <c:v>0.91591999999999996</c:v>
                </c:pt>
                <c:pt idx="1399">
                  <c:v>0.91659999999999997</c:v>
                </c:pt>
                <c:pt idx="1400">
                  <c:v>0.91727999999999998</c:v>
                </c:pt>
                <c:pt idx="1401">
                  <c:v>0.91796</c:v>
                </c:pt>
                <c:pt idx="1402">
                  <c:v>0.91864000000000001</c:v>
                </c:pt>
                <c:pt idx="1403">
                  <c:v>0.91932000000000003</c:v>
                </c:pt>
                <c:pt idx="1404">
                  <c:v>0.92</c:v>
                </c:pt>
                <c:pt idx="1405">
                  <c:v>0.92071999999999998</c:v>
                </c:pt>
                <c:pt idx="1406">
                  <c:v>0.9214</c:v>
                </c:pt>
                <c:pt idx="1407">
                  <c:v>0.92212000000000005</c:v>
                </c:pt>
                <c:pt idx="1408">
                  <c:v>0.92283999999999999</c:v>
                </c:pt>
                <c:pt idx="1409">
                  <c:v>0.92352000000000001</c:v>
                </c:pt>
                <c:pt idx="1410">
                  <c:v>0.92427999999999999</c:v>
                </c:pt>
                <c:pt idx="1411">
                  <c:v>0.92503999999999997</c:v>
                </c:pt>
                <c:pt idx="1412">
                  <c:v>0.92576000000000003</c:v>
                </c:pt>
                <c:pt idx="1413">
                  <c:v>0.92644000000000004</c:v>
                </c:pt>
                <c:pt idx="1414">
                  <c:v>0.9271201</c:v>
                </c:pt>
                <c:pt idx="1415">
                  <c:v>0.92784</c:v>
                </c:pt>
                <c:pt idx="1416">
                  <c:v>0.92852000000000001</c:v>
                </c:pt>
                <c:pt idx="1417">
                  <c:v>0.92920000000000003</c:v>
                </c:pt>
                <c:pt idx="1418">
                  <c:v>0.92988000000000004</c:v>
                </c:pt>
                <c:pt idx="1419">
                  <c:v>0.93059999999999998</c:v>
                </c:pt>
                <c:pt idx="1420">
                  <c:v>0.93132000000000004</c:v>
                </c:pt>
                <c:pt idx="1421">
                  <c:v>0.93204010000000004</c:v>
                </c:pt>
                <c:pt idx="1422">
                  <c:v>0.93276000000000003</c:v>
                </c:pt>
                <c:pt idx="1423">
                  <c:v>0.93344000000000005</c:v>
                </c:pt>
                <c:pt idx="1424">
                  <c:v>0.93411999999999995</c:v>
                </c:pt>
                <c:pt idx="1425">
                  <c:v>0.93479999999999996</c:v>
                </c:pt>
                <c:pt idx="1426">
                  <c:v>0.93544000000000005</c:v>
                </c:pt>
                <c:pt idx="1427">
                  <c:v>0.93612010000000001</c:v>
                </c:pt>
                <c:pt idx="1428">
                  <c:v>0.93684000000000001</c:v>
                </c:pt>
              </c:numCache>
            </c:numRef>
          </c:xVal>
          <c:yVal>
            <c:numRef>
              <c:f>'9-01-18_s01'!$Q$3:$Q$1431</c:f>
              <c:numCache>
                <c:formatCode>0.000</c:formatCode>
                <c:ptCount val="1429"/>
                <c:pt idx="0">
                  <c:v>4.8967479999999994E-3</c:v>
                </c:pt>
                <c:pt idx="1">
                  <c:v>4.8451989999999997E-3</c:v>
                </c:pt>
                <c:pt idx="2">
                  <c:v>4.9290250000000001E-3</c:v>
                </c:pt>
                <c:pt idx="3">
                  <c:v>4.9924819999999995E-3</c:v>
                </c:pt>
                <c:pt idx="4">
                  <c:v>5.2749829999999996E-3</c:v>
                </c:pt>
                <c:pt idx="5">
                  <c:v>5.3754169999999995E-3</c:v>
                </c:pt>
                <c:pt idx="6">
                  <c:v>5.7605460000000001E-3</c:v>
                </c:pt>
                <c:pt idx="7">
                  <c:v>6.4820759999999998E-3</c:v>
                </c:pt>
                <c:pt idx="8">
                  <c:v>6.5154490000000004E-3</c:v>
                </c:pt>
                <c:pt idx="9">
                  <c:v>7.7151779999999996E-3</c:v>
                </c:pt>
                <c:pt idx="10">
                  <c:v>8.2670189999999987E-3</c:v>
                </c:pt>
                <c:pt idx="11">
                  <c:v>9.6926860000000007E-3</c:v>
                </c:pt>
                <c:pt idx="12">
                  <c:v>1.0973109999999999E-2</c:v>
                </c:pt>
                <c:pt idx="13">
                  <c:v>1.2649470000000001E-2</c:v>
                </c:pt>
                <c:pt idx="14">
                  <c:v>1.468182E-2</c:v>
                </c:pt>
                <c:pt idx="15">
                  <c:v>1.6712129999999999E-2</c:v>
                </c:pt>
                <c:pt idx="16">
                  <c:v>1.881294E-2</c:v>
                </c:pt>
                <c:pt idx="17">
                  <c:v>2.0725110000000001E-2</c:v>
                </c:pt>
                <c:pt idx="18">
                  <c:v>2.2390509999999999E-2</c:v>
                </c:pt>
                <c:pt idx="19">
                  <c:v>2.4274010000000002E-2</c:v>
                </c:pt>
                <c:pt idx="20">
                  <c:v>2.5602530000000002E-2</c:v>
                </c:pt>
                <c:pt idx="21">
                  <c:v>2.73201E-2</c:v>
                </c:pt>
                <c:pt idx="22">
                  <c:v>2.869876E-2</c:v>
                </c:pt>
                <c:pt idx="23">
                  <c:v>3.0226579999999999E-2</c:v>
                </c:pt>
                <c:pt idx="24">
                  <c:v>3.1642379999999998E-2</c:v>
                </c:pt>
                <c:pt idx="25">
                  <c:v>3.2857460000000005E-2</c:v>
                </c:pt>
                <c:pt idx="26">
                  <c:v>3.4045600000000002E-2</c:v>
                </c:pt>
                <c:pt idx="27">
                  <c:v>3.5079550000000001E-2</c:v>
                </c:pt>
                <c:pt idx="28">
                  <c:v>3.6139049999999999E-2</c:v>
                </c:pt>
                <c:pt idx="29">
                  <c:v>3.7040300000000005E-2</c:v>
                </c:pt>
                <c:pt idx="30">
                  <c:v>3.8087259999999998E-2</c:v>
                </c:pt>
                <c:pt idx="31">
                  <c:v>3.923716E-2</c:v>
                </c:pt>
                <c:pt idx="32">
                  <c:v>4.0436109999999997E-2</c:v>
                </c:pt>
                <c:pt idx="33">
                  <c:v>4.131369E-2</c:v>
                </c:pt>
                <c:pt idx="34">
                  <c:v>4.2400920000000002E-2</c:v>
                </c:pt>
                <c:pt idx="35">
                  <c:v>4.3470129999999996E-2</c:v>
                </c:pt>
                <c:pt idx="36">
                  <c:v>4.47211E-2</c:v>
                </c:pt>
                <c:pt idx="37">
                  <c:v>4.5861289999999999E-2</c:v>
                </c:pt>
                <c:pt idx="38">
                  <c:v>4.712823E-2</c:v>
                </c:pt>
                <c:pt idx="39">
                  <c:v>4.8131950000000007E-2</c:v>
                </c:pt>
                <c:pt idx="40">
                  <c:v>4.9215580000000002E-2</c:v>
                </c:pt>
                <c:pt idx="41">
                  <c:v>5.0285570000000002E-2</c:v>
                </c:pt>
                <c:pt idx="42">
                  <c:v>5.1352589999999997E-2</c:v>
                </c:pt>
                <c:pt idx="43">
                  <c:v>5.2586170000000002E-2</c:v>
                </c:pt>
                <c:pt idx="44">
                  <c:v>5.3834310000000003E-2</c:v>
                </c:pt>
                <c:pt idx="45">
                  <c:v>5.5109560000000002E-2</c:v>
                </c:pt>
                <c:pt idx="46">
                  <c:v>5.6482890000000001E-2</c:v>
                </c:pt>
                <c:pt idx="47">
                  <c:v>5.7933470000000001E-2</c:v>
                </c:pt>
                <c:pt idx="48">
                  <c:v>5.9245550000000001E-2</c:v>
                </c:pt>
                <c:pt idx="49">
                  <c:v>6.0599919999999995E-2</c:v>
                </c:pt>
                <c:pt idx="50">
                  <c:v>6.193158E-2</c:v>
                </c:pt>
                <c:pt idx="51">
                  <c:v>6.328454E-2</c:v>
                </c:pt>
                <c:pt idx="52">
                  <c:v>6.4585179999999992E-2</c:v>
                </c:pt>
                <c:pt idx="53">
                  <c:v>6.5854309999999999E-2</c:v>
                </c:pt>
                <c:pt idx="54">
                  <c:v>6.7239560000000004E-2</c:v>
                </c:pt>
                <c:pt idx="55">
                  <c:v>6.8519040000000003E-2</c:v>
                </c:pt>
                <c:pt idx="56">
                  <c:v>6.964888000000001E-2</c:v>
                </c:pt>
                <c:pt idx="57">
                  <c:v>7.0463170000000006E-2</c:v>
                </c:pt>
                <c:pt idx="58">
                  <c:v>7.266599E-2</c:v>
                </c:pt>
                <c:pt idx="59">
                  <c:v>7.4283439999999992E-2</c:v>
                </c:pt>
                <c:pt idx="60">
                  <c:v>7.5603190000000001E-2</c:v>
                </c:pt>
                <c:pt idx="61">
                  <c:v>7.7129599999999993E-2</c:v>
                </c:pt>
                <c:pt idx="62">
                  <c:v>7.8732470000000013E-2</c:v>
                </c:pt>
                <c:pt idx="63">
                  <c:v>8.0106440000000001E-2</c:v>
                </c:pt>
                <c:pt idx="64">
                  <c:v>8.1561099999999997E-2</c:v>
                </c:pt>
                <c:pt idx="65">
                  <c:v>8.3041129999999991E-2</c:v>
                </c:pt>
                <c:pt idx="66">
                  <c:v>8.4673460000000006E-2</c:v>
                </c:pt>
                <c:pt idx="67">
                  <c:v>8.6156159999999996E-2</c:v>
                </c:pt>
                <c:pt idx="68">
                  <c:v>8.7767349999999994E-2</c:v>
                </c:pt>
                <c:pt idx="69">
                  <c:v>8.9156509999999994E-2</c:v>
                </c:pt>
                <c:pt idx="70">
                  <c:v>9.0724750000000007E-2</c:v>
                </c:pt>
                <c:pt idx="71">
                  <c:v>9.2406760000000004E-2</c:v>
                </c:pt>
                <c:pt idx="72">
                  <c:v>9.4174930000000004E-2</c:v>
                </c:pt>
                <c:pt idx="73">
                  <c:v>9.5922740000000006E-2</c:v>
                </c:pt>
                <c:pt idx="74">
                  <c:v>9.7691860000000005E-2</c:v>
                </c:pt>
                <c:pt idx="75">
                  <c:v>9.9264179999999994E-2</c:v>
                </c:pt>
                <c:pt idx="76">
                  <c:v>0.10094410000000001</c:v>
                </c:pt>
                <c:pt idx="77">
                  <c:v>0.102717</c:v>
                </c:pt>
                <c:pt idx="78">
                  <c:v>0.1046105</c:v>
                </c:pt>
                <c:pt idx="79">
                  <c:v>0.10660840000000001</c:v>
                </c:pt>
                <c:pt idx="80">
                  <c:v>0.10837330000000001</c:v>
                </c:pt>
                <c:pt idx="81">
                  <c:v>0.1101713</c:v>
                </c:pt>
                <c:pt idx="82">
                  <c:v>0.1120432</c:v>
                </c:pt>
                <c:pt idx="83">
                  <c:v>0.1138699</c:v>
                </c:pt>
                <c:pt idx="84">
                  <c:v>0.1156585</c:v>
                </c:pt>
                <c:pt idx="85">
                  <c:v>0.1176083</c:v>
                </c:pt>
                <c:pt idx="86">
                  <c:v>0.11955289999999999</c:v>
                </c:pt>
                <c:pt idx="87">
                  <c:v>0.1213925</c:v>
                </c:pt>
                <c:pt idx="88">
                  <c:v>0.1232647</c:v>
                </c:pt>
                <c:pt idx="89">
                  <c:v>0.12512329999999999</c:v>
                </c:pt>
                <c:pt idx="90">
                  <c:v>0.1269468</c:v>
                </c:pt>
                <c:pt idx="91">
                  <c:v>0.1288868</c:v>
                </c:pt>
                <c:pt idx="92">
                  <c:v>0.13046969999999999</c:v>
                </c:pt>
                <c:pt idx="93">
                  <c:v>0.1324486</c:v>
                </c:pt>
                <c:pt idx="94">
                  <c:v>0.13428850000000001</c:v>
                </c:pt>
                <c:pt idx="95">
                  <c:v>0.135994</c:v>
                </c:pt>
                <c:pt idx="96">
                  <c:v>0.13782640000000002</c:v>
                </c:pt>
                <c:pt idx="97">
                  <c:v>0.13961779999999999</c:v>
                </c:pt>
                <c:pt idx="98">
                  <c:v>0.14157839999999999</c:v>
                </c:pt>
                <c:pt idx="99">
                  <c:v>0.1435379</c:v>
                </c:pt>
                <c:pt idx="100">
                  <c:v>0.1454153</c:v>
                </c:pt>
                <c:pt idx="101">
                  <c:v>0.14736730000000001</c:v>
                </c:pt>
                <c:pt idx="102">
                  <c:v>0.14937360000000002</c:v>
                </c:pt>
                <c:pt idx="103">
                  <c:v>0.1513939</c:v>
                </c:pt>
                <c:pt idx="104">
                  <c:v>0.15342649999999999</c:v>
                </c:pt>
                <c:pt idx="105">
                  <c:v>0.15549100000000002</c:v>
                </c:pt>
                <c:pt idx="106">
                  <c:v>0.1576659</c:v>
                </c:pt>
                <c:pt idx="107">
                  <c:v>0.15974369999999999</c:v>
                </c:pt>
                <c:pt idx="108">
                  <c:v>0.16178010000000001</c:v>
                </c:pt>
                <c:pt idx="109">
                  <c:v>0.16398879999999999</c:v>
                </c:pt>
                <c:pt idx="110">
                  <c:v>0.16617029999999999</c:v>
                </c:pt>
                <c:pt idx="111">
                  <c:v>0.1683608</c:v>
                </c:pt>
                <c:pt idx="112">
                  <c:v>0.17051379999999999</c:v>
                </c:pt>
                <c:pt idx="113">
                  <c:v>0.172958</c:v>
                </c:pt>
                <c:pt idx="114">
                  <c:v>0.1751635</c:v>
                </c:pt>
                <c:pt idx="115">
                  <c:v>0.17737909999999998</c:v>
                </c:pt>
                <c:pt idx="116">
                  <c:v>0.17958650000000001</c:v>
                </c:pt>
                <c:pt idx="117">
                  <c:v>0.18174670000000001</c:v>
                </c:pt>
                <c:pt idx="118">
                  <c:v>0.18392840000000002</c:v>
                </c:pt>
                <c:pt idx="119">
                  <c:v>0.1863562</c:v>
                </c:pt>
                <c:pt idx="120">
                  <c:v>0.18848240000000002</c:v>
                </c:pt>
                <c:pt idx="121">
                  <c:v>0.19049279999999999</c:v>
                </c:pt>
                <c:pt idx="122">
                  <c:v>0.19271080000000002</c:v>
                </c:pt>
                <c:pt idx="123">
                  <c:v>0.19524610000000001</c:v>
                </c:pt>
                <c:pt idx="124">
                  <c:v>0.19734740000000001</c:v>
                </c:pt>
                <c:pt idx="125">
                  <c:v>0.19940850000000002</c:v>
                </c:pt>
                <c:pt idx="126">
                  <c:v>0.201574</c:v>
                </c:pt>
                <c:pt idx="127">
                  <c:v>0.20394689999999999</c:v>
                </c:pt>
                <c:pt idx="128">
                  <c:v>0.20643719999999999</c:v>
                </c:pt>
                <c:pt idx="129">
                  <c:v>0.20865549999999999</c:v>
                </c:pt>
                <c:pt idx="130">
                  <c:v>0.21076699999999998</c:v>
                </c:pt>
                <c:pt idx="131">
                  <c:v>0.21280979999999999</c:v>
                </c:pt>
                <c:pt idx="132">
                  <c:v>0.21464619999999998</c:v>
                </c:pt>
                <c:pt idx="133">
                  <c:v>0.21663189999999999</c:v>
                </c:pt>
                <c:pt idx="134">
                  <c:v>0.21883840000000002</c:v>
                </c:pt>
                <c:pt idx="135">
                  <c:v>0.22116360000000002</c:v>
                </c:pt>
                <c:pt idx="136">
                  <c:v>0.2235819</c:v>
                </c:pt>
                <c:pt idx="137">
                  <c:v>0.22603469999999998</c:v>
                </c:pt>
                <c:pt idx="138">
                  <c:v>0.22878219999999999</c:v>
                </c:pt>
                <c:pt idx="139">
                  <c:v>0.23149980000000001</c:v>
                </c:pt>
                <c:pt idx="140">
                  <c:v>0.23415469999999999</c:v>
                </c:pt>
                <c:pt idx="141">
                  <c:v>0.2367407</c:v>
                </c:pt>
                <c:pt idx="142">
                  <c:v>0.2391693</c:v>
                </c:pt>
                <c:pt idx="143">
                  <c:v>0.24172399999999999</c:v>
                </c:pt>
                <c:pt idx="144">
                  <c:v>0.24418600000000001</c:v>
                </c:pt>
                <c:pt idx="145">
                  <c:v>0.2466824</c:v>
                </c:pt>
                <c:pt idx="146">
                  <c:v>0.2491276</c:v>
                </c:pt>
                <c:pt idx="147">
                  <c:v>0.25147780000000003</c:v>
                </c:pt>
                <c:pt idx="148">
                  <c:v>0.25370310000000001</c:v>
                </c:pt>
                <c:pt idx="149">
                  <c:v>0.25583729999999999</c:v>
                </c:pt>
                <c:pt idx="150">
                  <c:v>0.25819189999999997</c:v>
                </c:pt>
                <c:pt idx="151">
                  <c:v>0.26028380000000001</c:v>
                </c:pt>
                <c:pt idx="152">
                  <c:v>0.26246190000000003</c:v>
                </c:pt>
                <c:pt idx="153">
                  <c:v>0.26468040000000004</c:v>
                </c:pt>
                <c:pt idx="154">
                  <c:v>0.26696339999999996</c:v>
                </c:pt>
                <c:pt idx="155">
                  <c:v>0.26931430000000001</c:v>
                </c:pt>
                <c:pt idx="156">
                  <c:v>0.27164060000000001</c:v>
                </c:pt>
                <c:pt idx="157">
                  <c:v>0.2738659</c:v>
                </c:pt>
                <c:pt idx="158">
                  <c:v>0.2760958</c:v>
                </c:pt>
                <c:pt idx="159">
                  <c:v>0.27836549999999999</c:v>
                </c:pt>
                <c:pt idx="160">
                  <c:v>0.28088869999999999</c:v>
                </c:pt>
                <c:pt idx="161">
                  <c:v>0.2835066</c:v>
                </c:pt>
                <c:pt idx="162">
                  <c:v>0.2858926</c:v>
                </c:pt>
                <c:pt idx="163">
                  <c:v>0.2883754</c:v>
                </c:pt>
                <c:pt idx="164">
                  <c:v>0.29087930000000001</c:v>
                </c:pt>
                <c:pt idx="165">
                  <c:v>0.29341840000000002</c:v>
                </c:pt>
                <c:pt idx="166">
                  <c:v>0.29595739999999998</c:v>
                </c:pt>
                <c:pt idx="167">
                  <c:v>0.29823689999999997</c:v>
                </c:pt>
                <c:pt idx="168">
                  <c:v>0.30035500000000004</c:v>
                </c:pt>
                <c:pt idx="169">
                  <c:v>0.30245119999999998</c:v>
                </c:pt>
                <c:pt idx="170">
                  <c:v>0.30482729999999997</c:v>
                </c:pt>
                <c:pt idx="171">
                  <c:v>0.30753780000000003</c:v>
                </c:pt>
                <c:pt idx="172">
                  <c:v>0.31030930000000001</c:v>
                </c:pt>
                <c:pt idx="173">
                  <c:v>0.31309629999999999</c:v>
                </c:pt>
                <c:pt idx="174">
                  <c:v>0.3160075</c:v>
                </c:pt>
                <c:pt idx="175">
                  <c:v>0.31897300000000001</c:v>
                </c:pt>
                <c:pt idx="176">
                  <c:v>0.32200089999999998</c:v>
                </c:pt>
                <c:pt idx="177">
                  <c:v>0.32491609999999999</c:v>
                </c:pt>
                <c:pt idx="178">
                  <c:v>0.32776539999999998</c:v>
                </c:pt>
                <c:pt idx="179">
                  <c:v>0.33062599999999998</c:v>
                </c:pt>
                <c:pt idx="180">
                  <c:v>0.3333122</c:v>
                </c:pt>
                <c:pt idx="181">
                  <c:v>0.33599810000000002</c:v>
                </c:pt>
                <c:pt idx="182">
                  <c:v>0.33871260000000003</c:v>
                </c:pt>
                <c:pt idx="183">
                  <c:v>0.34153020000000001</c:v>
                </c:pt>
                <c:pt idx="184">
                  <c:v>0.34451350000000003</c:v>
                </c:pt>
                <c:pt idx="185">
                  <c:v>0.347464</c:v>
                </c:pt>
                <c:pt idx="186">
                  <c:v>0.35039530000000002</c:v>
                </c:pt>
                <c:pt idx="187">
                  <c:v>0.35326749999999996</c:v>
                </c:pt>
                <c:pt idx="188">
                  <c:v>0.35616330000000002</c:v>
                </c:pt>
                <c:pt idx="189">
                  <c:v>0.3591722</c:v>
                </c:pt>
                <c:pt idx="190">
                  <c:v>0.36186960000000001</c:v>
                </c:pt>
                <c:pt idx="191">
                  <c:v>0.36474669999999998</c:v>
                </c:pt>
                <c:pt idx="192">
                  <c:v>0.3677957</c:v>
                </c:pt>
                <c:pt idx="193">
                  <c:v>0.3708205</c:v>
                </c:pt>
                <c:pt idx="194">
                  <c:v>0.37383310000000003</c:v>
                </c:pt>
                <c:pt idx="195">
                  <c:v>0.37695650000000003</c:v>
                </c:pt>
                <c:pt idx="196">
                  <c:v>0.38020319999999996</c:v>
                </c:pt>
                <c:pt idx="197">
                  <c:v>0.38330630000000004</c:v>
                </c:pt>
                <c:pt idx="198">
                  <c:v>0.38640679999999999</c:v>
                </c:pt>
                <c:pt idx="199">
                  <c:v>0.38969320000000002</c:v>
                </c:pt>
                <c:pt idx="200">
                  <c:v>0.39307709999999996</c:v>
                </c:pt>
                <c:pt idx="201">
                  <c:v>0.39638519999999999</c:v>
                </c:pt>
                <c:pt idx="202">
                  <c:v>0.39939649999999999</c:v>
                </c:pt>
                <c:pt idx="203">
                  <c:v>0.40248610000000001</c:v>
                </c:pt>
                <c:pt idx="204">
                  <c:v>0.40563640000000001</c:v>
                </c:pt>
                <c:pt idx="205">
                  <c:v>0.40867759999999997</c:v>
                </c:pt>
                <c:pt idx="206">
                  <c:v>0.4118793</c:v>
                </c:pt>
                <c:pt idx="207">
                  <c:v>0.41498479999999999</c:v>
                </c:pt>
                <c:pt idx="208">
                  <c:v>0.41809480000000004</c:v>
                </c:pt>
                <c:pt idx="209">
                  <c:v>0.42122890000000002</c:v>
                </c:pt>
                <c:pt idx="210">
                  <c:v>0.42432260000000005</c:v>
                </c:pt>
                <c:pt idx="211">
                  <c:v>0.427346</c:v>
                </c:pt>
                <c:pt idx="212">
                  <c:v>0.43022710000000003</c:v>
                </c:pt>
                <c:pt idx="213">
                  <c:v>0.43317119999999998</c:v>
                </c:pt>
                <c:pt idx="214">
                  <c:v>0.4359712</c:v>
                </c:pt>
                <c:pt idx="215">
                  <c:v>0.43882569999999999</c:v>
                </c:pt>
                <c:pt idx="216">
                  <c:v>0.44226710000000002</c:v>
                </c:pt>
                <c:pt idx="217">
                  <c:v>0.44568619999999998</c:v>
                </c:pt>
                <c:pt idx="218">
                  <c:v>0.44870209999999999</c:v>
                </c:pt>
                <c:pt idx="219">
                  <c:v>0.45150430000000003</c:v>
                </c:pt>
                <c:pt idx="220">
                  <c:v>0.454511</c:v>
                </c:pt>
                <c:pt idx="221">
                  <c:v>0.4580263</c:v>
                </c:pt>
                <c:pt idx="222">
                  <c:v>0.46162750000000002</c:v>
                </c:pt>
                <c:pt idx="223">
                  <c:v>0.46505380000000002</c:v>
                </c:pt>
                <c:pt idx="224">
                  <c:v>0.46817979999999998</c:v>
                </c:pt>
                <c:pt idx="225">
                  <c:v>0.4710722</c:v>
                </c:pt>
                <c:pt idx="226">
                  <c:v>0.47400589999999998</c:v>
                </c:pt>
                <c:pt idx="227">
                  <c:v>0.4768638</c:v>
                </c:pt>
                <c:pt idx="228">
                  <c:v>0.48002980000000001</c:v>
                </c:pt>
                <c:pt idx="229">
                  <c:v>0.48344320000000002</c:v>
                </c:pt>
                <c:pt idx="230">
                  <c:v>0.4868903</c:v>
                </c:pt>
                <c:pt idx="231">
                  <c:v>0.49052640000000003</c:v>
                </c:pt>
                <c:pt idx="232">
                  <c:v>0.49429319999999999</c:v>
                </c:pt>
                <c:pt idx="233">
                  <c:v>0.4978746</c:v>
                </c:pt>
                <c:pt idx="234">
                  <c:v>0.50135910000000006</c:v>
                </c:pt>
                <c:pt idx="235">
                  <c:v>0.50450980000000001</c:v>
                </c:pt>
                <c:pt idx="236">
                  <c:v>0.50778659999999998</c:v>
                </c:pt>
                <c:pt idx="237">
                  <c:v>0.51092119999999996</c:v>
                </c:pt>
                <c:pt idx="238">
                  <c:v>0.51397769999999998</c:v>
                </c:pt>
                <c:pt idx="239">
                  <c:v>0.51712449999999999</c:v>
                </c:pt>
                <c:pt idx="240">
                  <c:v>0.52023229999999998</c:v>
                </c:pt>
                <c:pt idx="241">
                  <c:v>0.52359100000000003</c:v>
                </c:pt>
                <c:pt idx="242">
                  <c:v>0.52674670000000001</c:v>
                </c:pt>
                <c:pt idx="243">
                  <c:v>0.5302036</c:v>
                </c:pt>
                <c:pt idx="244">
                  <c:v>0.53343380000000007</c:v>
                </c:pt>
                <c:pt idx="245">
                  <c:v>0.53647749999999994</c:v>
                </c:pt>
                <c:pt idx="246">
                  <c:v>0.53967619999999994</c:v>
                </c:pt>
                <c:pt idx="247">
                  <c:v>0.54303579999999996</c:v>
                </c:pt>
                <c:pt idx="248">
                  <c:v>0.5463962</c:v>
                </c:pt>
                <c:pt idx="249">
                  <c:v>0.55008960000000007</c:v>
                </c:pt>
                <c:pt idx="250">
                  <c:v>0.55337630000000004</c:v>
                </c:pt>
                <c:pt idx="251">
                  <c:v>0.55678729999999999</c:v>
                </c:pt>
                <c:pt idx="252">
                  <c:v>0.55999580000000004</c:v>
                </c:pt>
                <c:pt idx="253">
                  <c:v>0.56349630000000006</c:v>
                </c:pt>
                <c:pt idx="254">
                  <c:v>0.56704169999999998</c:v>
                </c:pt>
                <c:pt idx="255">
                  <c:v>0.57042170000000003</c:v>
                </c:pt>
                <c:pt idx="256">
                  <c:v>0.5735676999999999</c:v>
                </c:pt>
                <c:pt idx="257">
                  <c:v>0.57689250000000003</c:v>
                </c:pt>
                <c:pt idx="258">
                  <c:v>0.58033800000000002</c:v>
                </c:pt>
                <c:pt idx="259">
                  <c:v>0.58399279999999998</c:v>
                </c:pt>
                <c:pt idx="260">
                  <c:v>0.58782829999999997</c:v>
                </c:pt>
                <c:pt idx="261">
                  <c:v>0.59136069999999996</c:v>
                </c:pt>
                <c:pt idx="262">
                  <c:v>0.59456219999999993</c:v>
                </c:pt>
                <c:pt idx="263">
                  <c:v>0.59770330000000005</c:v>
                </c:pt>
                <c:pt idx="264">
                  <c:v>0.60106530000000002</c:v>
                </c:pt>
                <c:pt idx="265">
                  <c:v>0.60479909999999992</c:v>
                </c:pt>
                <c:pt idx="266">
                  <c:v>0.60847390000000001</c:v>
                </c:pt>
                <c:pt idx="267">
                  <c:v>0.61185789999999995</c:v>
                </c:pt>
                <c:pt idx="268">
                  <c:v>0.6151681</c:v>
                </c:pt>
                <c:pt idx="269">
                  <c:v>0.61866679999999996</c:v>
                </c:pt>
                <c:pt idx="270">
                  <c:v>0.62209799999999993</c:v>
                </c:pt>
                <c:pt idx="271">
                  <c:v>0.6254961</c:v>
                </c:pt>
                <c:pt idx="272">
                  <c:v>0.62894399999999995</c:v>
                </c:pt>
                <c:pt idx="273">
                  <c:v>0.63259770000000004</c:v>
                </c:pt>
                <c:pt idx="274">
                  <c:v>0.63602890000000001</c:v>
                </c:pt>
                <c:pt idx="275">
                  <c:v>0.63953920000000009</c:v>
                </c:pt>
                <c:pt idx="276">
                  <c:v>0.64290080000000005</c:v>
                </c:pt>
                <c:pt idx="277">
                  <c:v>0.64631650000000007</c:v>
                </c:pt>
                <c:pt idx="278">
                  <c:v>0.64969149999999998</c:v>
                </c:pt>
                <c:pt idx="279">
                  <c:v>0.65333419999999998</c:v>
                </c:pt>
                <c:pt idx="280">
                  <c:v>0.65666669999999994</c:v>
                </c:pt>
                <c:pt idx="281">
                  <c:v>0.66027840000000004</c:v>
                </c:pt>
                <c:pt idx="282">
                  <c:v>0.6635605</c:v>
                </c:pt>
                <c:pt idx="283">
                  <c:v>0.66673139999999997</c:v>
                </c:pt>
                <c:pt idx="284">
                  <c:v>0.67010249999999993</c:v>
                </c:pt>
                <c:pt idx="285">
                  <c:v>0.67364630000000003</c:v>
                </c:pt>
                <c:pt idx="286">
                  <c:v>0.67732619999999999</c:v>
                </c:pt>
                <c:pt idx="287">
                  <c:v>0.68083270000000007</c:v>
                </c:pt>
                <c:pt idx="288">
                  <c:v>0.6843051</c:v>
                </c:pt>
                <c:pt idx="289">
                  <c:v>0.68794910000000009</c:v>
                </c:pt>
                <c:pt idx="290">
                  <c:v>0.69175059999999999</c:v>
                </c:pt>
                <c:pt idx="291">
                  <c:v>0.69533590000000001</c:v>
                </c:pt>
                <c:pt idx="292">
                  <c:v>0.69896610000000003</c:v>
                </c:pt>
                <c:pt idx="293">
                  <c:v>0.7026329</c:v>
                </c:pt>
                <c:pt idx="294">
                  <c:v>0.70607160000000002</c:v>
                </c:pt>
                <c:pt idx="295">
                  <c:v>0.70946969999999998</c:v>
                </c:pt>
                <c:pt idx="296">
                  <c:v>0.71293660000000003</c:v>
                </c:pt>
                <c:pt idx="297">
                  <c:v>0.71641769999999994</c:v>
                </c:pt>
                <c:pt idx="298">
                  <c:v>0.71996640000000001</c:v>
                </c:pt>
                <c:pt idx="299">
                  <c:v>0.72326790000000007</c:v>
                </c:pt>
                <c:pt idx="300">
                  <c:v>0.72707690000000003</c:v>
                </c:pt>
                <c:pt idx="301">
                  <c:v>0.73077400000000003</c:v>
                </c:pt>
                <c:pt idx="302">
                  <c:v>0.7341626</c:v>
                </c:pt>
                <c:pt idx="303">
                  <c:v>0.73759180000000002</c:v>
                </c:pt>
                <c:pt idx="304">
                  <c:v>0.74106780000000005</c:v>
                </c:pt>
                <c:pt idx="305">
                  <c:v>0.74436749999999996</c:v>
                </c:pt>
                <c:pt idx="306">
                  <c:v>0.74812159999999994</c:v>
                </c:pt>
                <c:pt idx="307">
                  <c:v>0.75144129999999998</c:v>
                </c:pt>
                <c:pt idx="308">
                  <c:v>0.75442920000000002</c:v>
                </c:pt>
                <c:pt idx="309">
                  <c:v>0.75783509999999998</c:v>
                </c:pt>
                <c:pt idx="310">
                  <c:v>0.76188800000000001</c:v>
                </c:pt>
                <c:pt idx="311">
                  <c:v>0.7656925</c:v>
                </c:pt>
                <c:pt idx="312">
                  <c:v>0.76898149999999998</c:v>
                </c:pt>
                <c:pt idx="313">
                  <c:v>0.77236940000000009</c:v>
                </c:pt>
                <c:pt idx="314">
                  <c:v>0.77603999999999995</c:v>
                </c:pt>
                <c:pt idx="315">
                  <c:v>0.78016890000000005</c:v>
                </c:pt>
                <c:pt idx="316">
                  <c:v>0.78403129999999999</c:v>
                </c:pt>
                <c:pt idx="317">
                  <c:v>0.78771079999999993</c:v>
                </c:pt>
                <c:pt idx="318">
                  <c:v>0.79138779999999997</c:v>
                </c:pt>
                <c:pt idx="319">
                  <c:v>0.7945241999999999</c:v>
                </c:pt>
                <c:pt idx="320">
                  <c:v>0.7976814000000001</c:v>
                </c:pt>
                <c:pt idx="321">
                  <c:v>0.80120259999999999</c:v>
                </c:pt>
                <c:pt idx="322">
                  <c:v>0.80470109999999995</c:v>
                </c:pt>
                <c:pt idx="323">
                  <c:v>0.80846739999999995</c:v>
                </c:pt>
                <c:pt idx="324">
                  <c:v>0.81223469999999998</c:v>
                </c:pt>
                <c:pt idx="325">
                  <c:v>0.81611210000000001</c:v>
                </c:pt>
                <c:pt idx="326">
                  <c:v>0.82003499999999996</c:v>
                </c:pt>
                <c:pt idx="327">
                  <c:v>0.8237274</c:v>
                </c:pt>
                <c:pt idx="328">
                  <c:v>0.82731809999999995</c:v>
                </c:pt>
                <c:pt idx="329">
                  <c:v>0.83073560000000002</c:v>
                </c:pt>
                <c:pt idx="330">
                  <c:v>0.83419399999999999</c:v>
                </c:pt>
                <c:pt idx="331">
                  <c:v>0.83772500000000005</c:v>
                </c:pt>
                <c:pt idx="332">
                  <c:v>0.84106500000000006</c:v>
                </c:pt>
                <c:pt idx="333">
                  <c:v>0.84447150000000004</c:v>
                </c:pt>
                <c:pt idx="334">
                  <c:v>0.84788109999999994</c:v>
                </c:pt>
                <c:pt idx="335">
                  <c:v>0.85146520000000003</c:v>
                </c:pt>
                <c:pt idx="336">
                  <c:v>0.85494250000000005</c:v>
                </c:pt>
                <c:pt idx="337">
                  <c:v>0.85858820000000002</c:v>
                </c:pt>
                <c:pt idx="338">
                  <c:v>0.86216359999999992</c:v>
                </c:pt>
                <c:pt idx="339">
                  <c:v>0.86559979999999992</c:v>
                </c:pt>
                <c:pt idx="340">
                  <c:v>0.86909020000000003</c:v>
                </c:pt>
                <c:pt idx="341">
                  <c:v>0.87260119999999997</c:v>
                </c:pt>
                <c:pt idx="342">
                  <c:v>0.8762371000000001</c:v>
                </c:pt>
                <c:pt idx="343">
                  <c:v>0.87987570000000004</c:v>
                </c:pt>
                <c:pt idx="344">
                  <c:v>0.88346579999999997</c:v>
                </c:pt>
                <c:pt idx="345">
                  <c:v>0.88697369999999998</c:v>
                </c:pt>
                <c:pt idx="346">
                  <c:v>0.8904681000000001</c:v>
                </c:pt>
                <c:pt idx="347">
                  <c:v>0.89413229999999999</c:v>
                </c:pt>
                <c:pt idx="348">
                  <c:v>0.89811600000000003</c:v>
                </c:pt>
                <c:pt idx="349">
                  <c:v>0.90166020000000002</c:v>
                </c:pt>
                <c:pt idx="350">
                  <c:v>0.90519190000000005</c:v>
                </c:pt>
                <c:pt idx="351">
                  <c:v>0.90888409999999997</c:v>
                </c:pt>
                <c:pt idx="352">
                  <c:v>0.91251459999999995</c:v>
                </c:pt>
                <c:pt idx="353">
                  <c:v>0.91626850000000004</c:v>
                </c:pt>
                <c:pt idx="354">
                  <c:v>0.91994870000000006</c:v>
                </c:pt>
                <c:pt idx="355">
                  <c:v>0.92352059999999991</c:v>
                </c:pt>
                <c:pt idx="356">
                  <c:v>0.92680180000000001</c:v>
                </c:pt>
                <c:pt idx="357">
                  <c:v>0.93003659999999999</c:v>
                </c:pt>
                <c:pt idx="358">
                  <c:v>0.93358529999999995</c:v>
                </c:pt>
                <c:pt idx="359">
                  <c:v>0.93733</c:v>
                </c:pt>
                <c:pt idx="360">
                  <c:v>0.94093660000000001</c:v>
                </c:pt>
                <c:pt idx="361">
                  <c:v>0.94456390000000001</c:v>
                </c:pt>
                <c:pt idx="362">
                  <c:v>0.94816069999999997</c:v>
                </c:pt>
                <c:pt idx="363">
                  <c:v>0.95203179999999998</c:v>
                </c:pt>
                <c:pt idx="364">
                  <c:v>0.95560749999999994</c:v>
                </c:pt>
                <c:pt idx="365">
                  <c:v>0.95916939999999995</c:v>
                </c:pt>
                <c:pt idx="366">
                  <c:v>0.96274350000000009</c:v>
                </c:pt>
                <c:pt idx="367">
                  <c:v>0.96634659999999994</c:v>
                </c:pt>
                <c:pt idx="368">
                  <c:v>0.96978569999999997</c:v>
                </c:pt>
                <c:pt idx="369">
                  <c:v>0.97323459999999995</c:v>
                </c:pt>
                <c:pt idx="370">
                  <c:v>0.9766956</c:v>
                </c:pt>
                <c:pt idx="371">
                  <c:v>0.98041470000000008</c:v>
                </c:pt>
                <c:pt idx="372">
                  <c:v>0.9842306999999999</c:v>
                </c:pt>
                <c:pt idx="373">
                  <c:v>0.98799150000000002</c:v>
                </c:pt>
                <c:pt idx="374">
                  <c:v>0.99150570000000005</c:v>
                </c:pt>
                <c:pt idx="375">
                  <c:v>0.99531840000000005</c:v>
                </c:pt>
                <c:pt idx="376">
                  <c:v>0.99899139999999997</c:v>
                </c:pt>
                <c:pt idx="377">
                  <c:v>1.0025390000000001</c:v>
                </c:pt>
                <c:pt idx="378">
                  <c:v>1.0059400000000001</c:v>
                </c:pt>
                <c:pt idx="379">
                  <c:v>1.009619</c:v>
                </c:pt>
                <c:pt idx="380">
                  <c:v>1.0133289999999999</c:v>
                </c:pt>
                <c:pt idx="381">
                  <c:v>1.0169619999999999</c:v>
                </c:pt>
                <c:pt idx="382">
                  <c:v>1.0206710000000001</c:v>
                </c:pt>
                <c:pt idx="383">
                  <c:v>1.024499</c:v>
                </c:pt>
                <c:pt idx="384">
                  <c:v>1.028211</c:v>
                </c:pt>
                <c:pt idx="385">
                  <c:v>1.031636</c:v>
                </c:pt>
                <c:pt idx="386">
                  <c:v>1.035253</c:v>
                </c:pt>
                <c:pt idx="387">
                  <c:v>1.0391520000000001</c:v>
                </c:pt>
                <c:pt idx="388">
                  <c:v>1.0428649999999999</c:v>
                </c:pt>
                <c:pt idx="389">
                  <c:v>1.046489</c:v>
                </c:pt>
                <c:pt idx="390">
                  <c:v>1.049831</c:v>
                </c:pt>
                <c:pt idx="391">
                  <c:v>1.0533979999999998</c:v>
                </c:pt>
                <c:pt idx="392">
                  <c:v>1.0568279999999999</c:v>
                </c:pt>
                <c:pt idx="393">
                  <c:v>1.060243</c:v>
                </c:pt>
                <c:pt idx="394">
                  <c:v>1.063806</c:v>
                </c:pt>
                <c:pt idx="395">
                  <c:v>1.0673550000000001</c:v>
                </c:pt>
                <c:pt idx="396">
                  <c:v>1.0711890000000002</c:v>
                </c:pt>
                <c:pt idx="397">
                  <c:v>1.074881</c:v>
                </c:pt>
                <c:pt idx="398">
                  <c:v>1.078584</c:v>
                </c:pt>
                <c:pt idx="399">
                  <c:v>1.0821079999999998</c:v>
                </c:pt>
                <c:pt idx="400">
                  <c:v>1.08565</c:v>
                </c:pt>
                <c:pt idx="401">
                  <c:v>1.0890489999999999</c:v>
                </c:pt>
                <c:pt idx="402">
                  <c:v>1.0923430000000001</c:v>
                </c:pt>
                <c:pt idx="403">
                  <c:v>1.0958589999999999</c:v>
                </c:pt>
                <c:pt idx="404">
                  <c:v>1.100082</c:v>
                </c:pt>
                <c:pt idx="405">
                  <c:v>1.1039129999999999</c:v>
                </c:pt>
                <c:pt idx="406">
                  <c:v>1.1072070000000001</c:v>
                </c:pt>
                <c:pt idx="407">
                  <c:v>1.1105750000000001</c:v>
                </c:pt>
                <c:pt idx="408">
                  <c:v>1.1143460000000001</c:v>
                </c:pt>
                <c:pt idx="409">
                  <c:v>1.1184290000000001</c:v>
                </c:pt>
                <c:pt idx="410">
                  <c:v>1.1224339999999999</c:v>
                </c:pt>
                <c:pt idx="411">
                  <c:v>1.1260029999999999</c:v>
                </c:pt>
                <c:pt idx="412">
                  <c:v>1.129143</c:v>
                </c:pt>
                <c:pt idx="413">
                  <c:v>1.1321909999999999</c:v>
                </c:pt>
                <c:pt idx="414">
                  <c:v>1.135151</c:v>
                </c:pt>
                <c:pt idx="415">
                  <c:v>1.1382940000000001</c:v>
                </c:pt>
                <c:pt idx="416">
                  <c:v>1.1416999999999999</c:v>
                </c:pt>
                <c:pt idx="417">
                  <c:v>1.14537</c:v>
                </c:pt>
                <c:pt idx="418">
                  <c:v>1.149035</c:v>
                </c:pt>
                <c:pt idx="419">
                  <c:v>1.152935</c:v>
                </c:pt>
                <c:pt idx="420">
                  <c:v>1.1569700000000001</c:v>
                </c:pt>
                <c:pt idx="421">
                  <c:v>1.160876</c:v>
                </c:pt>
                <c:pt idx="422">
                  <c:v>1.1644590000000001</c:v>
                </c:pt>
                <c:pt idx="423">
                  <c:v>1.1678579999999998</c:v>
                </c:pt>
                <c:pt idx="424">
                  <c:v>1.1715180000000001</c:v>
                </c:pt>
                <c:pt idx="425">
                  <c:v>1.1750180000000001</c:v>
                </c:pt>
                <c:pt idx="426">
                  <c:v>1.1783119999999998</c:v>
                </c:pt>
                <c:pt idx="427">
                  <c:v>1.1817529999999998</c:v>
                </c:pt>
                <c:pt idx="428">
                  <c:v>1.185257</c:v>
                </c:pt>
                <c:pt idx="429">
                  <c:v>1.1889100000000001</c:v>
                </c:pt>
                <c:pt idx="430">
                  <c:v>1.1925709999999998</c:v>
                </c:pt>
                <c:pt idx="431">
                  <c:v>1.196391</c:v>
                </c:pt>
                <c:pt idx="432">
                  <c:v>1.1998530000000001</c:v>
                </c:pt>
                <c:pt idx="433">
                  <c:v>1.2031339999999999</c:v>
                </c:pt>
                <c:pt idx="434">
                  <c:v>1.206663</c:v>
                </c:pt>
                <c:pt idx="435">
                  <c:v>1.2103379999999999</c:v>
                </c:pt>
                <c:pt idx="436">
                  <c:v>1.214334</c:v>
                </c:pt>
                <c:pt idx="437">
                  <c:v>1.2180630000000001</c:v>
                </c:pt>
                <c:pt idx="438">
                  <c:v>1.2215429999999998</c:v>
                </c:pt>
                <c:pt idx="439">
                  <c:v>1.224901</c:v>
                </c:pt>
                <c:pt idx="440">
                  <c:v>1.2283740000000001</c:v>
                </c:pt>
                <c:pt idx="441">
                  <c:v>1.2321099999999998</c:v>
                </c:pt>
                <c:pt idx="442">
                  <c:v>1.2354559999999999</c:v>
                </c:pt>
                <c:pt idx="443">
                  <c:v>1.2386619999999999</c:v>
                </c:pt>
                <c:pt idx="444">
                  <c:v>1.2419310000000001</c:v>
                </c:pt>
                <c:pt idx="445">
                  <c:v>1.245196</c:v>
                </c:pt>
                <c:pt idx="446">
                  <c:v>1.2486780000000002</c:v>
                </c:pt>
                <c:pt idx="447">
                  <c:v>1.2524010000000001</c:v>
                </c:pt>
                <c:pt idx="448">
                  <c:v>1.256086</c:v>
                </c:pt>
                <c:pt idx="449">
                  <c:v>1.2594700000000001</c:v>
                </c:pt>
                <c:pt idx="450">
                  <c:v>1.2626949999999999</c:v>
                </c:pt>
                <c:pt idx="451">
                  <c:v>1.265911</c:v>
                </c:pt>
                <c:pt idx="452">
                  <c:v>1.2695319999999999</c:v>
                </c:pt>
                <c:pt idx="453">
                  <c:v>1.273463</c:v>
                </c:pt>
                <c:pt idx="454">
                  <c:v>1.2773350000000001</c:v>
                </c:pt>
                <c:pt idx="455">
                  <c:v>1.280778</c:v>
                </c:pt>
                <c:pt idx="456">
                  <c:v>1.2844059999999999</c:v>
                </c:pt>
                <c:pt idx="457">
                  <c:v>1.2880229999999999</c:v>
                </c:pt>
                <c:pt idx="458">
                  <c:v>1.2915179999999999</c:v>
                </c:pt>
                <c:pt idx="459">
                  <c:v>1.2950699999999999</c:v>
                </c:pt>
                <c:pt idx="460">
                  <c:v>1.2988550000000001</c:v>
                </c:pt>
                <c:pt idx="461">
                  <c:v>1.3026759999999999</c:v>
                </c:pt>
                <c:pt idx="462">
                  <c:v>1.306252</c:v>
                </c:pt>
                <c:pt idx="463">
                  <c:v>1.3097070000000002</c:v>
                </c:pt>
                <c:pt idx="464">
                  <c:v>1.313234</c:v>
                </c:pt>
                <c:pt idx="465">
                  <c:v>1.3166710000000001</c:v>
                </c:pt>
                <c:pt idx="466">
                  <c:v>1.3202829999999999</c:v>
                </c:pt>
                <c:pt idx="467">
                  <c:v>1.3234659999999998</c:v>
                </c:pt>
                <c:pt idx="468">
                  <c:v>1.3267979999999999</c:v>
                </c:pt>
                <c:pt idx="469">
                  <c:v>1.33003</c:v>
                </c:pt>
                <c:pt idx="470">
                  <c:v>1.3330219999999999</c:v>
                </c:pt>
                <c:pt idx="471">
                  <c:v>1.3361810000000001</c:v>
                </c:pt>
                <c:pt idx="472">
                  <c:v>1.339421</c:v>
                </c:pt>
                <c:pt idx="473">
                  <c:v>1.342816</c:v>
                </c:pt>
                <c:pt idx="474">
                  <c:v>1.3463179999999999</c:v>
                </c:pt>
                <c:pt idx="475">
                  <c:v>1.3496600000000001</c:v>
                </c:pt>
                <c:pt idx="476">
                  <c:v>1.3530630000000001</c:v>
                </c:pt>
                <c:pt idx="477">
                  <c:v>1.3566690000000001</c:v>
                </c:pt>
                <c:pt idx="478">
                  <c:v>1.3602190000000001</c:v>
                </c:pt>
                <c:pt idx="479">
                  <c:v>1.3636379999999999</c:v>
                </c:pt>
                <c:pt idx="480">
                  <c:v>1.3671469999999999</c:v>
                </c:pt>
                <c:pt idx="481">
                  <c:v>1.370884</c:v>
                </c:pt>
                <c:pt idx="482">
                  <c:v>1.3742809999999999</c:v>
                </c:pt>
                <c:pt idx="483">
                  <c:v>1.377785</c:v>
                </c:pt>
                <c:pt idx="484">
                  <c:v>1.381189</c:v>
                </c:pt>
                <c:pt idx="485">
                  <c:v>1.3848</c:v>
                </c:pt>
                <c:pt idx="486">
                  <c:v>1.3883449999999999</c:v>
                </c:pt>
                <c:pt idx="487">
                  <c:v>1.391799</c:v>
                </c:pt>
                <c:pt idx="488">
                  <c:v>1.395858</c:v>
                </c:pt>
                <c:pt idx="489">
                  <c:v>1.3993250000000002</c:v>
                </c:pt>
                <c:pt idx="490">
                  <c:v>1.4027579999999999</c:v>
                </c:pt>
                <c:pt idx="491">
                  <c:v>1.406223</c:v>
                </c:pt>
                <c:pt idx="492">
                  <c:v>1.409597</c:v>
                </c:pt>
                <c:pt idx="493">
                  <c:v>1.413003</c:v>
                </c:pt>
                <c:pt idx="494">
                  <c:v>1.4165050000000001</c:v>
                </c:pt>
                <c:pt idx="495">
                  <c:v>1.4195499999999999</c:v>
                </c:pt>
                <c:pt idx="496">
                  <c:v>1.422512</c:v>
                </c:pt>
                <c:pt idx="497">
                  <c:v>1.426083</c:v>
                </c:pt>
                <c:pt idx="498">
                  <c:v>1.4300010000000001</c:v>
                </c:pt>
                <c:pt idx="499">
                  <c:v>1.433011</c:v>
                </c:pt>
                <c:pt idx="500">
                  <c:v>1.436024</c:v>
                </c:pt>
                <c:pt idx="501">
                  <c:v>1.4392159999999998</c:v>
                </c:pt>
                <c:pt idx="502">
                  <c:v>1.442858</c:v>
                </c:pt>
                <c:pt idx="503">
                  <c:v>1.4465840000000001</c:v>
                </c:pt>
                <c:pt idx="504">
                  <c:v>1.450056</c:v>
                </c:pt>
                <c:pt idx="505">
                  <c:v>1.453414</c:v>
                </c:pt>
                <c:pt idx="506">
                  <c:v>1.456569</c:v>
                </c:pt>
                <c:pt idx="507">
                  <c:v>1.4593019999999999</c:v>
                </c:pt>
                <c:pt idx="508">
                  <c:v>1.4621959999999998</c:v>
                </c:pt>
                <c:pt idx="509">
                  <c:v>1.4654320000000001</c:v>
                </c:pt>
                <c:pt idx="510">
                  <c:v>1.468979</c:v>
                </c:pt>
                <c:pt idx="511">
                  <c:v>1.472407</c:v>
                </c:pt>
                <c:pt idx="512">
                  <c:v>1.476002</c:v>
                </c:pt>
                <c:pt idx="513">
                  <c:v>1.4800730000000002</c:v>
                </c:pt>
                <c:pt idx="514">
                  <c:v>1.4838399999999998</c:v>
                </c:pt>
                <c:pt idx="515">
                  <c:v>1.487598</c:v>
                </c:pt>
                <c:pt idx="516">
                  <c:v>1.4909939999999999</c:v>
                </c:pt>
                <c:pt idx="517">
                  <c:v>1.4942950000000002</c:v>
                </c:pt>
                <c:pt idx="518">
                  <c:v>1.4977639999999999</c:v>
                </c:pt>
                <c:pt idx="519">
                  <c:v>1.5011159999999999</c:v>
                </c:pt>
                <c:pt idx="520">
                  <c:v>1.5043520000000001</c:v>
                </c:pt>
                <c:pt idx="521">
                  <c:v>1.5076769999999999</c:v>
                </c:pt>
                <c:pt idx="522">
                  <c:v>1.5110570000000001</c:v>
                </c:pt>
                <c:pt idx="523">
                  <c:v>1.5143340000000001</c:v>
                </c:pt>
                <c:pt idx="524">
                  <c:v>1.5177290000000001</c:v>
                </c:pt>
                <c:pt idx="525">
                  <c:v>1.5209659999999998</c:v>
                </c:pt>
                <c:pt idx="526">
                  <c:v>1.5240550000000002</c:v>
                </c:pt>
                <c:pt idx="527">
                  <c:v>1.5269570000000001</c:v>
                </c:pt>
                <c:pt idx="528">
                  <c:v>1.530046</c:v>
                </c:pt>
                <c:pt idx="529">
                  <c:v>1.5333409999999998</c:v>
                </c:pt>
                <c:pt idx="530">
                  <c:v>1.5365219999999999</c:v>
                </c:pt>
                <c:pt idx="531">
                  <c:v>1.5396909999999999</c:v>
                </c:pt>
                <c:pt idx="532">
                  <c:v>1.5427090000000001</c:v>
                </c:pt>
                <c:pt idx="533">
                  <c:v>1.545558</c:v>
                </c:pt>
                <c:pt idx="534">
                  <c:v>1.54871</c:v>
                </c:pt>
                <c:pt idx="535">
                  <c:v>1.552192</c:v>
                </c:pt>
                <c:pt idx="536">
                  <c:v>1.5554760000000001</c:v>
                </c:pt>
                <c:pt idx="537">
                  <c:v>1.5584439999999999</c:v>
                </c:pt>
                <c:pt idx="538">
                  <c:v>1.5614159999999999</c:v>
                </c:pt>
                <c:pt idx="539">
                  <c:v>1.5645340000000001</c:v>
                </c:pt>
                <c:pt idx="540">
                  <c:v>1.5677699999999999</c:v>
                </c:pt>
                <c:pt idx="541">
                  <c:v>1.570945</c:v>
                </c:pt>
                <c:pt idx="542">
                  <c:v>1.5744269999999998</c:v>
                </c:pt>
                <c:pt idx="543">
                  <c:v>1.5772840000000001</c:v>
                </c:pt>
                <c:pt idx="544">
                  <c:v>1.580173</c:v>
                </c:pt>
                <c:pt idx="545">
                  <c:v>1.5834030000000001</c:v>
                </c:pt>
                <c:pt idx="546">
                  <c:v>1.5868019999999998</c:v>
                </c:pt>
                <c:pt idx="547">
                  <c:v>1.5900350000000001</c:v>
                </c:pt>
                <c:pt idx="548">
                  <c:v>1.593437</c:v>
                </c:pt>
                <c:pt idx="549">
                  <c:v>1.5963409999999998</c:v>
                </c:pt>
                <c:pt idx="550">
                  <c:v>1.5998920000000001</c:v>
                </c:pt>
                <c:pt idx="551">
                  <c:v>1.6029310000000001</c:v>
                </c:pt>
                <c:pt idx="552">
                  <c:v>1.6057349999999999</c:v>
                </c:pt>
                <c:pt idx="553">
                  <c:v>1.608644</c:v>
                </c:pt>
                <c:pt idx="554">
                  <c:v>1.6113520000000001</c:v>
                </c:pt>
                <c:pt idx="555">
                  <c:v>1.6139049999999999</c:v>
                </c:pt>
                <c:pt idx="556">
                  <c:v>1.6164419999999999</c:v>
                </c:pt>
                <c:pt idx="557">
                  <c:v>1.61894</c:v>
                </c:pt>
                <c:pt idx="558">
                  <c:v>1.6217779999999999</c:v>
                </c:pt>
                <c:pt idx="559">
                  <c:v>1.62469</c:v>
                </c:pt>
                <c:pt idx="560">
                  <c:v>1.6275979999999999</c:v>
                </c:pt>
                <c:pt idx="561">
                  <c:v>1.6301590000000001</c:v>
                </c:pt>
                <c:pt idx="562">
                  <c:v>1.633124</c:v>
                </c:pt>
                <c:pt idx="563">
                  <c:v>1.6358459999999999</c:v>
                </c:pt>
                <c:pt idx="564">
                  <c:v>1.6385050000000001</c:v>
                </c:pt>
                <c:pt idx="565">
                  <c:v>1.641173</c:v>
                </c:pt>
                <c:pt idx="566">
                  <c:v>1.6438320000000002</c:v>
                </c:pt>
                <c:pt idx="567">
                  <c:v>1.646795</c:v>
                </c:pt>
                <c:pt idx="568">
                  <c:v>1.6496279999999999</c:v>
                </c:pt>
                <c:pt idx="569">
                  <c:v>1.652541</c:v>
                </c:pt>
                <c:pt idx="570">
                  <c:v>1.6556389999999999</c:v>
                </c:pt>
                <c:pt idx="571">
                  <c:v>1.6587190000000001</c:v>
                </c:pt>
                <c:pt idx="572">
                  <c:v>1.661546</c:v>
                </c:pt>
                <c:pt idx="573">
                  <c:v>1.6644459999999999</c:v>
                </c:pt>
                <c:pt idx="574">
                  <c:v>1.6676780000000002</c:v>
                </c:pt>
                <c:pt idx="575">
                  <c:v>1.670828</c:v>
                </c:pt>
                <c:pt idx="576">
                  <c:v>1.6739059999999999</c:v>
                </c:pt>
                <c:pt idx="577">
                  <c:v>1.676655</c:v>
                </c:pt>
                <c:pt idx="578">
                  <c:v>1.6794849999999999</c:v>
                </c:pt>
                <c:pt idx="579">
                  <c:v>1.682064</c:v>
                </c:pt>
                <c:pt idx="580">
                  <c:v>1.6845380000000001</c:v>
                </c:pt>
                <c:pt idx="581">
                  <c:v>1.687163</c:v>
                </c:pt>
                <c:pt idx="582">
                  <c:v>1.689724</c:v>
                </c:pt>
                <c:pt idx="583">
                  <c:v>1.6923569999999999</c:v>
                </c:pt>
                <c:pt idx="584">
                  <c:v>1.6949269999999999</c:v>
                </c:pt>
                <c:pt idx="585">
                  <c:v>1.6974819999999999</c:v>
                </c:pt>
                <c:pt idx="586">
                  <c:v>1.6997370000000001</c:v>
                </c:pt>
                <c:pt idx="587">
                  <c:v>1.701965</c:v>
                </c:pt>
                <c:pt idx="588">
                  <c:v>1.704148</c:v>
                </c:pt>
                <c:pt idx="589">
                  <c:v>1.7060770000000001</c:v>
                </c:pt>
                <c:pt idx="590">
                  <c:v>1.708145</c:v>
                </c:pt>
                <c:pt idx="591">
                  <c:v>1.7108289999999999</c:v>
                </c:pt>
                <c:pt idx="592">
                  <c:v>1.713347</c:v>
                </c:pt>
                <c:pt idx="593">
                  <c:v>1.7152149999999999</c:v>
                </c:pt>
                <c:pt idx="594">
                  <c:v>1.717001</c:v>
                </c:pt>
                <c:pt idx="595">
                  <c:v>1.71912</c:v>
                </c:pt>
                <c:pt idx="596">
                  <c:v>1.7215959999999999</c:v>
                </c:pt>
                <c:pt idx="597">
                  <c:v>1.7241249999999999</c:v>
                </c:pt>
                <c:pt idx="598">
                  <c:v>1.726478</c:v>
                </c:pt>
                <c:pt idx="599">
                  <c:v>1.7282980000000001</c:v>
                </c:pt>
                <c:pt idx="600">
                  <c:v>1.729932</c:v>
                </c:pt>
                <c:pt idx="601">
                  <c:v>1.7314970000000001</c:v>
                </c:pt>
                <c:pt idx="602">
                  <c:v>1.7331300000000001</c:v>
                </c:pt>
                <c:pt idx="603">
                  <c:v>1.7351189999999999</c:v>
                </c:pt>
                <c:pt idx="604">
                  <c:v>1.737501</c:v>
                </c:pt>
                <c:pt idx="605">
                  <c:v>1.7398940000000001</c:v>
                </c:pt>
                <c:pt idx="606">
                  <c:v>1.7424980000000001</c:v>
                </c:pt>
                <c:pt idx="607">
                  <c:v>1.7452729999999999</c:v>
                </c:pt>
                <c:pt idx="608">
                  <c:v>1.7477229999999999</c:v>
                </c:pt>
                <c:pt idx="609">
                  <c:v>1.7497689999999999</c:v>
                </c:pt>
                <c:pt idx="610">
                  <c:v>1.751574</c:v>
                </c:pt>
                <c:pt idx="611">
                  <c:v>1.7535540000000001</c:v>
                </c:pt>
                <c:pt idx="612">
                  <c:v>1.7554369999999999</c:v>
                </c:pt>
                <c:pt idx="613">
                  <c:v>1.7570460000000001</c:v>
                </c:pt>
                <c:pt idx="614">
                  <c:v>1.7589949999999999</c:v>
                </c:pt>
                <c:pt idx="615">
                  <c:v>1.7608540000000001</c:v>
                </c:pt>
                <c:pt idx="616">
                  <c:v>1.7630050000000002</c:v>
                </c:pt>
                <c:pt idx="617">
                  <c:v>1.7650319999999999</c:v>
                </c:pt>
                <c:pt idx="618">
                  <c:v>1.767307</c:v>
                </c:pt>
                <c:pt idx="619">
                  <c:v>1.7693109999999999</c:v>
                </c:pt>
                <c:pt idx="620">
                  <c:v>1.771066</c:v>
                </c:pt>
                <c:pt idx="621">
                  <c:v>1.773077</c:v>
                </c:pt>
                <c:pt idx="622">
                  <c:v>1.7752629999999998</c:v>
                </c:pt>
                <c:pt idx="623">
                  <c:v>1.7775519999999998</c:v>
                </c:pt>
                <c:pt idx="624">
                  <c:v>1.7800370000000001</c:v>
                </c:pt>
                <c:pt idx="625">
                  <c:v>1.782132</c:v>
                </c:pt>
                <c:pt idx="626">
                  <c:v>1.7841990000000001</c:v>
                </c:pt>
                <c:pt idx="627">
                  <c:v>1.7861769999999999</c:v>
                </c:pt>
                <c:pt idx="628">
                  <c:v>1.7885219999999999</c:v>
                </c:pt>
                <c:pt idx="629">
                  <c:v>1.790762</c:v>
                </c:pt>
                <c:pt idx="630">
                  <c:v>1.7928900000000001</c:v>
                </c:pt>
                <c:pt idx="631">
                  <c:v>1.794778</c:v>
                </c:pt>
                <c:pt idx="632">
                  <c:v>1.796743</c:v>
                </c:pt>
                <c:pt idx="633">
                  <c:v>1.7989490000000001</c:v>
                </c:pt>
                <c:pt idx="634">
                  <c:v>1.801329</c:v>
                </c:pt>
                <c:pt idx="635">
                  <c:v>1.8037639999999999</c:v>
                </c:pt>
                <c:pt idx="636">
                  <c:v>1.805806</c:v>
                </c:pt>
                <c:pt idx="637">
                  <c:v>1.8075340000000002</c:v>
                </c:pt>
                <c:pt idx="638">
                  <c:v>1.8091379999999999</c:v>
                </c:pt>
                <c:pt idx="639">
                  <c:v>1.811123</c:v>
                </c:pt>
                <c:pt idx="640">
                  <c:v>1.8134319999999999</c:v>
                </c:pt>
                <c:pt idx="641">
                  <c:v>1.8156690000000002</c:v>
                </c:pt>
                <c:pt idx="642">
                  <c:v>1.8174919999999999</c:v>
                </c:pt>
                <c:pt idx="643">
                  <c:v>1.819445</c:v>
                </c:pt>
                <c:pt idx="644">
                  <c:v>1.8215170000000001</c:v>
                </c:pt>
                <c:pt idx="645">
                  <c:v>1.823415</c:v>
                </c:pt>
                <c:pt idx="646">
                  <c:v>1.8253730000000001</c:v>
                </c:pt>
                <c:pt idx="647">
                  <c:v>1.8275889999999999</c:v>
                </c:pt>
                <c:pt idx="648">
                  <c:v>1.8297999999999999</c:v>
                </c:pt>
                <c:pt idx="649">
                  <c:v>1.8319179999999999</c:v>
                </c:pt>
                <c:pt idx="650">
                  <c:v>1.83375</c:v>
                </c:pt>
                <c:pt idx="651">
                  <c:v>1.835745</c:v>
                </c:pt>
                <c:pt idx="652">
                  <c:v>1.8375680000000001</c:v>
                </c:pt>
                <c:pt idx="653">
                  <c:v>1.8396130000000002</c:v>
                </c:pt>
                <c:pt idx="654">
                  <c:v>1.8416600000000001</c:v>
                </c:pt>
                <c:pt idx="655">
                  <c:v>1.8437070000000002</c:v>
                </c:pt>
                <c:pt idx="656">
                  <c:v>1.8456869999999999</c:v>
                </c:pt>
                <c:pt idx="657">
                  <c:v>1.8474439999999999</c:v>
                </c:pt>
                <c:pt idx="658">
                  <c:v>1.8491759999999999</c:v>
                </c:pt>
                <c:pt idx="659">
                  <c:v>1.8510499999999999</c:v>
                </c:pt>
                <c:pt idx="660">
                  <c:v>1.8531279999999999</c:v>
                </c:pt>
                <c:pt idx="661">
                  <c:v>1.8554520000000001</c:v>
                </c:pt>
                <c:pt idx="662">
                  <c:v>1.857364</c:v>
                </c:pt>
                <c:pt idx="663">
                  <c:v>1.8594280000000001</c:v>
                </c:pt>
                <c:pt idx="664">
                  <c:v>1.861713</c:v>
                </c:pt>
                <c:pt idx="665">
                  <c:v>1.86395</c:v>
                </c:pt>
                <c:pt idx="666">
                  <c:v>1.865829</c:v>
                </c:pt>
                <c:pt idx="667">
                  <c:v>1.8678710000000001</c:v>
                </c:pt>
                <c:pt idx="668">
                  <c:v>1.8698360000000001</c:v>
                </c:pt>
                <c:pt idx="669">
                  <c:v>1.871596</c:v>
                </c:pt>
                <c:pt idx="670">
                  <c:v>1.8734000000000002</c:v>
                </c:pt>
                <c:pt idx="671">
                  <c:v>1.875132</c:v>
                </c:pt>
                <c:pt idx="672">
                  <c:v>1.8770239999999998</c:v>
                </c:pt>
                <c:pt idx="673">
                  <c:v>1.878811</c:v>
                </c:pt>
                <c:pt idx="674">
                  <c:v>1.880652</c:v>
                </c:pt>
                <c:pt idx="675">
                  <c:v>1.8828910000000001</c:v>
                </c:pt>
                <c:pt idx="676">
                  <c:v>1.8846810000000001</c:v>
                </c:pt>
                <c:pt idx="677">
                  <c:v>1.886412</c:v>
                </c:pt>
                <c:pt idx="678">
                  <c:v>1.888279</c:v>
                </c:pt>
                <c:pt idx="679">
                  <c:v>1.8899600000000001</c:v>
                </c:pt>
                <c:pt idx="680">
                  <c:v>1.891858</c:v>
                </c:pt>
                <c:pt idx="681">
                  <c:v>1.893867</c:v>
                </c:pt>
                <c:pt idx="682">
                  <c:v>1.8955109999999999</c:v>
                </c:pt>
                <c:pt idx="683">
                  <c:v>1.896925</c:v>
                </c:pt>
                <c:pt idx="684">
                  <c:v>1.898917</c:v>
                </c:pt>
                <c:pt idx="685">
                  <c:v>1.901672</c:v>
                </c:pt>
                <c:pt idx="686">
                  <c:v>1.9034190000000002</c:v>
                </c:pt>
                <c:pt idx="687">
                  <c:v>1.905016</c:v>
                </c:pt>
                <c:pt idx="688">
                  <c:v>1.907008</c:v>
                </c:pt>
                <c:pt idx="689">
                  <c:v>1.9091819999999999</c:v>
                </c:pt>
                <c:pt idx="690">
                  <c:v>1.9115989999999998</c:v>
                </c:pt>
                <c:pt idx="691">
                  <c:v>1.9137739999999999</c:v>
                </c:pt>
                <c:pt idx="692">
                  <c:v>1.9154439999999999</c:v>
                </c:pt>
                <c:pt idx="693">
                  <c:v>1.916893</c:v>
                </c:pt>
                <c:pt idx="694">
                  <c:v>1.917894</c:v>
                </c:pt>
                <c:pt idx="695">
                  <c:v>1.9192</c:v>
                </c:pt>
                <c:pt idx="696">
                  <c:v>1.9206259999999999</c:v>
                </c:pt>
                <c:pt idx="697">
                  <c:v>1.9225289999999999</c:v>
                </c:pt>
                <c:pt idx="698">
                  <c:v>1.9244870000000001</c:v>
                </c:pt>
                <c:pt idx="699">
                  <c:v>1.926428</c:v>
                </c:pt>
                <c:pt idx="700">
                  <c:v>1.9289130000000001</c:v>
                </c:pt>
                <c:pt idx="701">
                  <c:v>1.9311659999999999</c:v>
                </c:pt>
                <c:pt idx="702">
                  <c:v>1.9331939999999999</c:v>
                </c:pt>
                <c:pt idx="703">
                  <c:v>1.935087</c:v>
                </c:pt>
                <c:pt idx="704">
                  <c:v>1.9367249999999998</c:v>
                </c:pt>
                <c:pt idx="705">
                  <c:v>1.9384440000000001</c:v>
                </c:pt>
                <c:pt idx="706">
                  <c:v>1.9403269999999999</c:v>
                </c:pt>
                <c:pt idx="707">
                  <c:v>1.9419300000000002</c:v>
                </c:pt>
                <c:pt idx="708">
                  <c:v>1.9435640000000001</c:v>
                </c:pt>
                <c:pt idx="709">
                  <c:v>1.9453659999999999</c:v>
                </c:pt>
                <c:pt idx="710">
                  <c:v>1.947047</c:v>
                </c:pt>
                <c:pt idx="711">
                  <c:v>1.9489339999999999</c:v>
                </c:pt>
                <c:pt idx="712">
                  <c:v>1.9509280000000002</c:v>
                </c:pt>
                <c:pt idx="713">
                  <c:v>1.9527380000000001</c:v>
                </c:pt>
                <c:pt idx="714">
                  <c:v>1.9544539999999999</c:v>
                </c:pt>
                <c:pt idx="715">
                  <c:v>1.9561489999999999</c:v>
                </c:pt>
                <c:pt idx="716">
                  <c:v>1.958127</c:v>
                </c:pt>
                <c:pt idx="717">
                  <c:v>1.960019</c:v>
                </c:pt>
                <c:pt idx="718">
                  <c:v>1.9617580000000001</c:v>
                </c:pt>
                <c:pt idx="719">
                  <c:v>1.963455</c:v>
                </c:pt>
                <c:pt idx="720">
                  <c:v>1.964942</c:v>
                </c:pt>
                <c:pt idx="721">
                  <c:v>1.9665599999999999</c:v>
                </c:pt>
                <c:pt idx="722">
                  <c:v>1.9684359999999999</c:v>
                </c:pt>
                <c:pt idx="723">
                  <c:v>1.970027</c:v>
                </c:pt>
                <c:pt idx="724">
                  <c:v>1.971452</c:v>
                </c:pt>
                <c:pt idx="725">
                  <c:v>1.9728520000000001</c:v>
                </c:pt>
                <c:pt idx="726">
                  <c:v>1.9743679999999999</c:v>
                </c:pt>
                <c:pt idx="727">
                  <c:v>1.976038</c:v>
                </c:pt>
                <c:pt idx="728">
                  <c:v>1.9776929999999999</c:v>
                </c:pt>
                <c:pt idx="729">
                  <c:v>1.979471</c:v>
                </c:pt>
                <c:pt idx="730">
                  <c:v>1.980999</c:v>
                </c:pt>
                <c:pt idx="731">
                  <c:v>1.982364</c:v>
                </c:pt>
                <c:pt idx="732">
                  <c:v>1.9840250000000001</c:v>
                </c:pt>
                <c:pt idx="733">
                  <c:v>1.985886</c:v>
                </c:pt>
                <c:pt idx="734">
                  <c:v>1.98777</c:v>
                </c:pt>
                <c:pt idx="735">
                  <c:v>1.989617</c:v>
                </c:pt>
                <c:pt idx="736">
                  <c:v>1.991358</c:v>
                </c:pt>
                <c:pt idx="737">
                  <c:v>1.9932209999999999</c:v>
                </c:pt>
                <c:pt idx="738">
                  <c:v>1.9951430000000001</c:v>
                </c:pt>
                <c:pt idx="739">
                  <c:v>1.9967750000000002</c:v>
                </c:pt>
                <c:pt idx="740">
                  <c:v>1.9984090000000001</c:v>
                </c:pt>
                <c:pt idx="741">
                  <c:v>2.000089</c:v>
                </c:pt>
                <c:pt idx="742">
                  <c:v>2.0016530000000001</c:v>
                </c:pt>
                <c:pt idx="743">
                  <c:v>2.0030989999999997</c:v>
                </c:pt>
                <c:pt idx="744">
                  <c:v>2.0046679999999997</c:v>
                </c:pt>
                <c:pt idx="745">
                  <c:v>2.006319</c:v>
                </c:pt>
                <c:pt idx="746">
                  <c:v>2.0082059999999999</c:v>
                </c:pt>
                <c:pt idx="747">
                  <c:v>2.0100470000000001</c:v>
                </c:pt>
                <c:pt idx="748">
                  <c:v>2.011584</c:v>
                </c:pt>
                <c:pt idx="749">
                  <c:v>2.0134600000000002</c:v>
                </c:pt>
                <c:pt idx="750">
                  <c:v>2.014853</c:v>
                </c:pt>
                <c:pt idx="751">
                  <c:v>2.016308</c:v>
                </c:pt>
                <c:pt idx="752">
                  <c:v>2.0175609999999997</c:v>
                </c:pt>
                <c:pt idx="753">
                  <c:v>2.0188250000000001</c:v>
                </c:pt>
                <c:pt idx="754">
                  <c:v>2.0205359999999999</c:v>
                </c:pt>
                <c:pt idx="755">
                  <c:v>2.0218609999999999</c:v>
                </c:pt>
                <c:pt idx="756">
                  <c:v>2.0232899999999998</c:v>
                </c:pt>
                <c:pt idx="757">
                  <c:v>2.0251610000000002</c:v>
                </c:pt>
                <c:pt idx="758">
                  <c:v>2.0267930000000001</c:v>
                </c:pt>
                <c:pt idx="759">
                  <c:v>2.0284079999999998</c:v>
                </c:pt>
                <c:pt idx="760">
                  <c:v>2.0300950000000002</c:v>
                </c:pt>
                <c:pt idx="761">
                  <c:v>2.0319050000000001</c:v>
                </c:pt>
                <c:pt idx="762">
                  <c:v>2.0337130000000001</c:v>
                </c:pt>
                <c:pt idx="763">
                  <c:v>2.0355090000000002</c:v>
                </c:pt>
                <c:pt idx="764">
                  <c:v>2.0367509999999998</c:v>
                </c:pt>
                <c:pt idx="765">
                  <c:v>2.0382039999999999</c:v>
                </c:pt>
                <c:pt idx="766">
                  <c:v>2.0396909999999999</c:v>
                </c:pt>
                <c:pt idx="767">
                  <c:v>2.0410119999999998</c:v>
                </c:pt>
                <c:pt idx="768">
                  <c:v>2.0424919999999998</c:v>
                </c:pt>
                <c:pt idx="769">
                  <c:v>2.0440460000000003</c:v>
                </c:pt>
                <c:pt idx="770">
                  <c:v>2.0456759999999998</c:v>
                </c:pt>
                <c:pt idx="771">
                  <c:v>2.0474269999999999</c:v>
                </c:pt>
                <c:pt idx="772">
                  <c:v>2.0491669999999997</c:v>
                </c:pt>
                <c:pt idx="773">
                  <c:v>2.0506880000000001</c:v>
                </c:pt>
                <c:pt idx="774">
                  <c:v>2.0521280000000002</c:v>
                </c:pt>
                <c:pt idx="775">
                  <c:v>2.0534720000000002</c:v>
                </c:pt>
                <c:pt idx="776">
                  <c:v>2.054637</c:v>
                </c:pt>
                <c:pt idx="777">
                  <c:v>2.0559250000000002</c:v>
                </c:pt>
                <c:pt idx="778">
                  <c:v>2.0578380000000003</c:v>
                </c:pt>
                <c:pt idx="779">
                  <c:v>2.0595439999999998</c:v>
                </c:pt>
                <c:pt idx="780">
                  <c:v>2.0605129999999998</c:v>
                </c:pt>
                <c:pt idx="781">
                  <c:v>2.0616909999999997</c:v>
                </c:pt>
                <c:pt idx="782">
                  <c:v>2.0629759999999999</c:v>
                </c:pt>
                <c:pt idx="783">
                  <c:v>2.0648049999999998</c:v>
                </c:pt>
                <c:pt idx="784">
                  <c:v>2.066497</c:v>
                </c:pt>
                <c:pt idx="785">
                  <c:v>2.0681860000000003</c:v>
                </c:pt>
                <c:pt idx="786">
                  <c:v>2.0692460000000001</c:v>
                </c:pt>
                <c:pt idx="787">
                  <c:v>2.0703229999999997</c:v>
                </c:pt>
                <c:pt idx="788">
                  <c:v>2.0712030000000001</c:v>
                </c:pt>
                <c:pt idx="789">
                  <c:v>2.072092</c:v>
                </c:pt>
                <c:pt idx="790">
                  <c:v>2.0734349999999999</c:v>
                </c:pt>
                <c:pt idx="791">
                  <c:v>2.0750380000000002</c:v>
                </c:pt>
                <c:pt idx="792">
                  <c:v>2.0767069999999999</c:v>
                </c:pt>
                <c:pt idx="793">
                  <c:v>2.0785050000000003</c:v>
                </c:pt>
                <c:pt idx="794">
                  <c:v>2.0804619999999998</c:v>
                </c:pt>
                <c:pt idx="795">
                  <c:v>2.082255</c:v>
                </c:pt>
                <c:pt idx="796">
                  <c:v>2.0839110000000001</c:v>
                </c:pt>
                <c:pt idx="797">
                  <c:v>2.0851790000000001</c:v>
                </c:pt>
                <c:pt idx="798">
                  <c:v>2.0865939999999998</c:v>
                </c:pt>
                <c:pt idx="799">
                  <c:v>2.0879209999999997</c:v>
                </c:pt>
                <c:pt idx="800">
                  <c:v>2.0889060000000002</c:v>
                </c:pt>
                <c:pt idx="801">
                  <c:v>2.090239</c:v>
                </c:pt>
                <c:pt idx="802">
                  <c:v>2.0914549999999998</c:v>
                </c:pt>
                <c:pt idx="803">
                  <c:v>2.0929119999999997</c:v>
                </c:pt>
                <c:pt idx="804">
                  <c:v>2.0942880000000001</c:v>
                </c:pt>
                <c:pt idx="805">
                  <c:v>2.0957620000000001</c:v>
                </c:pt>
                <c:pt idx="806">
                  <c:v>2.096822</c:v>
                </c:pt>
                <c:pt idx="807">
                  <c:v>2.0976179999999998</c:v>
                </c:pt>
                <c:pt idx="808">
                  <c:v>2.098652</c:v>
                </c:pt>
                <c:pt idx="809">
                  <c:v>2.0999439999999998</c:v>
                </c:pt>
                <c:pt idx="810">
                  <c:v>2.1012789999999999</c:v>
                </c:pt>
                <c:pt idx="811">
                  <c:v>2.1028370000000001</c:v>
                </c:pt>
                <c:pt idx="812">
                  <c:v>2.1039140000000001</c:v>
                </c:pt>
                <c:pt idx="813">
                  <c:v>2.1050479999999996</c:v>
                </c:pt>
                <c:pt idx="814">
                  <c:v>2.1061830000000001</c:v>
                </c:pt>
                <c:pt idx="815">
                  <c:v>2.1075720000000002</c:v>
                </c:pt>
                <c:pt idx="816">
                  <c:v>2.1090010000000001</c:v>
                </c:pt>
                <c:pt idx="817">
                  <c:v>2.1102460000000001</c:v>
                </c:pt>
                <c:pt idx="818">
                  <c:v>2.1112169999999999</c:v>
                </c:pt>
                <c:pt idx="819">
                  <c:v>2.11233</c:v>
                </c:pt>
                <c:pt idx="820">
                  <c:v>2.1136019999999998</c:v>
                </c:pt>
                <c:pt idx="821">
                  <c:v>2.1150289999999998</c:v>
                </c:pt>
                <c:pt idx="822">
                  <c:v>2.1166070000000001</c:v>
                </c:pt>
                <c:pt idx="823">
                  <c:v>2.1179730000000001</c:v>
                </c:pt>
                <c:pt idx="824">
                  <c:v>2.1189169999999997</c:v>
                </c:pt>
                <c:pt idx="825">
                  <c:v>2.119869</c:v>
                </c:pt>
                <c:pt idx="826">
                  <c:v>2.1210849999999999</c:v>
                </c:pt>
                <c:pt idx="827">
                  <c:v>2.1228039999999999</c:v>
                </c:pt>
                <c:pt idx="828">
                  <c:v>2.1245320000000003</c:v>
                </c:pt>
                <c:pt idx="829">
                  <c:v>2.1257800000000002</c:v>
                </c:pt>
                <c:pt idx="830">
                  <c:v>2.1270310000000001</c:v>
                </c:pt>
                <c:pt idx="831">
                  <c:v>2.1284800000000001</c:v>
                </c:pt>
                <c:pt idx="832">
                  <c:v>2.1296789999999999</c:v>
                </c:pt>
                <c:pt idx="833">
                  <c:v>2.130906</c:v>
                </c:pt>
                <c:pt idx="834">
                  <c:v>2.1323919999999998</c:v>
                </c:pt>
                <c:pt idx="835">
                  <c:v>2.1336950000000003</c:v>
                </c:pt>
                <c:pt idx="836">
                  <c:v>2.1347260000000001</c:v>
                </c:pt>
                <c:pt idx="837">
                  <c:v>2.1356709999999999</c:v>
                </c:pt>
                <c:pt idx="838">
                  <c:v>2.1364830000000001</c:v>
                </c:pt>
                <c:pt idx="839">
                  <c:v>2.1374299999999997</c:v>
                </c:pt>
                <c:pt idx="840">
                  <c:v>2.1383930000000002</c:v>
                </c:pt>
                <c:pt idx="841">
                  <c:v>2.1394220000000002</c:v>
                </c:pt>
                <c:pt idx="842">
                  <c:v>2.1403209999999997</c:v>
                </c:pt>
                <c:pt idx="843">
                  <c:v>2.1415329999999999</c:v>
                </c:pt>
                <c:pt idx="844">
                  <c:v>2.142236</c:v>
                </c:pt>
                <c:pt idx="845">
                  <c:v>2.1432370000000001</c:v>
                </c:pt>
                <c:pt idx="846">
                  <c:v>2.143996</c:v>
                </c:pt>
                <c:pt idx="847">
                  <c:v>2.1453090000000001</c:v>
                </c:pt>
                <c:pt idx="848">
                  <c:v>2.146503</c:v>
                </c:pt>
                <c:pt idx="849">
                  <c:v>2.1479949999999999</c:v>
                </c:pt>
                <c:pt idx="850">
                  <c:v>2.148806</c:v>
                </c:pt>
                <c:pt idx="851">
                  <c:v>2.1504479999999999</c:v>
                </c:pt>
                <c:pt idx="852">
                  <c:v>2.1517750000000002</c:v>
                </c:pt>
                <c:pt idx="853">
                  <c:v>2.1530140000000002</c:v>
                </c:pt>
                <c:pt idx="854">
                  <c:v>2.1543220000000001</c:v>
                </c:pt>
                <c:pt idx="855">
                  <c:v>2.1556950000000001</c:v>
                </c:pt>
                <c:pt idx="856">
                  <c:v>2.157016</c:v>
                </c:pt>
                <c:pt idx="857">
                  <c:v>2.1581199999999998</c:v>
                </c:pt>
                <c:pt idx="858">
                  <c:v>2.1592510000000003</c:v>
                </c:pt>
                <c:pt idx="859">
                  <c:v>2.1604909999999999</c:v>
                </c:pt>
                <c:pt idx="860">
                  <c:v>2.161788</c:v>
                </c:pt>
                <c:pt idx="861">
                  <c:v>2.1627649999999998</c:v>
                </c:pt>
                <c:pt idx="862">
                  <c:v>2.1643600000000003</c:v>
                </c:pt>
                <c:pt idx="863">
                  <c:v>2.165251</c:v>
                </c:pt>
                <c:pt idx="864">
                  <c:v>2.1661589999999999</c:v>
                </c:pt>
                <c:pt idx="865">
                  <c:v>2.1669</c:v>
                </c:pt>
                <c:pt idx="866">
                  <c:v>2.1676709999999999</c:v>
                </c:pt>
                <c:pt idx="867">
                  <c:v>2.1683569999999999</c:v>
                </c:pt>
                <c:pt idx="868">
                  <c:v>2.1694740000000001</c:v>
                </c:pt>
                <c:pt idx="869">
                  <c:v>2.1701449999999998</c:v>
                </c:pt>
                <c:pt idx="870">
                  <c:v>2.1705749999999999</c:v>
                </c:pt>
                <c:pt idx="871">
                  <c:v>2.171516</c:v>
                </c:pt>
                <c:pt idx="872">
                  <c:v>2.1732179999999999</c:v>
                </c:pt>
                <c:pt idx="873">
                  <c:v>2.1743969999999999</c:v>
                </c:pt>
                <c:pt idx="874">
                  <c:v>2.1751309999999999</c:v>
                </c:pt>
                <c:pt idx="875">
                  <c:v>2.1760039999999998</c:v>
                </c:pt>
                <c:pt idx="876">
                  <c:v>2.177289</c:v>
                </c:pt>
                <c:pt idx="877">
                  <c:v>2.1789260000000001</c:v>
                </c:pt>
                <c:pt idx="878">
                  <c:v>2.1800839999999999</c:v>
                </c:pt>
                <c:pt idx="879">
                  <c:v>2.181292</c:v>
                </c:pt>
                <c:pt idx="880">
                  <c:v>2.182153</c:v>
                </c:pt>
                <c:pt idx="881">
                  <c:v>2.182661</c:v>
                </c:pt>
                <c:pt idx="882">
                  <c:v>2.1832229999999999</c:v>
                </c:pt>
                <c:pt idx="883">
                  <c:v>2.1839279999999999</c:v>
                </c:pt>
                <c:pt idx="884">
                  <c:v>2.1852209999999999</c:v>
                </c:pt>
                <c:pt idx="885">
                  <c:v>2.1862779999999997</c:v>
                </c:pt>
                <c:pt idx="886">
                  <c:v>2.187649</c:v>
                </c:pt>
                <c:pt idx="887">
                  <c:v>2.1893750000000001</c:v>
                </c:pt>
                <c:pt idx="888">
                  <c:v>2.1908919999999998</c:v>
                </c:pt>
                <c:pt idx="889">
                  <c:v>2.1922359999999999</c:v>
                </c:pt>
                <c:pt idx="890">
                  <c:v>2.1935880000000001</c:v>
                </c:pt>
                <c:pt idx="891">
                  <c:v>2.194315</c:v>
                </c:pt>
                <c:pt idx="892">
                  <c:v>2.1953580000000001</c:v>
                </c:pt>
                <c:pt idx="893">
                  <c:v>2.1960830000000002</c:v>
                </c:pt>
                <c:pt idx="894">
                  <c:v>2.196847</c:v>
                </c:pt>
                <c:pt idx="895">
                  <c:v>2.1974740000000001</c:v>
                </c:pt>
                <c:pt idx="896">
                  <c:v>2.198312</c:v>
                </c:pt>
                <c:pt idx="897">
                  <c:v>2.199087</c:v>
                </c:pt>
                <c:pt idx="898">
                  <c:v>2.200027</c:v>
                </c:pt>
                <c:pt idx="899">
                  <c:v>2.2010160000000001</c:v>
                </c:pt>
                <c:pt idx="900">
                  <c:v>2.2019929999999999</c:v>
                </c:pt>
                <c:pt idx="901">
                  <c:v>2.2027779999999999</c:v>
                </c:pt>
                <c:pt idx="902">
                  <c:v>2.2035670000000001</c:v>
                </c:pt>
                <c:pt idx="903">
                  <c:v>2.2046030000000001</c:v>
                </c:pt>
                <c:pt idx="904">
                  <c:v>2.2056430000000002</c:v>
                </c:pt>
                <c:pt idx="905">
                  <c:v>2.2066029999999999</c:v>
                </c:pt>
                <c:pt idx="906">
                  <c:v>2.2074670000000003</c:v>
                </c:pt>
                <c:pt idx="907">
                  <c:v>2.208199</c:v>
                </c:pt>
                <c:pt idx="908">
                  <c:v>2.2090869999999998</c:v>
                </c:pt>
                <c:pt idx="909">
                  <c:v>2.2103470000000001</c:v>
                </c:pt>
                <c:pt idx="910">
                  <c:v>2.2114729999999998</c:v>
                </c:pt>
                <c:pt idx="911">
                  <c:v>2.2123460000000001</c:v>
                </c:pt>
                <c:pt idx="912">
                  <c:v>2.213136</c:v>
                </c:pt>
                <c:pt idx="913">
                  <c:v>2.2140050000000002</c:v>
                </c:pt>
                <c:pt idx="914">
                  <c:v>2.215001</c:v>
                </c:pt>
                <c:pt idx="915">
                  <c:v>2.216021</c:v>
                </c:pt>
                <c:pt idx="916">
                  <c:v>2.2172209999999999</c:v>
                </c:pt>
                <c:pt idx="917">
                  <c:v>2.2180329999999997</c:v>
                </c:pt>
                <c:pt idx="918">
                  <c:v>2.2187600000000001</c:v>
                </c:pt>
                <c:pt idx="919">
                  <c:v>2.219805</c:v>
                </c:pt>
                <c:pt idx="920">
                  <c:v>2.221101</c:v>
                </c:pt>
                <c:pt idx="921">
                  <c:v>2.2222279999999999</c:v>
                </c:pt>
                <c:pt idx="922">
                  <c:v>2.223023</c:v>
                </c:pt>
                <c:pt idx="923">
                  <c:v>2.2239459999999998</c:v>
                </c:pt>
                <c:pt idx="924">
                  <c:v>2.2248780000000004</c:v>
                </c:pt>
                <c:pt idx="925">
                  <c:v>2.2257699999999998</c:v>
                </c:pt>
                <c:pt idx="926">
                  <c:v>2.2266379999999999</c:v>
                </c:pt>
                <c:pt idx="927">
                  <c:v>2.2273320000000001</c:v>
                </c:pt>
                <c:pt idx="928">
                  <c:v>2.2281469999999999</c:v>
                </c:pt>
                <c:pt idx="929">
                  <c:v>2.2289279999999998</c:v>
                </c:pt>
                <c:pt idx="930">
                  <c:v>2.2294989999999997</c:v>
                </c:pt>
                <c:pt idx="931">
                  <c:v>2.230165</c:v>
                </c:pt>
                <c:pt idx="932">
                  <c:v>2.2309229999999998</c:v>
                </c:pt>
                <c:pt idx="933">
                  <c:v>2.2319769999999997</c:v>
                </c:pt>
                <c:pt idx="934">
                  <c:v>2.2329380000000003</c:v>
                </c:pt>
                <c:pt idx="935">
                  <c:v>2.2337009999999999</c:v>
                </c:pt>
                <c:pt idx="936">
                  <c:v>2.234715</c:v>
                </c:pt>
                <c:pt idx="937">
                  <c:v>2.235573</c:v>
                </c:pt>
                <c:pt idx="938">
                  <c:v>2.2364489999999999</c:v>
                </c:pt>
                <c:pt idx="939">
                  <c:v>2.2371909999999997</c:v>
                </c:pt>
                <c:pt idx="940">
                  <c:v>2.2379509999999998</c:v>
                </c:pt>
                <c:pt idx="941">
                  <c:v>2.2390020000000002</c:v>
                </c:pt>
                <c:pt idx="942">
                  <c:v>2.2398820000000002</c:v>
                </c:pt>
                <c:pt idx="943">
                  <c:v>2.2409299999999996</c:v>
                </c:pt>
                <c:pt idx="944">
                  <c:v>2.2420469999999999</c:v>
                </c:pt>
                <c:pt idx="945">
                  <c:v>2.2432179999999997</c:v>
                </c:pt>
                <c:pt idx="946">
                  <c:v>2.2442030000000002</c:v>
                </c:pt>
                <c:pt idx="947">
                  <c:v>2.2451399999999997</c:v>
                </c:pt>
                <c:pt idx="948">
                  <c:v>2.2464379999999999</c:v>
                </c:pt>
                <c:pt idx="949">
                  <c:v>2.2476400000000001</c:v>
                </c:pt>
                <c:pt idx="950">
                  <c:v>2.248596</c:v>
                </c:pt>
                <c:pt idx="951">
                  <c:v>2.2491280000000002</c:v>
                </c:pt>
                <c:pt idx="952">
                  <c:v>2.2495959999999999</c:v>
                </c:pt>
                <c:pt idx="953">
                  <c:v>2.2502260000000001</c:v>
                </c:pt>
                <c:pt idx="954">
                  <c:v>2.2506930000000001</c:v>
                </c:pt>
                <c:pt idx="955">
                  <c:v>2.251306</c:v>
                </c:pt>
                <c:pt idx="956">
                  <c:v>2.2521039999999997</c:v>
                </c:pt>
                <c:pt idx="957">
                  <c:v>2.2529129999999999</c:v>
                </c:pt>
                <c:pt idx="958">
                  <c:v>2.2536559999999999</c:v>
                </c:pt>
                <c:pt idx="959">
                  <c:v>2.2546280000000003</c:v>
                </c:pt>
                <c:pt idx="960">
                  <c:v>2.2554589999999997</c:v>
                </c:pt>
                <c:pt idx="961">
                  <c:v>2.2560549999999999</c:v>
                </c:pt>
                <c:pt idx="962">
                  <c:v>2.2567460000000001</c:v>
                </c:pt>
                <c:pt idx="963">
                  <c:v>2.257212</c:v>
                </c:pt>
                <c:pt idx="964">
                  <c:v>2.2577379999999998</c:v>
                </c:pt>
                <c:pt idx="965">
                  <c:v>2.2589720000000004</c:v>
                </c:pt>
                <c:pt idx="966">
                  <c:v>2.260335</c:v>
                </c:pt>
                <c:pt idx="967">
                  <c:v>2.2609720000000002</c:v>
                </c:pt>
                <c:pt idx="968">
                  <c:v>2.2614389999999998</c:v>
                </c:pt>
                <c:pt idx="969">
                  <c:v>2.2622739999999997</c:v>
                </c:pt>
                <c:pt idx="970">
                  <c:v>2.263468</c:v>
                </c:pt>
                <c:pt idx="971">
                  <c:v>2.2648790000000001</c:v>
                </c:pt>
                <c:pt idx="972">
                  <c:v>2.2660369999999999</c:v>
                </c:pt>
                <c:pt idx="973">
                  <c:v>2.2666950000000003</c:v>
                </c:pt>
                <c:pt idx="974">
                  <c:v>2.2670330000000001</c:v>
                </c:pt>
                <c:pt idx="975">
                  <c:v>2.2673560000000004</c:v>
                </c:pt>
                <c:pt idx="976">
                  <c:v>2.2677390000000002</c:v>
                </c:pt>
                <c:pt idx="977">
                  <c:v>2.2684549999999999</c:v>
                </c:pt>
                <c:pt idx="978">
                  <c:v>2.2693949999999998</c:v>
                </c:pt>
                <c:pt idx="979">
                  <c:v>2.2702150000000003</c:v>
                </c:pt>
                <c:pt idx="980">
                  <c:v>2.2713380000000001</c:v>
                </c:pt>
                <c:pt idx="981">
                  <c:v>2.2723400000000002</c:v>
                </c:pt>
                <c:pt idx="982">
                  <c:v>2.2734209999999999</c:v>
                </c:pt>
                <c:pt idx="983">
                  <c:v>2.2740259999999997</c:v>
                </c:pt>
                <c:pt idx="984">
                  <c:v>2.2745039999999999</c:v>
                </c:pt>
                <c:pt idx="985">
                  <c:v>2.2751550000000003</c:v>
                </c:pt>
                <c:pt idx="986">
                  <c:v>2.2757710000000002</c:v>
                </c:pt>
                <c:pt idx="987">
                  <c:v>2.2759679999999998</c:v>
                </c:pt>
                <c:pt idx="988">
                  <c:v>2.276742</c:v>
                </c:pt>
                <c:pt idx="989">
                  <c:v>2.2771350000000004</c:v>
                </c:pt>
                <c:pt idx="990">
                  <c:v>2.2780559999999999</c:v>
                </c:pt>
                <c:pt idx="991">
                  <c:v>2.278851</c:v>
                </c:pt>
                <c:pt idx="992">
                  <c:v>2.2796280000000002</c:v>
                </c:pt>
                <c:pt idx="993">
                  <c:v>2.2802739999999999</c:v>
                </c:pt>
                <c:pt idx="994">
                  <c:v>2.2806340000000001</c:v>
                </c:pt>
                <c:pt idx="995">
                  <c:v>2.2812579999999998</c:v>
                </c:pt>
                <c:pt idx="996">
                  <c:v>2.2820999999999998</c:v>
                </c:pt>
                <c:pt idx="997">
                  <c:v>2.282959</c:v>
                </c:pt>
                <c:pt idx="998">
                  <c:v>2.2840509999999998</c:v>
                </c:pt>
                <c:pt idx="999">
                  <c:v>2.2847569999999999</c:v>
                </c:pt>
                <c:pt idx="1000">
                  <c:v>2.285266</c:v>
                </c:pt>
                <c:pt idx="1001">
                  <c:v>2.2859639999999999</c:v>
                </c:pt>
                <c:pt idx="1002">
                  <c:v>2.2868870000000001</c:v>
                </c:pt>
                <c:pt idx="1003">
                  <c:v>2.2876780000000001</c:v>
                </c:pt>
                <c:pt idx="1004">
                  <c:v>2.2882790000000002</c:v>
                </c:pt>
                <c:pt idx="1005">
                  <c:v>2.2887429999999997</c:v>
                </c:pt>
                <c:pt idx="1006">
                  <c:v>2.2891599999999999</c:v>
                </c:pt>
                <c:pt idx="1007">
                  <c:v>2.2896209999999999</c:v>
                </c:pt>
                <c:pt idx="1008">
                  <c:v>2.290251</c:v>
                </c:pt>
                <c:pt idx="1009">
                  <c:v>2.2910700000000004</c:v>
                </c:pt>
                <c:pt idx="1010">
                  <c:v>2.2915079999999999</c:v>
                </c:pt>
                <c:pt idx="1011">
                  <c:v>2.2917310000000004</c:v>
                </c:pt>
                <c:pt idx="1012">
                  <c:v>2.2919580000000002</c:v>
                </c:pt>
                <c:pt idx="1013">
                  <c:v>2.2925070000000001</c:v>
                </c:pt>
                <c:pt idx="1014">
                  <c:v>2.2935470000000002</c:v>
                </c:pt>
                <c:pt idx="1015">
                  <c:v>2.2945030000000002</c:v>
                </c:pt>
                <c:pt idx="1016">
                  <c:v>2.2951170000000003</c:v>
                </c:pt>
                <c:pt idx="1017">
                  <c:v>2.2956410000000003</c:v>
                </c:pt>
                <c:pt idx="1018">
                  <c:v>2.2963840000000002</c:v>
                </c:pt>
                <c:pt idx="1019">
                  <c:v>2.296999</c:v>
                </c:pt>
                <c:pt idx="1020">
                  <c:v>2.2974730000000001</c:v>
                </c:pt>
                <c:pt idx="1021">
                  <c:v>2.2982719999999999</c:v>
                </c:pt>
                <c:pt idx="1022">
                  <c:v>2.2991519999999999</c:v>
                </c:pt>
                <c:pt idx="1023">
                  <c:v>2.2996449999999999</c:v>
                </c:pt>
                <c:pt idx="1024">
                  <c:v>2.3002389999999999</c:v>
                </c:pt>
                <c:pt idx="1025">
                  <c:v>2.3007070000000001</c:v>
                </c:pt>
                <c:pt idx="1026">
                  <c:v>2.3011439999999999</c:v>
                </c:pt>
                <c:pt idx="1027">
                  <c:v>2.3017109999999996</c:v>
                </c:pt>
                <c:pt idx="1028">
                  <c:v>2.3023820000000002</c:v>
                </c:pt>
                <c:pt idx="1029">
                  <c:v>2.302918</c:v>
                </c:pt>
                <c:pt idx="1030">
                  <c:v>2.303563</c:v>
                </c:pt>
                <c:pt idx="1031">
                  <c:v>2.3038890000000003</c:v>
                </c:pt>
                <c:pt idx="1032">
                  <c:v>2.3041529999999999</c:v>
                </c:pt>
                <c:pt idx="1033">
                  <c:v>2.304675</c:v>
                </c:pt>
                <c:pt idx="1034">
                  <c:v>2.3053970000000001</c:v>
                </c:pt>
                <c:pt idx="1035">
                  <c:v>2.3061880000000001</c:v>
                </c:pt>
                <c:pt idx="1036">
                  <c:v>2.3065889999999998</c:v>
                </c:pt>
                <c:pt idx="1037">
                  <c:v>2.3069820000000001</c:v>
                </c:pt>
                <c:pt idx="1038">
                  <c:v>2.3076110000000001</c:v>
                </c:pt>
                <c:pt idx="1039">
                  <c:v>2.3082880000000001</c:v>
                </c:pt>
                <c:pt idx="1040">
                  <c:v>2.3085659999999999</c:v>
                </c:pt>
                <c:pt idx="1041">
                  <c:v>2.3090590000000004</c:v>
                </c:pt>
                <c:pt idx="1042">
                  <c:v>2.3096460000000003</c:v>
                </c:pt>
                <c:pt idx="1043">
                  <c:v>2.3101930000000004</c:v>
                </c:pt>
                <c:pt idx="1044">
                  <c:v>2.3106119999999999</c:v>
                </c:pt>
                <c:pt idx="1045">
                  <c:v>2.3109430000000004</c:v>
                </c:pt>
                <c:pt idx="1046">
                  <c:v>2.3116159999999999</c:v>
                </c:pt>
                <c:pt idx="1047">
                  <c:v>2.3120210000000001</c:v>
                </c:pt>
                <c:pt idx="1048">
                  <c:v>2.3124180000000001</c:v>
                </c:pt>
                <c:pt idx="1049">
                  <c:v>2.3133490000000001</c:v>
                </c:pt>
                <c:pt idx="1050">
                  <c:v>2.313736</c:v>
                </c:pt>
                <c:pt idx="1051">
                  <c:v>2.3141219999999998</c:v>
                </c:pt>
                <c:pt idx="1052">
                  <c:v>2.3145509999999998</c:v>
                </c:pt>
                <c:pt idx="1053">
                  <c:v>2.314848</c:v>
                </c:pt>
                <c:pt idx="1054">
                  <c:v>2.3151489999999999</c:v>
                </c:pt>
                <c:pt idx="1055">
                  <c:v>2.3156720000000002</c:v>
                </c:pt>
                <c:pt idx="1056">
                  <c:v>2.3158049999999997</c:v>
                </c:pt>
                <c:pt idx="1057">
                  <c:v>2.3157890000000001</c:v>
                </c:pt>
                <c:pt idx="1058">
                  <c:v>2.316462</c:v>
                </c:pt>
                <c:pt idx="1059">
                  <c:v>2.3176700000000001</c:v>
                </c:pt>
                <c:pt idx="1060">
                  <c:v>2.3180419999999997</c:v>
                </c:pt>
                <c:pt idx="1061">
                  <c:v>2.3182369999999999</c:v>
                </c:pt>
                <c:pt idx="1062">
                  <c:v>2.3185700000000002</c:v>
                </c:pt>
                <c:pt idx="1063">
                  <c:v>2.3194780000000002</c:v>
                </c:pt>
                <c:pt idx="1064">
                  <c:v>2.3200439999999998</c:v>
                </c:pt>
                <c:pt idx="1065">
                  <c:v>2.3204039999999999</c:v>
                </c:pt>
                <c:pt idx="1066">
                  <c:v>2.3205849999999999</c:v>
                </c:pt>
                <c:pt idx="1067">
                  <c:v>2.3204400000000001</c:v>
                </c:pt>
                <c:pt idx="1068">
                  <c:v>2.320052</c:v>
                </c:pt>
                <c:pt idx="1069">
                  <c:v>2.3198159999999999</c:v>
                </c:pt>
                <c:pt idx="1070">
                  <c:v>2.3198879999999997</c:v>
                </c:pt>
                <c:pt idx="1071">
                  <c:v>2.3202689999999997</c:v>
                </c:pt>
                <c:pt idx="1072">
                  <c:v>2.3206199999999999</c:v>
                </c:pt>
                <c:pt idx="1073">
                  <c:v>2.3211460000000002</c:v>
                </c:pt>
                <c:pt idx="1074">
                  <c:v>2.3219850000000002</c:v>
                </c:pt>
                <c:pt idx="1075">
                  <c:v>2.3225790000000002</c:v>
                </c:pt>
                <c:pt idx="1076">
                  <c:v>2.3231359999999999</c:v>
                </c:pt>
                <c:pt idx="1077">
                  <c:v>2.3233800000000002</c:v>
                </c:pt>
                <c:pt idx="1078">
                  <c:v>2.323563</c:v>
                </c:pt>
                <c:pt idx="1079">
                  <c:v>2.3237700000000001</c:v>
                </c:pt>
                <c:pt idx="1080">
                  <c:v>2.3239989999999997</c:v>
                </c:pt>
                <c:pt idx="1081">
                  <c:v>2.3241729999999996</c:v>
                </c:pt>
                <c:pt idx="1082">
                  <c:v>2.3242790000000002</c:v>
                </c:pt>
                <c:pt idx="1083">
                  <c:v>2.3244549999999999</c:v>
                </c:pt>
                <c:pt idx="1084">
                  <c:v>2.3246660000000001</c:v>
                </c:pt>
                <c:pt idx="1085">
                  <c:v>2.3250419999999998</c:v>
                </c:pt>
                <c:pt idx="1086">
                  <c:v>2.3254079999999999</c:v>
                </c:pt>
                <c:pt idx="1087">
                  <c:v>2.3255749999999997</c:v>
                </c:pt>
                <c:pt idx="1088">
                  <c:v>2.3257060000000003</c:v>
                </c:pt>
                <c:pt idx="1089">
                  <c:v>2.3263929999999999</c:v>
                </c:pt>
                <c:pt idx="1090">
                  <c:v>2.3269130000000002</c:v>
                </c:pt>
                <c:pt idx="1091">
                  <c:v>2.3271920000000001</c:v>
                </c:pt>
                <c:pt idx="1092">
                  <c:v>2.3271760000000001</c:v>
                </c:pt>
                <c:pt idx="1093">
                  <c:v>2.3267880000000001</c:v>
                </c:pt>
                <c:pt idx="1094">
                  <c:v>2.3264309999999999</c:v>
                </c:pt>
                <c:pt idx="1095">
                  <c:v>2.3263339999999997</c:v>
                </c:pt>
                <c:pt idx="1096">
                  <c:v>2.3264469999999999</c:v>
                </c:pt>
                <c:pt idx="1097">
                  <c:v>2.3262299999999998</c:v>
                </c:pt>
                <c:pt idx="1098">
                  <c:v>2.3258850000000004</c:v>
                </c:pt>
                <c:pt idx="1099">
                  <c:v>2.3255650000000001</c:v>
                </c:pt>
                <c:pt idx="1100">
                  <c:v>2.3253200000000001</c:v>
                </c:pt>
                <c:pt idx="1101">
                  <c:v>2.3252959999999998</c:v>
                </c:pt>
                <c:pt idx="1102">
                  <c:v>2.3251339999999998</c:v>
                </c:pt>
                <c:pt idx="1103">
                  <c:v>2.3249689999999998</c:v>
                </c:pt>
                <c:pt idx="1104">
                  <c:v>2.3245800000000001</c:v>
                </c:pt>
                <c:pt idx="1105">
                  <c:v>2.3240759999999998</c:v>
                </c:pt>
                <c:pt idx="1106">
                  <c:v>2.3239029999999996</c:v>
                </c:pt>
                <c:pt idx="1107">
                  <c:v>2.3238890000000003</c:v>
                </c:pt>
                <c:pt idx="1108">
                  <c:v>2.3238349999999999</c:v>
                </c:pt>
                <c:pt idx="1109">
                  <c:v>2.3237199999999998</c:v>
                </c:pt>
                <c:pt idx="1110">
                  <c:v>2.323448</c:v>
                </c:pt>
                <c:pt idx="1111">
                  <c:v>2.3235079999999999</c:v>
                </c:pt>
                <c:pt idx="1112">
                  <c:v>2.3233389999999998</c:v>
                </c:pt>
                <c:pt idx="1113">
                  <c:v>2.3229879999999996</c:v>
                </c:pt>
                <c:pt idx="1114">
                  <c:v>2.3226489999999997</c:v>
                </c:pt>
                <c:pt idx="1115">
                  <c:v>2.322254</c:v>
                </c:pt>
                <c:pt idx="1116">
                  <c:v>2.321628</c:v>
                </c:pt>
                <c:pt idx="1117">
                  <c:v>2.321021</c:v>
                </c:pt>
                <c:pt idx="1118">
                  <c:v>2.3203309999999999</c:v>
                </c:pt>
                <c:pt idx="1119">
                  <c:v>2.319893</c:v>
                </c:pt>
                <c:pt idx="1120">
                  <c:v>2.3194490000000001</c:v>
                </c:pt>
                <c:pt idx="1121">
                  <c:v>2.318848</c:v>
                </c:pt>
                <c:pt idx="1122">
                  <c:v>2.3179470000000002</c:v>
                </c:pt>
                <c:pt idx="1123">
                  <c:v>2.3169499999999998</c:v>
                </c:pt>
                <c:pt idx="1124">
                  <c:v>2.3158910000000001</c:v>
                </c:pt>
                <c:pt idx="1125">
                  <c:v>2.314673</c:v>
                </c:pt>
                <c:pt idx="1126">
                  <c:v>2.3132739999999998</c:v>
                </c:pt>
                <c:pt idx="1127">
                  <c:v>2.3120720000000001</c:v>
                </c:pt>
                <c:pt idx="1128">
                  <c:v>2.3110459999999997</c:v>
                </c:pt>
                <c:pt idx="1129">
                  <c:v>2.3097460000000001</c:v>
                </c:pt>
                <c:pt idx="1130">
                  <c:v>2.3085659999999999</c:v>
                </c:pt>
                <c:pt idx="1131">
                  <c:v>2.3075140000000003</c:v>
                </c:pt>
                <c:pt idx="1132">
                  <c:v>2.3063220000000002</c:v>
                </c:pt>
                <c:pt idx="1133">
                  <c:v>2.3048580000000003</c:v>
                </c:pt>
                <c:pt idx="1134">
                  <c:v>2.3034850000000002</c:v>
                </c:pt>
                <c:pt idx="1135">
                  <c:v>2.3022600000000004</c:v>
                </c:pt>
                <c:pt idx="1136">
                  <c:v>2.30071</c:v>
                </c:pt>
                <c:pt idx="1137">
                  <c:v>2.2989389999999998</c:v>
                </c:pt>
                <c:pt idx="1138">
                  <c:v>2.2966640000000003</c:v>
                </c:pt>
                <c:pt idx="1139">
                  <c:v>2.294197</c:v>
                </c:pt>
                <c:pt idx="1140">
                  <c:v>2.291407</c:v>
                </c:pt>
                <c:pt idx="1141">
                  <c:v>2.288284</c:v>
                </c:pt>
                <c:pt idx="1142">
                  <c:v>2.2853000000000003</c:v>
                </c:pt>
                <c:pt idx="1143">
                  <c:v>2.282324</c:v>
                </c:pt>
                <c:pt idx="1144">
                  <c:v>2.2795730000000001</c:v>
                </c:pt>
                <c:pt idx="1145">
                  <c:v>2.2765919999999999</c:v>
                </c:pt>
                <c:pt idx="1146">
                  <c:v>2.2735379999999998</c:v>
                </c:pt>
                <c:pt idx="1147">
                  <c:v>2.2700990000000001</c:v>
                </c:pt>
                <c:pt idx="1148">
                  <c:v>2.2666089999999999</c:v>
                </c:pt>
                <c:pt idx="1149">
                  <c:v>2.2627959999999998</c:v>
                </c:pt>
                <c:pt idx="1150">
                  <c:v>2.2585540000000002</c:v>
                </c:pt>
                <c:pt idx="1151">
                  <c:v>2.2546570000000004</c:v>
                </c:pt>
                <c:pt idx="1152">
                  <c:v>2.2507930000000003</c:v>
                </c:pt>
                <c:pt idx="1153">
                  <c:v>2.246076</c:v>
                </c:pt>
                <c:pt idx="1154">
                  <c:v>2.2410049999999999</c:v>
                </c:pt>
                <c:pt idx="1155">
                  <c:v>2.2359270000000002</c:v>
                </c:pt>
                <c:pt idx="1156">
                  <c:v>2.2308380000000003</c:v>
                </c:pt>
                <c:pt idx="1157">
                  <c:v>2.2258249999999999</c:v>
                </c:pt>
                <c:pt idx="1158">
                  <c:v>2.2207510000000004</c:v>
                </c:pt>
                <c:pt idx="1159">
                  <c:v>2.215662</c:v>
                </c:pt>
                <c:pt idx="1160">
                  <c:v>2.2105990000000002</c:v>
                </c:pt>
                <c:pt idx="1161">
                  <c:v>2.2055090000000002</c:v>
                </c:pt>
                <c:pt idx="1162">
                  <c:v>2.2004960000000002</c:v>
                </c:pt>
                <c:pt idx="1163">
                  <c:v>2.1953739999999997</c:v>
                </c:pt>
                <c:pt idx="1164">
                  <c:v>2.1903649999999999</c:v>
                </c:pt>
                <c:pt idx="1165">
                  <c:v>2.1853470000000002</c:v>
                </c:pt>
                <c:pt idx="1166">
                  <c:v>2.1802280000000001</c:v>
                </c:pt>
                <c:pt idx="1167">
                  <c:v>2.1751830000000001</c:v>
                </c:pt>
                <c:pt idx="1168">
                  <c:v>2.1701250000000001</c:v>
                </c:pt>
                <c:pt idx="1169">
                  <c:v>2.1650549999999997</c:v>
                </c:pt>
                <c:pt idx="1170">
                  <c:v>2.1599189999999999</c:v>
                </c:pt>
                <c:pt idx="1171">
                  <c:v>2.1547510000000001</c:v>
                </c:pt>
                <c:pt idx="1172">
                  <c:v>2.149591</c:v>
                </c:pt>
                <c:pt idx="1173">
                  <c:v>2.1444220000000001</c:v>
                </c:pt>
                <c:pt idx="1174">
                  <c:v>2.1393390000000001</c:v>
                </c:pt>
                <c:pt idx="1175">
                  <c:v>2.134293</c:v>
                </c:pt>
                <c:pt idx="1176">
                  <c:v>2.1291550000000004</c:v>
                </c:pt>
                <c:pt idx="1177">
                  <c:v>2.123996</c:v>
                </c:pt>
                <c:pt idx="1178">
                  <c:v>2.118798</c:v>
                </c:pt>
                <c:pt idx="1179">
                  <c:v>2.1136019999999998</c:v>
                </c:pt>
                <c:pt idx="1180">
                  <c:v>2.1084839999999998</c:v>
                </c:pt>
                <c:pt idx="1181">
                  <c:v>2.1034569999999997</c:v>
                </c:pt>
                <c:pt idx="1182">
                  <c:v>2.098214</c:v>
                </c:pt>
                <c:pt idx="1183">
                  <c:v>2.0932020000000002</c:v>
                </c:pt>
                <c:pt idx="1184">
                  <c:v>2.0880349999999996</c:v>
                </c:pt>
                <c:pt idx="1185">
                  <c:v>2.0829589999999998</c:v>
                </c:pt>
                <c:pt idx="1186">
                  <c:v>2.0775770000000002</c:v>
                </c:pt>
                <c:pt idx="1187">
                  <c:v>2.0723829999999999</c:v>
                </c:pt>
                <c:pt idx="1188">
                  <c:v>2.0669789999999999</c:v>
                </c:pt>
                <c:pt idx="1189">
                  <c:v>2.0615939999999999</c:v>
                </c:pt>
                <c:pt idx="1190">
                  <c:v>2.0561539999999998</c:v>
                </c:pt>
                <c:pt idx="1191">
                  <c:v>2.051075</c:v>
                </c:pt>
                <c:pt idx="1192">
                  <c:v>2.0458229999999999</c:v>
                </c:pt>
                <c:pt idx="1193">
                  <c:v>2.0406500000000003</c:v>
                </c:pt>
                <c:pt idx="1194">
                  <c:v>2.0354950000000001</c:v>
                </c:pt>
                <c:pt idx="1195">
                  <c:v>2.0302129999999998</c:v>
                </c:pt>
                <c:pt idx="1196">
                  <c:v>2.024769</c:v>
                </c:pt>
                <c:pt idx="1197">
                  <c:v>2.0197599999999998</c:v>
                </c:pt>
                <c:pt idx="1198">
                  <c:v>2.0145550000000001</c:v>
                </c:pt>
                <c:pt idx="1199">
                  <c:v>2.0090889999999999</c:v>
                </c:pt>
                <c:pt idx="1200">
                  <c:v>2.0039899999999999</c:v>
                </c:pt>
                <c:pt idx="1201">
                  <c:v>1.99857</c:v>
                </c:pt>
                <c:pt idx="1202">
                  <c:v>1.9928330000000001</c:v>
                </c:pt>
                <c:pt idx="1203">
                  <c:v>1.987654</c:v>
                </c:pt>
                <c:pt idx="1204">
                  <c:v>1.982192</c:v>
                </c:pt>
                <c:pt idx="1205">
                  <c:v>1.97638</c:v>
                </c:pt>
                <c:pt idx="1206">
                  <c:v>1.971209</c:v>
                </c:pt>
                <c:pt idx="1207">
                  <c:v>1.96567</c:v>
                </c:pt>
                <c:pt idx="1208">
                  <c:v>1.9597260000000001</c:v>
                </c:pt>
                <c:pt idx="1209">
                  <c:v>1.954642</c:v>
                </c:pt>
                <c:pt idx="1210">
                  <c:v>1.9492400000000001</c:v>
                </c:pt>
                <c:pt idx="1211">
                  <c:v>1.9434880000000001</c:v>
                </c:pt>
                <c:pt idx="1212">
                  <c:v>1.9373279999999999</c:v>
                </c:pt>
                <c:pt idx="1213">
                  <c:v>1.9306800000000002</c:v>
                </c:pt>
                <c:pt idx="1214">
                  <c:v>1.92527</c:v>
                </c:pt>
                <c:pt idx="1215">
                  <c:v>1.919397</c:v>
                </c:pt>
                <c:pt idx="1216">
                  <c:v>1.9129719999999999</c:v>
                </c:pt>
                <c:pt idx="1217">
                  <c:v>1.905878</c:v>
                </c:pt>
                <c:pt idx="1218">
                  <c:v>1.9006800000000001</c:v>
                </c:pt>
                <c:pt idx="1219">
                  <c:v>1.8949939999999998</c:v>
                </c:pt>
                <c:pt idx="1220">
                  <c:v>1.888673</c:v>
                </c:pt>
                <c:pt idx="1221">
                  <c:v>1.881494</c:v>
                </c:pt>
                <c:pt idx="1222">
                  <c:v>1.873113</c:v>
                </c:pt>
                <c:pt idx="1223">
                  <c:v>1.8618810000000001</c:v>
                </c:pt>
                <c:pt idx="1224">
                  <c:v>1.848627</c:v>
                </c:pt>
                <c:pt idx="1225">
                  <c:v>1.818152</c:v>
                </c:pt>
                <c:pt idx="1226">
                  <c:v>1.763199</c:v>
                </c:pt>
                <c:pt idx="1227">
                  <c:v>1.6883859999999999</c:v>
                </c:pt>
                <c:pt idx="1228">
                  <c:v>1.603769</c:v>
                </c:pt>
                <c:pt idx="1229">
                  <c:v>1.51231</c:v>
                </c:pt>
                <c:pt idx="1230">
                  <c:v>1.411726</c:v>
                </c:pt>
                <c:pt idx="1231">
                  <c:v>1.304584</c:v>
                </c:pt>
                <c:pt idx="1232">
                  <c:v>1.1977100000000001</c:v>
                </c:pt>
                <c:pt idx="1233">
                  <c:v>1.0939110000000001</c:v>
                </c:pt>
                <c:pt idx="1234">
                  <c:v>0.99113289999999998</c:v>
                </c:pt>
                <c:pt idx="1235">
                  <c:v>0.88848379999999993</c:v>
                </c:pt>
                <c:pt idx="1236">
                  <c:v>0.78831230000000008</c:v>
                </c:pt>
                <c:pt idx="1237">
                  <c:v>0.69341110000000006</c:v>
                </c:pt>
                <c:pt idx="1238">
                  <c:v>0.60515150000000006</c:v>
                </c:pt>
                <c:pt idx="1239">
                  <c:v>0.52351040000000004</c:v>
                </c:pt>
                <c:pt idx="1240">
                  <c:v>0.4476637</c:v>
                </c:pt>
                <c:pt idx="1241">
                  <c:v>0.37711139999999999</c:v>
                </c:pt>
                <c:pt idx="1242">
                  <c:v>0.31220880000000001</c:v>
                </c:pt>
                <c:pt idx="1243">
                  <c:v>0.25347140000000001</c:v>
                </c:pt>
                <c:pt idx="1244">
                  <c:v>0.20096109999999998</c:v>
                </c:pt>
                <c:pt idx="1245">
                  <c:v>0.15436910000000001</c:v>
                </c:pt>
                <c:pt idx="1246">
                  <c:v>0.1132659</c:v>
                </c:pt>
                <c:pt idx="1247">
                  <c:v>7.722736999999999E-2</c:v>
                </c:pt>
                <c:pt idx="1248">
                  <c:v>4.5920670000000004E-2</c:v>
                </c:pt>
                <c:pt idx="1249">
                  <c:v>1.9130540000000001E-2</c:v>
                </c:pt>
                <c:pt idx="1250">
                  <c:v>-3.3789839999999998E-3</c:v>
                </c:pt>
                <c:pt idx="1251">
                  <c:v>-2.198928E-2</c:v>
                </c:pt>
                <c:pt idx="1252">
                  <c:v>-3.719749E-2</c:v>
                </c:pt>
                <c:pt idx="1253">
                  <c:v>-4.946176E-2</c:v>
                </c:pt>
                <c:pt idx="1254">
                  <c:v>-5.9024810000000004E-2</c:v>
                </c:pt>
                <c:pt idx="1255">
                  <c:v>-6.6032499999999994E-2</c:v>
                </c:pt>
                <c:pt idx="1256">
                  <c:v>-7.3625249999999989E-2</c:v>
                </c:pt>
                <c:pt idx="1257">
                  <c:v>-6.8376489999999998E-2</c:v>
                </c:pt>
                <c:pt idx="1258">
                  <c:v>-6.0874310000000001E-2</c:v>
                </c:pt>
                <c:pt idx="1259">
                  <c:v>-5.2215330000000004E-2</c:v>
                </c:pt>
                <c:pt idx="1260">
                  <c:v>-4.3150379999999995E-2</c:v>
                </c:pt>
                <c:pt idx="1261">
                  <c:v>-3.4303529999999999E-2</c:v>
                </c:pt>
                <c:pt idx="1262">
                  <c:v>-2.6098E-2</c:v>
                </c:pt>
                <c:pt idx="1263">
                  <c:v>-1.8799349999999999E-2</c:v>
                </c:pt>
                <c:pt idx="1264">
                  <c:v>-1.2526509999999999E-2</c:v>
                </c:pt>
                <c:pt idx="1265">
                  <c:v>-7.2901279999999999E-3</c:v>
                </c:pt>
                <c:pt idx="1266">
                  <c:v>-1.2784789999999999E-3</c:v>
                </c:pt>
                <c:pt idx="1267">
                  <c:v>3.7764579999999999E-3</c:v>
                </c:pt>
                <c:pt idx="1268">
                  <c:v>4.5083279999999998E-3</c:v>
                </c:pt>
                <c:pt idx="1269">
                  <c:v>3.6810369999999999E-3</c:v>
                </c:pt>
                <c:pt idx="1270">
                  <c:v>3.5180859999999997E-3</c:v>
                </c:pt>
                <c:pt idx="1271">
                  <c:v>3.3239540000000001E-3</c:v>
                </c:pt>
                <c:pt idx="1272">
                  <c:v>3.140164E-3</c:v>
                </c:pt>
                <c:pt idx="1273">
                  <c:v>3.1302930000000001E-3</c:v>
                </c:pt>
                <c:pt idx="1274">
                  <c:v>2.8742719999999998E-3</c:v>
                </c:pt>
                <c:pt idx="1275">
                  <c:v>2.920494E-3</c:v>
                </c:pt>
                <c:pt idx="1276">
                  <c:v>2.6121389999999999E-3</c:v>
                </c:pt>
                <c:pt idx="1277">
                  <c:v>2.7531550000000002E-3</c:v>
                </c:pt>
                <c:pt idx="1278">
                  <c:v>2.5345810000000002E-3</c:v>
                </c:pt>
                <c:pt idx="1279">
                  <c:v>2.5999180000000001E-3</c:v>
                </c:pt>
                <c:pt idx="1280">
                  <c:v>2.4338329999999998E-3</c:v>
                </c:pt>
                <c:pt idx="1281">
                  <c:v>2.4741010000000003E-3</c:v>
                </c:pt>
                <c:pt idx="1282">
                  <c:v>2.3772700000000003E-3</c:v>
                </c:pt>
                <c:pt idx="1283">
                  <c:v>2.4081369999999999E-3</c:v>
                </c:pt>
                <c:pt idx="1284">
                  <c:v>2.4131510000000001E-3</c:v>
                </c:pt>
                <c:pt idx="1285">
                  <c:v>2.34468E-3</c:v>
                </c:pt>
                <c:pt idx="1286">
                  <c:v>2.3321450000000003E-3</c:v>
                </c:pt>
                <c:pt idx="1287">
                  <c:v>2.2603840000000003E-3</c:v>
                </c:pt>
                <c:pt idx="1288">
                  <c:v>2.3033160000000001E-3</c:v>
                </c:pt>
                <c:pt idx="1289">
                  <c:v>2.2657110000000001E-3</c:v>
                </c:pt>
                <c:pt idx="1290">
                  <c:v>2.2516099999999998E-3</c:v>
                </c:pt>
                <c:pt idx="1291">
                  <c:v>2.1894060000000001E-3</c:v>
                </c:pt>
                <c:pt idx="1292">
                  <c:v>2.2071119999999998E-3</c:v>
                </c:pt>
                <c:pt idx="1293">
                  <c:v>2.2183929999999999E-3</c:v>
                </c:pt>
                <c:pt idx="1294">
                  <c:v>2.2088350000000001E-3</c:v>
                </c:pt>
                <c:pt idx="1295">
                  <c:v>2.209932E-3</c:v>
                </c:pt>
                <c:pt idx="1296">
                  <c:v>2.156659E-3</c:v>
                </c:pt>
                <c:pt idx="1297">
                  <c:v>2.1850189999999999E-3</c:v>
                </c:pt>
                <c:pt idx="1298">
                  <c:v>2.1275159999999999E-3</c:v>
                </c:pt>
                <c:pt idx="1299">
                  <c:v>2.1477279999999998E-3</c:v>
                </c:pt>
                <c:pt idx="1300">
                  <c:v>2.0971200000000001E-3</c:v>
                </c:pt>
                <c:pt idx="1301">
                  <c:v>2.1452209999999997E-3</c:v>
                </c:pt>
                <c:pt idx="1302">
                  <c:v>2.0957089999999999E-3</c:v>
                </c:pt>
                <c:pt idx="1303">
                  <c:v>2.0632760000000002E-3</c:v>
                </c:pt>
                <c:pt idx="1304">
                  <c:v>2.1461610000000002E-3</c:v>
                </c:pt>
                <c:pt idx="1305">
                  <c:v>2.0508969999999999E-3</c:v>
                </c:pt>
                <c:pt idx="1306">
                  <c:v>2.108244E-3</c:v>
                </c:pt>
                <c:pt idx="1307">
                  <c:v>2.1178020000000002E-3</c:v>
                </c:pt>
                <c:pt idx="1308">
                  <c:v>2.0582619999999999E-3</c:v>
                </c:pt>
                <c:pt idx="1309">
                  <c:v>2.0902250000000002E-3</c:v>
                </c:pt>
                <c:pt idx="1310">
                  <c:v>2.067349E-3</c:v>
                </c:pt>
                <c:pt idx="1311">
                  <c:v>2.0776900000000001E-3</c:v>
                </c:pt>
                <c:pt idx="1312">
                  <c:v>2.0720499999999998E-3</c:v>
                </c:pt>
                <c:pt idx="1313">
                  <c:v>2.068603E-3</c:v>
                </c:pt>
                <c:pt idx="1314">
                  <c:v>2.0454140000000002E-3</c:v>
                </c:pt>
                <c:pt idx="1315">
                  <c:v>2.0427499999999999E-3</c:v>
                </c:pt>
                <c:pt idx="1316">
                  <c:v>2.0878749999999999E-3</c:v>
                </c:pt>
                <c:pt idx="1317">
                  <c:v>2.0037359999999999E-3</c:v>
                </c:pt>
                <c:pt idx="1318">
                  <c:v>2.0294319999999999E-3</c:v>
                </c:pt>
                <c:pt idx="1319">
                  <c:v>1.9648779999999998E-3</c:v>
                </c:pt>
                <c:pt idx="1320">
                  <c:v>1.9717720000000001E-3</c:v>
                </c:pt>
                <c:pt idx="1321">
                  <c:v>2.0013850000000001E-3</c:v>
                </c:pt>
                <c:pt idx="1322">
                  <c:v>1.988381E-3</c:v>
                </c:pt>
                <c:pt idx="1323">
                  <c:v>1.991044E-3</c:v>
                </c:pt>
                <c:pt idx="1324">
                  <c:v>1.9600210000000002E-3</c:v>
                </c:pt>
                <c:pt idx="1325">
                  <c:v>1.991671E-3</c:v>
                </c:pt>
                <c:pt idx="1326">
                  <c:v>1.9670719999999998E-3</c:v>
                </c:pt>
                <c:pt idx="1327">
                  <c:v>1.9651909999999998E-3</c:v>
                </c:pt>
                <c:pt idx="1328">
                  <c:v>2.001072E-3</c:v>
                </c:pt>
                <c:pt idx="1329">
                  <c:v>1.9843070000000003E-3</c:v>
                </c:pt>
                <c:pt idx="1330">
                  <c:v>1.935265E-3</c:v>
                </c:pt>
                <c:pt idx="1331">
                  <c:v>1.951873E-3</c:v>
                </c:pt>
                <c:pt idx="1332">
                  <c:v>1.9619009999999998E-3</c:v>
                </c:pt>
                <c:pt idx="1333">
                  <c:v>1.947486E-3</c:v>
                </c:pt>
                <c:pt idx="1334">
                  <c:v>1.9601779999999999E-3</c:v>
                </c:pt>
                <c:pt idx="1335">
                  <c:v>1.9365179999999999E-3</c:v>
                </c:pt>
                <c:pt idx="1336">
                  <c:v>1.9791359999999998E-3</c:v>
                </c:pt>
                <c:pt idx="1337">
                  <c:v>1.912232E-3</c:v>
                </c:pt>
                <c:pt idx="1338">
                  <c:v>1.9415319999999999E-3</c:v>
                </c:pt>
                <c:pt idx="1339">
                  <c:v>1.9189700000000001E-3</c:v>
                </c:pt>
                <c:pt idx="1340">
                  <c:v>1.9459189999999999E-3</c:v>
                </c:pt>
                <c:pt idx="1341">
                  <c:v>1.947956E-3</c:v>
                </c:pt>
                <c:pt idx="1342">
                  <c:v>1.9048680000000001E-3</c:v>
                </c:pt>
                <c:pt idx="1343">
                  <c:v>1.916306E-3</c:v>
                </c:pt>
                <c:pt idx="1344">
                  <c:v>1.9315040000000001E-3</c:v>
                </c:pt>
                <c:pt idx="1345">
                  <c:v>1.938242E-3</c:v>
                </c:pt>
                <c:pt idx="1346">
                  <c:v>1.916776E-3</c:v>
                </c:pt>
                <c:pt idx="1347">
                  <c:v>1.89014E-3</c:v>
                </c:pt>
                <c:pt idx="1348">
                  <c:v>1.929781E-3</c:v>
                </c:pt>
                <c:pt idx="1349">
                  <c:v>1.9059649999999999E-3</c:v>
                </c:pt>
                <c:pt idx="1350">
                  <c:v>1.8573930000000002E-3</c:v>
                </c:pt>
                <c:pt idx="1351">
                  <c:v>1.9094120000000001E-3</c:v>
                </c:pt>
                <c:pt idx="1352">
                  <c:v>1.877292E-3</c:v>
                </c:pt>
                <c:pt idx="1353">
                  <c:v>1.9083150000000001E-3</c:v>
                </c:pt>
                <c:pt idx="1354">
                  <c:v>1.8783890000000001E-3</c:v>
                </c:pt>
                <c:pt idx="1355">
                  <c:v>1.8957800000000001E-3</c:v>
                </c:pt>
                <c:pt idx="1356">
                  <c:v>1.872905E-3</c:v>
                </c:pt>
                <c:pt idx="1357">
                  <c:v>1.8559829999999999E-3</c:v>
                </c:pt>
                <c:pt idx="1358">
                  <c:v>1.83201E-3</c:v>
                </c:pt>
                <c:pt idx="1359">
                  <c:v>1.8351440000000001E-3</c:v>
                </c:pt>
                <c:pt idx="1360">
                  <c:v>1.893587E-3</c:v>
                </c:pt>
                <c:pt idx="1361">
                  <c:v>1.852692E-3</c:v>
                </c:pt>
                <c:pt idx="1362">
                  <c:v>1.854103E-3</c:v>
                </c:pt>
                <c:pt idx="1363">
                  <c:v>1.8741579999999999E-3</c:v>
                </c:pt>
                <c:pt idx="1364">
                  <c:v>1.872748E-3</c:v>
                </c:pt>
                <c:pt idx="1365">
                  <c:v>1.8553560000000001E-3</c:v>
                </c:pt>
                <c:pt idx="1366">
                  <c:v>1.845955E-3</c:v>
                </c:pt>
                <c:pt idx="1367">
                  <c:v>1.8356140000000002E-3</c:v>
                </c:pt>
                <c:pt idx="1368">
                  <c:v>1.8401579999999999E-3</c:v>
                </c:pt>
                <c:pt idx="1369">
                  <c:v>1.848775E-3</c:v>
                </c:pt>
                <c:pt idx="1370">
                  <c:v>1.823549E-3</c:v>
                </c:pt>
                <c:pt idx="1371">
                  <c:v>1.823236E-3</c:v>
                </c:pt>
                <c:pt idx="1372">
                  <c:v>1.8407849999999999E-3</c:v>
                </c:pt>
                <c:pt idx="1373">
                  <c:v>1.8475220000000001E-3</c:v>
                </c:pt>
                <c:pt idx="1374">
                  <c:v>1.8160279999999999E-3</c:v>
                </c:pt>
                <c:pt idx="1375">
                  <c:v>1.8218259999999999E-3</c:v>
                </c:pt>
                <c:pt idx="1376">
                  <c:v>1.8327929999999999E-3</c:v>
                </c:pt>
                <c:pt idx="1377">
                  <c:v>1.777484E-3</c:v>
                </c:pt>
                <c:pt idx="1378">
                  <c:v>1.814305E-3</c:v>
                </c:pt>
                <c:pt idx="1379">
                  <c:v>1.801457E-3</c:v>
                </c:pt>
                <c:pt idx="1380">
                  <c:v>1.7906459999999999E-3</c:v>
                </c:pt>
                <c:pt idx="1381">
                  <c:v>1.7972260000000001E-3</c:v>
                </c:pt>
                <c:pt idx="1382">
                  <c:v>1.808507E-3</c:v>
                </c:pt>
                <c:pt idx="1383">
                  <c:v>1.8343599999999999E-3</c:v>
                </c:pt>
                <c:pt idx="1384">
                  <c:v>1.8439179999999999E-3</c:v>
                </c:pt>
                <c:pt idx="1385">
                  <c:v>1.7893920000000001E-3</c:v>
                </c:pt>
                <c:pt idx="1386">
                  <c:v>1.8796419999999999E-3</c:v>
                </c:pt>
                <c:pt idx="1387">
                  <c:v>1.7318889999999999E-3</c:v>
                </c:pt>
                <c:pt idx="1388">
                  <c:v>1.809291E-3</c:v>
                </c:pt>
                <c:pt idx="1389">
                  <c:v>1.8017700000000001E-3</c:v>
                </c:pt>
                <c:pt idx="1390">
                  <c:v>1.7950330000000001E-3</c:v>
                </c:pt>
                <c:pt idx="1391">
                  <c:v>1.815559E-3</c:v>
                </c:pt>
                <c:pt idx="1392">
                  <c:v>1.8045910000000001E-3</c:v>
                </c:pt>
                <c:pt idx="1393">
                  <c:v>1.7882950000000001E-3</c:v>
                </c:pt>
                <c:pt idx="1394">
                  <c:v>1.8230789999999998E-3</c:v>
                </c:pt>
                <c:pt idx="1395">
                  <c:v>1.7850049999999999E-3</c:v>
                </c:pt>
                <c:pt idx="1396">
                  <c:v>1.790802E-3</c:v>
                </c:pt>
                <c:pt idx="1397">
                  <c:v>1.804277E-3</c:v>
                </c:pt>
                <c:pt idx="1398">
                  <c:v>1.76918E-3</c:v>
                </c:pt>
                <c:pt idx="1399">
                  <c:v>1.7983229999999999E-3</c:v>
                </c:pt>
                <c:pt idx="1400">
                  <c:v>1.760249E-3</c:v>
                </c:pt>
                <c:pt idx="1401">
                  <c:v>1.778894E-3</c:v>
                </c:pt>
                <c:pt idx="1402">
                  <c:v>1.778894E-3</c:v>
                </c:pt>
                <c:pt idx="1403">
                  <c:v>1.7948759999999999E-3</c:v>
                </c:pt>
                <c:pt idx="1404">
                  <c:v>1.8133649999999999E-3</c:v>
                </c:pt>
                <c:pt idx="1405">
                  <c:v>1.792996E-3</c:v>
                </c:pt>
                <c:pt idx="1406">
                  <c:v>1.8072539999999999E-3</c:v>
                </c:pt>
                <c:pt idx="1407">
                  <c:v>1.7693369999999999E-3</c:v>
                </c:pt>
                <c:pt idx="1408">
                  <c:v>1.7886079999999999E-3</c:v>
                </c:pt>
                <c:pt idx="1409">
                  <c:v>1.7580549999999999E-3</c:v>
                </c:pt>
                <c:pt idx="1410">
                  <c:v>1.738783E-3</c:v>
                </c:pt>
                <c:pt idx="1411">
                  <c:v>1.7723139999999999E-3</c:v>
                </c:pt>
                <c:pt idx="1412">
                  <c:v>1.735023E-3</c:v>
                </c:pt>
                <c:pt idx="1413">
                  <c:v>1.7552350000000002E-3</c:v>
                </c:pt>
                <c:pt idx="1414">
                  <c:v>1.7536680000000001E-3</c:v>
                </c:pt>
                <c:pt idx="1415">
                  <c:v>1.7539809999999999E-3</c:v>
                </c:pt>
                <c:pt idx="1416">
                  <c:v>1.7489680000000001E-3</c:v>
                </c:pt>
                <c:pt idx="1417">
                  <c:v>1.7442670000000001E-3</c:v>
                </c:pt>
                <c:pt idx="1418">
                  <c:v>1.76542E-3</c:v>
                </c:pt>
                <c:pt idx="1419">
                  <c:v>1.7712170000000001E-3</c:v>
                </c:pt>
                <c:pt idx="1420">
                  <c:v>1.7531980000000001E-3</c:v>
                </c:pt>
                <c:pt idx="1421">
                  <c:v>1.752415E-3</c:v>
                </c:pt>
                <c:pt idx="1422">
                  <c:v>1.7459910000000001E-3</c:v>
                </c:pt>
                <c:pt idx="1423">
                  <c:v>1.7814009999999999E-3</c:v>
                </c:pt>
                <c:pt idx="1424">
                  <c:v>1.7673000000000001E-3</c:v>
                </c:pt>
                <c:pt idx="1425">
                  <c:v>1.7674559999999999E-3</c:v>
                </c:pt>
                <c:pt idx="1426">
                  <c:v>1.7848479999999999E-3</c:v>
                </c:pt>
                <c:pt idx="1427">
                  <c:v>1.7470879999999999E-3</c:v>
                </c:pt>
                <c:pt idx="1428">
                  <c:v>1.7362759999999999E-3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54DB-4B1E-86A7-8786AB50933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033219903"/>
        <c:axId val="1033221631"/>
      </c:scatterChart>
      <c:valAx>
        <c:axId val="1092533327"/>
        <c:scaling>
          <c:orientation val="minMax"/>
          <c:min val="0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sl-SI" sz="1200">
                    <a:solidFill>
                      <a:sysClr val="windowText" lastClr="000000"/>
                    </a:solidFill>
                  </a:rPr>
                  <a:t>Extension</a:t>
                </a:r>
                <a:r>
                  <a:rPr lang="sl-SI" sz="1200" baseline="0">
                    <a:solidFill>
                      <a:sysClr val="windowText" lastClr="000000"/>
                    </a:solidFill>
                  </a:rPr>
                  <a:t> [mm]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0.00" sourceLinked="0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264857871"/>
        <c:crosses val="autoZero"/>
        <c:crossBetween val="midCat"/>
      </c:valAx>
      <c:valAx>
        <c:axId val="1264857871"/>
        <c:scaling>
          <c:orientation val="minMax"/>
          <c:max val="30"/>
          <c:min val="-4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sl-SI" sz="1200" b="1" i="0" baseline="0">
                    <a:solidFill>
                      <a:srgbClr val="2A739D"/>
                    </a:solidFill>
                    <a:effectLst/>
                  </a:rPr>
                  <a:t>Resistance change, </a:t>
                </a:r>
                <a:r>
                  <a:rPr lang="el-GR" sz="1200" b="1" i="0" baseline="0">
                    <a:solidFill>
                      <a:srgbClr val="2A739D"/>
                    </a:solidFill>
                    <a:effectLst/>
                  </a:rPr>
                  <a:t>Δ</a:t>
                </a:r>
                <a:r>
                  <a:rPr lang="sl-SI" sz="1200" b="1" i="0" baseline="0">
                    <a:solidFill>
                      <a:srgbClr val="2A739D"/>
                    </a:solidFill>
                    <a:effectLst/>
                  </a:rPr>
                  <a:t>R/R</a:t>
                </a:r>
                <a:r>
                  <a:rPr lang="sl-SI" sz="1200" b="1" i="0" baseline="-25000">
                    <a:solidFill>
                      <a:srgbClr val="2A739D"/>
                    </a:solidFill>
                    <a:effectLst/>
                  </a:rPr>
                  <a:t>0</a:t>
                </a:r>
                <a:r>
                  <a:rPr lang="sl-SI" sz="1200" b="1" i="0" baseline="0">
                    <a:solidFill>
                      <a:srgbClr val="2A739D"/>
                    </a:solidFill>
                    <a:effectLst/>
                  </a:rPr>
                  <a:t> [/]</a:t>
                </a:r>
                <a:endParaRPr lang="en-GB" sz="1200">
                  <a:solidFill>
                    <a:srgbClr val="2A739D"/>
                  </a:solidFill>
                  <a:effectLst/>
                </a:endParaRP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092533327"/>
        <c:crosses val="autoZero"/>
        <c:crossBetween val="midCat"/>
      </c:valAx>
      <c:valAx>
        <c:axId val="1033221631"/>
        <c:scaling>
          <c:orientation val="minMax"/>
          <c:min val="0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sl-SI" sz="1200" b="1">
                    <a:solidFill>
                      <a:sysClr val="windowText" lastClr="000000"/>
                    </a:solidFill>
                  </a:rPr>
                  <a:t>Load [kN]</a:t>
                </a:r>
                <a:endParaRPr lang="en-GB" sz="1200" b="1">
                  <a:solidFill>
                    <a:sysClr val="windowText" lastClr="000000"/>
                  </a:solidFill>
                </a:endParaRP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0.0" sourceLinked="0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033219903"/>
        <c:crosses val="max"/>
        <c:crossBetween val="midCat"/>
        <c:minorUnit val="5.000000000000001E-2"/>
      </c:valAx>
      <c:valAx>
        <c:axId val="1033219903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1033221631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userShapes r:id="rId3"/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1550269490829959"/>
          <c:y val="0.18281816222247582"/>
          <c:w val="0.7704751347582256"/>
          <c:h val="0.60875423180798049"/>
        </c:manualLayout>
      </c:layout>
      <c:scatterChart>
        <c:scatterStyle val="smoothMarker"/>
        <c:varyColors val="0"/>
        <c:ser>
          <c:idx val="0"/>
          <c:order val="1"/>
          <c:tx>
            <c:strRef>
              <c:f>'9-01-18_s01'!$G$2</c:f>
              <c:strCache>
                <c:ptCount val="1"/>
                <c:pt idx="0">
                  <c:v>Resistance change [%]</c:v>
                </c:pt>
              </c:strCache>
            </c:strRef>
          </c:tx>
          <c:spPr>
            <a:ln w="38100" cap="rnd">
              <a:solidFill>
                <a:srgbClr val="2A739D"/>
              </a:solidFill>
              <a:round/>
            </a:ln>
            <a:effectLst/>
          </c:spPr>
          <c:marker>
            <c:symbol val="none"/>
          </c:marker>
          <c:dPt>
            <c:idx val="165"/>
            <c:marker>
              <c:symbol val="none"/>
            </c:marker>
            <c:bubble3D val="0"/>
            <c:spPr>
              <a:ln w="38100" cap="rnd">
                <a:solidFill>
                  <a:srgbClr val="2A739D"/>
                </a:solidFill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01-F3B8-4E29-9A8D-00A43FC8BB61}"/>
              </c:ext>
            </c:extLst>
          </c:dPt>
          <c:xVal>
            <c:numRef>
              <c:f>'9-01-18_s01'!$K$3:$K$187</c:f>
              <c:numCache>
                <c:formatCode>0.000</c:formatCode>
                <c:ptCount val="185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7.2351145038168001E-4</c:v>
                </c:pt>
                <c:pt idx="26">
                  <c:v>1.44702290076336E-3</c:v>
                </c:pt>
                <c:pt idx="27">
                  <c:v>2.1705343511450401E-3</c:v>
                </c:pt>
                <c:pt idx="28">
                  <c:v>2.89404580152672E-3</c:v>
                </c:pt>
                <c:pt idx="29">
                  <c:v>3.6175572519083999E-3</c:v>
                </c:pt>
                <c:pt idx="30">
                  <c:v>4.3410687022900803E-3</c:v>
                </c:pt>
                <c:pt idx="31">
                  <c:v>5.0645801526717606E-3</c:v>
                </c:pt>
                <c:pt idx="32">
                  <c:v>5.7880916030534409E-3</c:v>
                </c:pt>
                <c:pt idx="33">
                  <c:v>6.5116030534351213E-3</c:v>
                </c:pt>
                <c:pt idx="34">
                  <c:v>7.2351145038168016E-3</c:v>
                </c:pt>
                <c:pt idx="35">
                  <c:v>7.9586259541984811E-3</c:v>
                </c:pt>
                <c:pt idx="36">
                  <c:v>8.6821374045801605E-3</c:v>
                </c:pt>
                <c:pt idx="37">
                  <c:v>9.40564885496184E-3</c:v>
                </c:pt>
                <c:pt idx="38">
                  <c:v>1.0129160305343519E-2</c:v>
                </c:pt>
                <c:pt idx="39">
                  <c:v>1.0852671755725199E-2</c:v>
                </c:pt>
                <c:pt idx="40">
                  <c:v>1.1576183206106878E-2</c:v>
                </c:pt>
                <c:pt idx="41">
                  <c:v>1.2299694656488558E-2</c:v>
                </c:pt>
                <c:pt idx="42">
                  <c:v>1.3023206106870237E-2</c:v>
                </c:pt>
                <c:pt idx="43">
                  <c:v>1.3746717557251917E-2</c:v>
                </c:pt>
                <c:pt idx="44">
                  <c:v>1.4470229007633596E-2</c:v>
                </c:pt>
                <c:pt idx="45">
                  <c:v>1.5193740458015276E-2</c:v>
                </c:pt>
                <c:pt idx="46">
                  <c:v>1.5917251908396955E-2</c:v>
                </c:pt>
                <c:pt idx="47">
                  <c:v>1.6640763358778635E-2</c:v>
                </c:pt>
                <c:pt idx="48">
                  <c:v>1.7364274809160314E-2</c:v>
                </c:pt>
                <c:pt idx="49">
                  <c:v>1.8087786259541994E-2</c:v>
                </c:pt>
                <c:pt idx="50">
                  <c:v>1.8811297709923673E-2</c:v>
                </c:pt>
                <c:pt idx="51">
                  <c:v>1.9534809160305353E-2</c:v>
                </c:pt>
                <c:pt idx="52">
                  <c:v>2.0258320610687032E-2</c:v>
                </c:pt>
                <c:pt idx="53">
                  <c:v>2.0981832061068711E-2</c:v>
                </c:pt>
                <c:pt idx="54">
                  <c:v>2.1705343511450391E-2</c:v>
                </c:pt>
                <c:pt idx="55">
                  <c:v>2.242885496183207E-2</c:v>
                </c:pt>
                <c:pt idx="56">
                  <c:v>2.315236641221375E-2</c:v>
                </c:pt>
                <c:pt idx="57">
                  <c:v>2.3875877862595429E-2</c:v>
                </c:pt>
                <c:pt idx="58">
                  <c:v>2.4599389312977109E-2</c:v>
                </c:pt>
                <c:pt idx="59">
                  <c:v>2.5322900763358788E-2</c:v>
                </c:pt>
                <c:pt idx="60">
                  <c:v>2.6046412213740468E-2</c:v>
                </c:pt>
                <c:pt idx="61">
                  <c:v>2.6769923664122147E-2</c:v>
                </c:pt>
                <c:pt idx="62">
                  <c:v>2.7493435114503827E-2</c:v>
                </c:pt>
                <c:pt idx="63">
                  <c:v>2.8216946564885506E-2</c:v>
                </c:pt>
                <c:pt idx="64">
                  <c:v>2.8940458015267186E-2</c:v>
                </c:pt>
                <c:pt idx="65">
                  <c:v>2.9663969465648865E-2</c:v>
                </c:pt>
                <c:pt idx="66">
                  <c:v>3.0387480916030545E-2</c:v>
                </c:pt>
                <c:pt idx="67">
                  <c:v>3.1110992366412224E-2</c:v>
                </c:pt>
                <c:pt idx="68">
                  <c:v>3.1834503816793903E-2</c:v>
                </c:pt>
                <c:pt idx="69">
                  <c:v>3.2558015267175583E-2</c:v>
                </c:pt>
                <c:pt idx="70">
                  <c:v>3.3281526717557262E-2</c:v>
                </c:pt>
                <c:pt idx="71">
                  <c:v>3.4005038167938942E-2</c:v>
                </c:pt>
                <c:pt idx="72">
                  <c:v>3.4728549618320621E-2</c:v>
                </c:pt>
                <c:pt idx="73">
                  <c:v>3.5452061068702301E-2</c:v>
                </c:pt>
                <c:pt idx="74">
                  <c:v>3.617557251908398E-2</c:v>
                </c:pt>
                <c:pt idx="75">
                  <c:v>3.689908396946566E-2</c:v>
                </c:pt>
                <c:pt idx="76">
                  <c:v>3.7622595419847339E-2</c:v>
                </c:pt>
                <c:pt idx="77">
                  <c:v>3.8346106870229019E-2</c:v>
                </c:pt>
                <c:pt idx="78">
                  <c:v>3.9069618320610698E-2</c:v>
                </c:pt>
                <c:pt idx="79">
                  <c:v>3.9793129770992378E-2</c:v>
                </c:pt>
                <c:pt idx="80">
                  <c:v>4.0516641221374057E-2</c:v>
                </c:pt>
                <c:pt idx="81">
                  <c:v>4.1240152671755737E-2</c:v>
                </c:pt>
                <c:pt idx="82">
                  <c:v>4.1963664122137416E-2</c:v>
                </c:pt>
                <c:pt idx="83">
                  <c:v>4.2687175572519095E-2</c:v>
                </c:pt>
                <c:pt idx="84">
                  <c:v>4.3410687022900775E-2</c:v>
                </c:pt>
                <c:pt idx="85">
                  <c:v>4.4134198473282454E-2</c:v>
                </c:pt>
                <c:pt idx="86">
                  <c:v>4.4857709923664134E-2</c:v>
                </c:pt>
                <c:pt idx="87">
                  <c:v>4.5581221374045813E-2</c:v>
                </c:pt>
                <c:pt idx="88">
                  <c:v>4.6304732824427493E-2</c:v>
                </c:pt>
                <c:pt idx="89">
                  <c:v>4.7028244274809172E-2</c:v>
                </c:pt>
                <c:pt idx="90">
                  <c:v>4.7751755725190852E-2</c:v>
                </c:pt>
                <c:pt idx="91">
                  <c:v>4.8475267175572531E-2</c:v>
                </c:pt>
                <c:pt idx="92">
                  <c:v>4.9198778625954211E-2</c:v>
                </c:pt>
                <c:pt idx="93">
                  <c:v>4.992229007633589E-2</c:v>
                </c:pt>
                <c:pt idx="94">
                  <c:v>5.064580152671757E-2</c:v>
                </c:pt>
                <c:pt idx="95">
                  <c:v>5.1369312977099249E-2</c:v>
                </c:pt>
                <c:pt idx="96">
                  <c:v>5.2092824427480929E-2</c:v>
                </c:pt>
                <c:pt idx="97">
                  <c:v>5.2816335877862608E-2</c:v>
                </c:pt>
                <c:pt idx="98">
                  <c:v>5.3539847328244287E-2</c:v>
                </c:pt>
                <c:pt idx="99">
                  <c:v>5.4263358778625967E-2</c:v>
                </c:pt>
                <c:pt idx="100">
                  <c:v>5.4986870229007646E-2</c:v>
                </c:pt>
                <c:pt idx="101">
                  <c:v>5.5710381679389326E-2</c:v>
                </c:pt>
                <c:pt idx="102">
                  <c:v>5.6433893129771005E-2</c:v>
                </c:pt>
                <c:pt idx="103">
                  <c:v>5.7157404580152685E-2</c:v>
                </c:pt>
                <c:pt idx="104">
                  <c:v>5.7880916030534364E-2</c:v>
                </c:pt>
                <c:pt idx="105">
                  <c:v>5.8604427480916044E-2</c:v>
                </c:pt>
                <c:pt idx="106">
                  <c:v>5.9327938931297723E-2</c:v>
                </c:pt>
                <c:pt idx="107">
                  <c:v>6.0051450381679403E-2</c:v>
                </c:pt>
                <c:pt idx="108">
                  <c:v>6.0774961832061082E-2</c:v>
                </c:pt>
                <c:pt idx="109">
                  <c:v>6.1498473282442762E-2</c:v>
                </c:pt>
                <c:pt idx="110">
                  <c:v>6.2221984732824441E-2</c:v>
                </c:pt>
                <c:pt idx="111">
                  <c:v>6.294549618320612E-2</c:v>
                </c:pt>
                <c:pt idx="112">
                  <c:v>6.3669007633587807E-2</c:v>
                </c:pt>
                <c:pt idx="113">
                  <c:v>6.4392519083969493E-2</c:v>
                </c:pt>
                <c:pt idx="114">
                  <c:v>6.511603053435118E-2</c:v>
                </c:pt>
                <c:pt idx="115">
                  <c:v>6.5839541984732866E-2</c:v>
                </c:pt>
                <c:pt idx="116">
                  <c:v>6.6563053435114553E-2</c:v>
                </c:pt>
                <c:pt idx="117">
                  <c:v>6.7286564885496239E-2</c:v>
                </c:pt>
                <c:pt idx="118">
                  <c:v>6.8010076335877925E-2</c:v>
                </c:pt>
                <c:pt idx="119">
                  <c:v>6.8733587786259612E-2</c:v>
                </c:pt>
                <c:pt idx="120">
                  <c:v>6.9457099236641298E-2</c:v>
                </c:pt>
                <c:pt idx="121">
                  <c:v>7.0180610687022985E-2</c:v>
                </c:pt>
                <c:pt idx="122">
                  <c:v>7.0904122137404671E-2</c:v>
                </c:pt>
                <c:pt idx="123">
                  <c:v>7.1627633587786357E-2</c:v>
                </c:pt>
                <c:pt idx="124">
                  <c:v>7.2351145038168044E-2</c:v>
                </c:pt>
                <c:pt idx="125">
                  <c:v>7.307465648854973E-2</c:v>
                </c:pt>
                <c:pt idx="126">
                  <c:v>7.3798167938931417E-2</c:v>
                </c:pt>
                <c:pt idx="127">
                  <c:v>7.4521679389313103E-2</c:v>
                </c:pt>
                <c:pt idx="128">
                  <c:v>7.5245190839694789E-2</c:v>
                </c:pt>
                <c:pt idx="129">
                  <c:v>7.5968702290076476E-2</c:v>
                </c:pt>
                <c:pt idx="130">
                  <c:v>7.6692213740458162E-2</c:v>
                </c:pt>
                <c:pt idx="131">
                  <c:v>7.7415725190839849E-2</c:v>
                </c:pt>
                <c:pt idx="132">
                  <c:v>7.8139236641221535E-2</c:v>
                </c:pt>
                <c:pt idx="133">
                  <c:v>7.8862748091603221E-2</c:v>
                </c:pt>
                <c:pt idx="134">
                  <c:v>7.9586259541984908E-2</c:v>
                </c:pt>
                <c:pt idx="135">
                  <c:v>8.0309770992366594E-2</c:v>
                </c:pt>
                <c:pt idx="136">
                  <c:v>8.1033282442748281E-2</c:v>
                </c:pt>
                <c:pt idx="137">
                  <c:v>8.1756793893129967E-2</c:v>
                </c:pt>
                <c:pt idx="138">
                  <c:v>8.2480305343511653E-2</c:v>
                </c:pt>
                <c:pt idx="139">
                  <c:v>8.320381679389334E-2</c:v>
                </c:pt>
                <c:pt idx="140">
                  <c:v>8.3927328244275026E-2</c:v>
                </c:pt>
                <c:pt idx="141">
                  <c:v>8.4650839694656713E-2</c:v>
                </c:pt>
                <c:pt idx="142">
                  <c:v>8.5374351145038399E-2</c:v>
                </c:pt>
                <c:pt idx="143">
                  <c:v>8.6097862595420085E-2</c:v>
                </c:pt>
                <c:pt idx="144">
                  <c:v>8.6821374045801772E-2</c:v>
                </c:pt>
                <c:pt idx="145">
                  <c:v>8.7544885496183458E-2</c:v>
                </c:pt>
                <c:pt idx="146">
                  <c:v>8.8268396946565145E-2</c:v>
                </c:pt>
                <c:pt idx="147">
                  <c:v>8.8991908396946831E-2</c:v>
                </c:pt>
                <c:pt idx="148">
                  <c:v>8.9715419847328517E-2</c:v>
                </c:pt>
                <c:pt idx="149">
                  <c:v>9.0438931297710204E-2</c:v>
                </c:pt>
                <c:pt idx="150">
                  <c:v>9.116244274809189E-2</c:v>
                </c:pt>
                <c:pt idx="151">
                  <c:v>9.1885954198473577E-2</c:v>
                </c:pt>
                <c:pt idx="152">
                  <c:v>9.2609465648855263E-2</c:v>
                </c:pt>
                <c:pt idx="153">
                  <c:v>9.333297709923695E-2</c:v>
                </c:pt>
                <c:pt idx="154">
                  <c:v>9.4056488549618636E-2</c:v>
                </c:pt>
                <c:pt idx="155">
                  <c:v>9.4780000000000322E-2</c:v>
                </c:pt>
                <c:pt idx="156">
                  <c:v>9.5503511450382009E-2</c:v>
                </c:pt>
                <c:pt idx="157">
                  <c:v>9.6227022900763695E-2</c:v>
                </c:pt>
                <c:pt idx="158">
                  <c:v>9.6950534351145382E-2</c:v>
                </c:pt>
                <c:pt idx="159">
                  <c:v>9.7674045801527068E-2</c:v>
                </c:pt>
                <c:pt idx="160">
                  <c:v>9.8397557251908754E-2</c:v>
                </c:pt>
                <c:pt idx="161">
                  <c:v>9.9121068702290441E-2</c:v>
                </c:pt>
                <c:pt idx="162">
                  <c:v>9.9844580152672127E-2</c:v>
                </c:pt>
                <c:pt idx="163">
                  <c:v>0.10056809160305381</c:v>
                </c:pt>
                <c:pt idx="164">
                  <c:v>0.1012916030534355</c:v>
                </c:pt>
                <c:pt idx="165">
                  <c:v>0.10201511450381719</c:v>
                </c:pt>
                <c:pt idx="166">
                  <c:v>0.10273862595419887</c:v>
                </c:pt>
                <c:pt idx="167">
                  <c:v>0.10346213740458056</c:v>
                </c:pt>
                <c:pt idx="168">
                  <c:v>0.10418564885496225</c:v>
                </c:pt>
                <c:pt idx="169">
                  <c:v>0.10490916030534393</c:v>
                </c:pt>
                <c:pt idx="170">
                  <c:v>0.10563267175572562</c:v>
                </c:pt>
                <c:pt idx="171">
                  <c:v>0.1063561832061073</c:v>
                </c:pt>
                <c:pt idx="172">
                  <c:v>0.10707969465648899</c:v>
                </c:pt>
                <c:pt idx="173">
                  <c:v>0.10780320610687068</c:v>
                </c:pt>
                <c:pt idx="174">
                  <c:v>0.10852671755725236</c:v>
                </c:pt>
                <c:pt idx="175">
                  <c:v>0.10925022900763405</c:v>
                </c:pt>
                <c:pt idx="176">
                  <c:v>0.10997374045801574</c:v>
                </c:pt>
                <c:pt idx="177">
                  <c:v>0.11069725190839742</c:v>
                </c:pt>
                <c:pt idx="178">
                  <c:v>0.11142076335877911</c:v>
                </c:pt>
                <c:pt idx="179">
                  <c:v>0.1121442748091608</c:v>
                </c:pt>
                <c:pt idx="180">
                  <c:v>0.11286778625954248</c:v>
                </c:pt>
                <c:pt idx="181">
                  <c:v>0.11359129770992417</c:v>
                </c:pt>
                <c:pt idx="182">
                  <c:v>0.11431480916030586</c:v>
                </c:pt>
                <c:pt idx="183">
                  <c:v>0.11503832061068754</c:v>
                </c:pt>
                <c:pt idx="184">
                  <c:v>0.11576183206106923</c:v>
                </c:pt>
              </c:numCache>
            </c:numRef>
          </c:xVal>
          <c:yVal>
            <c:numRef>
              <c:f>'9-01-18_s01'!$G$3:$G$187</c:f>
              <c:numCache>
                <c:formatCode>General</c:formatCode>
                <c:ptCount val="185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3.3623040032981929E-3</c:v>
                </c:pt>
                <c:pt idx="4">
                  <c:v>3.3623040032981929E-3</c:v>
                </c:pt>
                <c:pt idx="5">
                  <c:v>3.3623040032981929E-3</c:v>
                </c:pt>
                <c:pt idx="6">
                  <c:v>3.3623040032981929E-3</c:v>
                </c:pt>
                <c:pt idx="7">
                  <c:v>-0.12051176218662875</c:v>
                </c:pt>
                <c:pt idx="8">
                  <c:v>-0.12051176218662875</c:v>
                </c:pt>
                <c:pt idx="9">
                  <c:v>-0.12051176218662875</c:v>
                </c:pt>
                <c:pt idx="10">
                  <c:v>-0.1621369083171102</c:v>
                </c:pt>
                <c:pt idx="11">
                  <c:v>-0.1621369083171102</c:v>
                </c:pt>
                <c:pt idx="12">
                  <c:v>-0.1621369083171102</c:v>
                </c:pt>
                <c:pt idx="13">
                  <c:v>-0.14601403961530421</c:v>
                </c:pt>
                <c:pt idx="14">
                  <c:v>-0.14601403961530421</c:v>
                </c:pt>
                <c:pt idx="15">
                  <c:v>-0.14601403961530421</c:v>
                </c:pt>
                <c:pt idx="16">
                  <c:v>-0.14601403961530421</c:v>
                </c:pt>
                <c:pt idx="17">
                  <c:v>-0.28392173283744032</c:v>
                </c:pt>
                <c:pt idx="18">
                  <c:v>-0.28392173283744032</c:v>
                </c:pt>
                <c:pt idx="19">
                  <c:v>-0.28392173283744032</c:v>
                </c:pt>
                <c:pt idx="20">
                  <c:v>0.69217108804467664</c:v>
                </c:pt>
                <c:pt idx="21">
                  <c:v>0.69217108804467664</c:v>
                </c:pt>
                <c:pt idx="22">
                  <c:v>0.69217108804467664</c:v>
                </c:pt>
                <c:pt idx="23">
                  <c:v>0.61434461797373885</c:v>
                </c:pt>
                <c:pt idx="24">
                  <c:v>0.61434461797373885</c:v>
                </c:pt>
                <c:pt idx="25">
                  <c:v>0.61434461797373885</c:v>
                </c:pt>
                <c:pt idx="26">
                  <c:v>0.61434461797373885</c:v>
                </c:pt>
                <c:pt idx="27">
                  <c:v>-2.1242519927085022</c:v>
                </c:pt>
                <c:pt idx="28">
                  <c:v>-2.1242519927085022</c:v>
                </c:pt>
                <c:pt idx="29">
                  <c:v>-2.1242519927085022</c:v>
                </c:pt>
                <c:pt idx="30">
                  <c:v>-4.2007319886630849</c:v>
                </c:pt>
                <c:pt idx="31">
                  <c:v>-4.2007319886630849</c:v>
                </c:pt>
                <c:pt idx="32">
                  <c:v>-4.2007319886630849</c:v>
                </c:pt>
                <c:pt idx="33">
                  <c:v>-6.3637391925546645</c:v>
                </c:pt>
                <c:pt idx="34">
                  <c:v>-6.3637391925546645</c:v>
                </c:pt>
                <c:pt idx="35">
                  <c:v>-6.3637391925546645</c:v>
                </c:pt>
                <c:pt idx="36">
                  <c:v>-6.3637391925546645</c:v>
                </c:pt>
                <c:pt idx="37">
                  <c:v>-12.291909200936034</c:v>
                </c:pt>
                <c:pt idx="38">
                  <c:v>-12.291909200936034</c:v>
                </c:pt>
                <c:pt idx="39">
                  <c:v>-12.291909200936034</c:v>
                </c:pt>
                <c:pt idx="40">
                  <c:v>-9.6278055887436462</c:v>
                </c:pt>
                <c:pt idx="41">
                  <c:v>-9.6278055887436462</c:v>
                </c:pt>
                <c:pt idx="42">
                  <c:v>-9.6278055887436462</c:v>
                </c:pt>
                <c:pt idx="43">
                  <c:v>-14.705411379890892</c:v>
                </c:pt>
                <c:pt idx="44">
                  <c:v>-14.705411379890892</c:v>
                </c:pt>
                <c:pt idx="45">
                  <c:v>-14.705411379890892</c:v>
                </c:pt>
                <c:pt idx="46">
                  <c:v>-14.705411379890892</c:v>
                </c:pt>
                <c:pt idx="47">
                  <c:v>-13.851531434104716</c:v>
                </c:pt>
                <c:pt idx="48">
                  <c:v>-13.851531434104716</c:v>
                </c:pt>
                <c:pt idx="49">
                  <c:v>-13.851531434104716</c:v>
                </c:pt>
                <c:pt idx="50">
                  <c:v>-17.002624637570904</c:v>
                </c:pt>
                <c:pt idx="51">
                  <c:v>-17.002624637570904</c:v>
                </c:pt>
                <c:pt idx="52">
                  <c:v>-17.002624637570904</c:v>
                </c:pt>
                <c:pt idx="53">
                  <c:v>-20.456858601144031</c:v>
                </c:pt>
                <c:pt idx="54">
                  <c:v>-20.456858601144031</c:v>
                </c:pt>
                <c:pt idx="55">
                  <c:v>-20.456858601144031</c:v>
                </c:pt>
                <c:pt idx="56">
                  <c:v>-20.456858601144031</c:v>
                </c:pt>
                <c:pt idx="57">
                  <c:v>-23.490882190057562</c:v>
                </c:pt>
                <c:pt idx="58">
                  <c:v>-23.490882190057562</c:v>
                </c:pt>
                <c:pt idx="59">
                  <c:v>-23.490882190057562</c:v>
                </c:pt>
                <c:pt idx="60">
                  <c:v>-25.33184454533821</c:v>
                </c:pt>
                <c:pt idx="61">
                  <c:v>-25.33184454533821</c:v>
                </c:pt>
                <c:pt idx="62">
                  <c:v>-25.33184454533821</c:v>
                </c:pt>
                <c:pt idx="63">
                  <c:v>-24.423445816005241</c:v>
                </c:pt>
                <c:pt idx="64">
                  <c:v>-24.423445816005241</c:v>
                </c:pt>
                <c:pt idx="65">
                  <c:v>-24.423445816005241</c:v>
                </c:pt>
                <c:pt idx="66">
                  <c:v>-24.423445816005241</c:v>
                </c:pt>
                <c:pt idx="67">
                  <c:v>-25.898006859011453</c:v>
                </c:pt>
                <c:pt idx="68">
                  <c:v>-25.898006859011453</c:v>
                </c:pt>
                <c:pt idx="69">
                  <c:v>-25.898006859011453</c:v>
                </c:pt>
                <c:pt idx="70">
                  <c:v>-28.343483085237736</c:v>
                </c:pt>
                <c:pt idx="71">
                  <c:v>-28.343483085237736</c:v>
                </c:pt>
                <c:pt idx="72">
                  <c:v>-28.343483085237736</c:v>
                </c:pt>
                <c:pt idx="73">
                  <c:v>-32.712369086941507</c:v>
                </c:pt>
                <c:pt idx="74">
                  <c:v>-32.712369086941507</c:v>
                </c:pt>
                <c:pt idx="75">
                  <c:v>-32.712369086941507</c:v>
                </c:pt>
                <c:pt idx="76">
                  <c:v>-32.712369086941507</c:v>
                </c:pt>
                <c:pt idx="77">
                  <c:v>-33.904637428964122</c:v>
                </c:pt>
                <c:pt idx="78">
                  <c:v>-33.904637428964122</c:v>
                </c:pt>
                <c:pt idx="79">
                  <c:v>-33.904637428964122</c:v>
                </c:pt>
                <c:pt idx="80">
                  <c:v>-33.87277982032078</c:v>
                </c:pt>
                <c:pt idx="81">
                  <c:v>-33.87277982032078</c:v>
                </c:pt>
                <c:pt idx="82">
                  <c:v>-33.87277982032078</c:v>
                </c:pt>
                <c:pt idx="83">
                  <c:v>-35.971122554871982</c:v>
                </c:pt>
                <c:pt idx="84">
                  <c:v>-35.971122554871982</c:v>
                </c:pt>
                <c:pt idx="85">
                  <c:v>-35.971122554871982</c:v>
                </c:pt>
                <c:pt idx="86">
                  <c:v>-35.971122554871982</c:v>
                </c:pt>
                <c:pt idx="87">
                  <c:v>-36.502517403139137</c:v>
                </c:pt>
                <c:pt idx="88">
                  <c:v>-36.502517403139137</c:v>
                </c:pt>
                <c:pt idx="89">
                  <c:v>-36.502517403139137</c:v>
                </c:pt>
                <c:pt idx="90">
                  <c:v>-34.830943310356851</c:v>
                </c:pt>
                <c:pt idx="91">
                  <c:v>-34.830943310356851</c:v>
                </c:pt>
                <c:pt idx="92">
                  <c:v>-34.830943310356851</c:v>
                </c:pt>
                <c:pt idx="93">
                  <c:v>-36.027020858926726</c:v>
                </c:pt>
                <c:pt idx="94">
                  <c:v>-36.027020858926726</c:v>
                </c:pt>
                <c:pt idx="95">
                  <c:v>-36.027020858926726</c:v>
                </c:pt>
                <c:pt idx="96">
                  <c:v>-36.027020858926726</c:v>
                </c:pt>
                <c:pt idx="97">
                  <c:v>-35.685633890782334</c:v>
                </c:pt>
                <c:pt idx="98">
                  <c:v>-35.685633890782334</c:v>
                </c:pt>
                <c:pt idx="99">
                  <c:v>-35.685633890782334</c:v>
                </c:pt>
                <c:pt idx="100">
                  <c:v>-34.831983495434379</c:v>
                </c:pt>
                <c:pt idx="101">
                  <c:v>-34.831983495434379</c:v>
                </c:pt>
                <c:pt idx="102">
                  <c:v>-34.831983495434379</c:v>
                </c:pt>
                <c:pt idx="103">
                  <c:v>-35.303986880804324</c:v>
                </c:pt>
                <c:pt idx="104">
                  <c:v>-35.303986880804324</c:v>
                </c:pt>
                <c:pt idx="105">
                  <c:v>-35.303986880804324</c:v>
                </c:pt>
                <c:pt idx="106">
                  <c:v>-35.303986880804324</c:v>
                </c:pt>
                <c:pt idx="107">
                  <c:v>-35.005724344744394</c:v>
                </c:pt>
                <c:pt idx="108">
                  <c:v>-35.005724344744394</c:v>
                </c:pt>
                <c:pt idx="109">
                  <c:v>-35.005724344744394</c:v>
                </c:pt>
                <c:pt idx="110">
                  <c:v>-32.876737181160536</c:v>
                </c:pt>
                <c:pt idx="111">
                  <c:v>-32.876737181160536</c:v>
                </c:pt>
                <c:pt idx="112">
                  <c:v>-32.876737181160536</c:v>
                </c:pt>
                <c:pt idx="113">
                  <c:v>-32.690843465896677</c:v>
                </c:pt>
                <c:pt idx="114">
                  <c:v>-32.690843465896677</c:v>
                </c:pt>
                <c:pt idx="115">
                  <c:v>-32.690843465896677</c:v>
                </c:pt>
                <c:pt idx="116">
                  <c:v>-32.690843465896677</c:v>
                </c:pt>
                <c:pt idx="117">
                  <c:v>-31.636808845254837</c:v>
                </c:pt>
                <c:pt idx="118">
                  <c:v>-31.636808845254837</c:v>
                </c:pt>
                <c:pt idx="119">
                  <c:v>-31.636808845254837</c:v>
                </c:pt>
                <c:pt idx="120">
                  <c:v>-30.913407808219144</c:v>
                </c:pt>
                <c:pt idx="121">
                  <c:v>-30.913407808219144</c:v>
                </c:pt>
                <c:pt idx="122">
                  <c:v>-30.913407808219144</c:v>
                </c:pt>
                <c:pt idx="123">
                  <c:v>-30.798754572434028</c:v>
                </c:pt>
                <c:pt idx="124">
                  <c:v>-30.798754572434028</c:v>
                </c:pt>
                <c:pt idx="125">
                  <c:v>-30.798754572434028</c:v>
                </c:pt>
                <c:pt idx="126">
                  <c:v>-30.798754572434028</c:v>
                </c:pt>
                <c:pt idx="127">
                  <c:v>-28.391643210751916</c:v>
                </c:pt>
                <c:pt idx="128">
                  <c:v>-28.391643210751916</c:v>
                </c:pt>
                <c:pt idx="129">
                  <c:v>-28.391643210751916</c:v>
                </c:pt>
                <c:pt idx="130">
                  <c:v>-26.491802831476939</c:v>
                </c:pt>
                <c:pt idx="131">
                  <c:v>-26.491802831476939</c:v>
                </c:pt>
                <c:pt idx="132">
                  <c:v>-26.491802831476939</c:v>
                </c:pt>
                <c:pt idx="133">
                  <c:v>-26.398291523733629</c:v>
                </c:pt>
                <c:pt idx="134">
                  <c:v>-26.398291523733629</c:v>
                </c:pt>
                <c:pt idx="135">
                  <c:v>-26.398291523733629</c:v>
                </c:pt>
                <c:pt idx="136">
                  <c:v>-26.398291523733629</c:v>
                </c:pt>
                <c:pt idx="137">
                  <c:v>-25.526716233296874</c:v>
                </c:pt>
                <c:pt idx="138">
                  <c:v>-25.526716233296874</c:v>
                </c:pt>
                <c:pt idx="139">
                  <c:v>-25.526716233296874</c:v>
                </c:pt>
                <c:pt idx="140">
                  <c:v>-21.38874133835224</c:v>
                </c:pt>
                <c:pt idx="141">
                  <c:v>-21.38874133835224</c:v>
                </c:pt>
                <c:pt idx="142">
                  <c:v>-21.38874133835224</c:v>
                </c:pt>
                <c:pt idx="143">
                  <c:v>-21.781344668763161</c:v>
                </c:pt>
                <c:pt idx="144">
                  <c:v>-21.781344668763161</c:v>
                </c:pt>
                <c:pt idx="145">
                  <c:v>-21.781344668763161</c:v>
                </c:pt>
                <c:pt idx="146">
                  <c:v>-21.781344668763161</c:v>
                </c:pt>
                <c:pt idx="147">
                  <c:v>-18.312780991360693</c:v>
                </c:pt>
                <c:pt idx="148">
                  <c:v>-18.312780991360693</c:v>
                </c:pt>
                <c:pt idx="149">
                  <c:v>-18.312780991360693</c:v>
                </c:pt>
                <c:pt idx="150">
                  <c:v>-13.427766908940342</c:v>
                </c:pt>
                <c:pt idx="151">
                  <c:v>-13.427766908940342</c:v>
                </c:pt>
                <c:pt idx="152">
                  <c:v>-13.427766908940342</c:v>
                </c:pt>
                <c:pt idx="153">
                  <c:v>-8.300343128002865</c:v>
                </c:pt>
                <c:pt idx="154">
                  <c:v>-8.300343128002865</c:v>
                </c:pt>
                <c:pt idx="155">
                  <c:v>-8.300343128002865</c:v>
                </c:pt>
                <c:pt idx="156">
                  <c:v>-8.300343128002865</c:v>
                </c:pt>
                <c:pt idx="157">
                  <c:v>-0.7000312499098903</c:v>
                </c:pt>
                <c:pt idx="158">
                  <c:v>-0.7000312499098903</c:v>
                </c:pt>
                <c:pt idx="159">
                  <c:v>-0.7000312499098903</c:v>
                </c:pt>
                <c:pt idx="160">
                  <c:v>5.1974266841405994</c:v>
                </c:pt>
                <c:pt idx="161">
                  <c:v>5.1974266841405994</c:v>
                </c:pt>
                <c:pt idx="162">
                  <c:v>5.1974266841405994</c:v>
                </c:pt>
                <c:pt idx="163">
                  <c:v>7.8983770229548238</c:v>
                </c:pt>
                <c:pt idx="164">
                  <c:v>7.8983770229548238</c:v>
                </c:pt>
                <c:pt idx="165">
                  <c:v>7.8983770229548238</c:v>
                </c:pt>
                <c:pt idx="166">
                  <c:v>7.8983770229548238</c:v>
                </c:pt>
                <c:pt idx="167">
                  <c:v>96.433096693076422</c:v>
                </c:pt>
                <c:pt idx="168">
                  <c:v>96.433096693076422</c:v>
                </c:pt>
                <c:pt idx="169">
                  <c:v>96.433096693076422</c:v>
                </c:pt>
                <c:pt idx="170">
                  <c:v>81708345.216069072</c:v>
                </c:pt>
                <c:pt idx="171">
                  <c:v>81708345.216069072</c:v>
                </c:pt>
                <c:pt idx="172">
                  <c:v>81708345.216069072</c:v>
                </c:pt>
                <c:pt idx="173">
                  <c:v>81708345.216069072</c:v>
                </c:pt>
                <c:pt idx="174">
                  <c:v>81708345.216069072</c:v>
                </c:pt>
                <c:pt idx="175">
                  <c:v>81708345.216069072</c:v>
                </c:pt>
                <c:pt idx="176">
                  <c:v>81708345.216069072</c:v>
                </c:pt>
                <c:pt idx="177">
                  <c:v>81708345.216069072</c:v>
                </c:pt>
                <c:pt idx="178">
                  <c:v>81708345.216069072</c:v>
                </c:pt>
                <c:pt idx="179">
                  <c:v>81708345.216069072</c:v>
                </c:pt>
                <c:pt idx="180">
                  <c:v>81708345.216069072</c:v>
                </c:pt>
                <c:pt idx="181">
                  <c:v>81708345.216069072</c:v>
                </c:pt>
                <c:pt idx="182">
                  <c:v>81708345.216069072</c:v>
                </c:pt>
                <c:pt idx="183">
                  <c:v>81708345.216069072</c:v>
                </c:pt>
                <c:pt idx="184">
                  <c:v>81708345.216069072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F3B8-4E29-9A8D-00A43FC8BB6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092533327"/>
        <c:axId val="1264857871"/>
      </c:scatterChart>
      <c:scatterChart>
        <c:scatterStyle val="smoothMarker"/>
        <c:varyColors val="0"/>
        <c:ser>
          <c:idx val="1"/>
          <c:order val="0"/>
          <c:tx>
            <c:strRef>
              <c:f>'9-01-18_s01'!$Q$2</c:f>
              <c:strCache>
                <c:ptCount val="1"/>
                <c:pt idx="0">
                  <c:v>Load - Instron [kN]</c:v>
                </c:pt>
              </c:strCache>
            </c:strRef>
          </c:tx>
          <c:spPr>
            <a:ln w="38100" cap="rnd">
              <a:solidFill>
                <a:schemeClr val="tx1"/>
              </a:solidFill>
              <a:round/>
            </a:ln>
            <a:effectLst/>
          </c:spPr>
          <c:marker>
            <c:symbol val="none"/>
          </c:marker>
          <c:xVal>
            <c:numRef>
              <c:f>'9-01-18_s01'!$P$3:$P$1431</c:f>
              <c:numCache>
                <c:formatCode>0.000</c:formatCode>
                <c:ptCount val="1429"/>
                <c:pt idx="0">
                  <c:v>4.9633431085044162E-6</c:v>
                </c:pt>
                <c:pt idx="1">
                  <c:v>9.9266862170088325E-6</c:v>
                </c:pt>
                <c:pt idx="2">
                  <c:v>3.970674486803533E-5</c:v>
                </c:pt>
                <c:pt idx="3">
                  <c:v>1.0423020527859275E-4</c:v>
                </c:pt>
                <c:pt idx="4">
                  <c:v>1.7868035190615899E-4</c:v>
                </c:pt>
                <c:pt idx="5">
                  <c:v>2.5809384164222963E-4</c:v>
                </c:pt>
                <c:pt idx="6">
                  <c:v>3.4743401759530914E-4</c:v>
                </c:pt>
                <c:pt idx="7">
                  <c:v>4.3677419354838865E-4</c:v>
                </c:pt>
                <c:pt idx="8">
                  <c:v>5.3604105571847694E-4</c:v>
                </c:pt>
                <c:pt idx="9">
                  <c:v>6.3530791788856528E-4</c:v>
                </c:pt>
                <c:pt idx="10">
                  <c:v>7.3457478005865362E-4</c:v>
                </c:pt>
                <c:pt idx="11">
                  <c:v>8.3880498533724633E-4</c:v>
                </c:pt>
                <c:pt idx="12">
                  <c:v>9.4303519061583903E-4</c:v>
                </c:pt>
                <c:pt idx="13">
                  <c:v>1.0472655199780096E-3</c:v>
                </c:pt>
                <c:pt idx="14">
                  <c:v>1.1514956011730245E-3</c:v>
                </c:pt>
                <c:pt idx="15">
                  <c:v>1.2557258064516174E-3</c:v>
                </c:pt>
                <c:pt idx="16">
                  <c:v>1.35995601173021E-3</c:v>
                </c:pt>
                <c:pt idx="17">
                  <c:v>1.4542595307917938E-3</c:v>
                </c:pt>
                <c:pt idx="18">
                  <c:v>1.5485630498533777E-3</c:v>
                </c:pt>
                <c:pt idx="19">
                  <c:v>1.6379032258064573E-3</c:v>
                </c:pt>
                <c:pt idx="20">
                  <c:v>1.7272434017595367E-3</c:v>
                </c:pt>
                <c:pt idx="21">
                  <c:v>1.8165835777126163E-3</c:v>
                </c:pt>
                <c:pt idx="22">
                  <c:v>1.9059237536656957E-3</c:v>
                </c:pt>
                <c:pt idx="23">
                  <c:v>1.9952639296187753E-3</c:v>
                </c:pt>
                <c:pt idx="24">
                  <c:v>2.0846041055718545E-3</c:v>
                </c:pt>
                <c:pt idx="25">
                  <c:v>2.1739442815249341E-3</c:v>
                </c:pt>
                <c:pt idx="26">
                  <c:v>2.2632844574780138E-3</c:v>
                </c:pt>
                <c:pt idx="27">
                  <c:v>2.3476612903225889E-3</c:v>
                </c:pt>
                <c:pt idx="28">
                  <c:v>2.4320381231671636E-3</c:v>
                </c:pt>
                <c:pt idx="29">
                  <c:v>2.5114516129032347E-3</c:v>
                </c:pt>
                <c:pt idx="30">
                  <c:v>2.5958284457478099E-3</c:v>
                </c:pt>
                <c:pt idx="31">
                  <c:v>2.695095307917898E-3</c:v>
                </c:pt>
                <c:pt idx="32">
                  <c:v>2.7844354838709776E-3</c:v>
                </c:pt>
                <c:pt idx="33">
                  <c:v>2.8638489736070478E-3</c:v>
                </c:pt>
                <c:pt idx="34">
                  <c:v>2.948225806451623E-3</c:v>
                </c:pt>
                <c:pt idx="35">
                  <c:v>3.0375659824047026E-3</c:v>
                </c:pt>
                <c:pt idx="36">
                  <c:v>3.1368328445747912E-3</c:v>
                </c:pt>
                <c:pt idx="37">
                  <c:v>3.2311363636363748E-3</c:v>
                </c:pt>
                <c:pt idx="38">
                  <c:v>3.3204765395894544E-3</c:v>
                </c:pt>
                <c:pt idx="39">
                  <c:v>3.3998900293255251E-3</c:v>
                </c:pt>
                <c:pt idx="40">
                  <c:v>3.4793035190615954E-3</c:v>
                </c:pt>
                <c:pt idx="41">
                  <c:v>3.5587170087976665E-3</c:v>
                </c:pt>
                <c:pt idx="42">
                  <c:v>3.6430938416422416E-3</c:v>
                </c:pt>
                <c:pt idx="43">
                  <c:v>3.7274706744868167E-3</c:v>
                </c:pt>
                <c:pt idx="44">
                  <c:v>3.8168108504398959E-3</c:v>
                </c:pt>
                <c:pt idx="45">
                  <c:v>3.9061510263929755E-3</c:v>
                </c:pt>
                <c:pt idx="46">
                  <c:v>4.0004545454545588E-3</c:v>
                </c:pt>
                <c:pt idx="47">
                  <c:v>4.0947580645161437E-3</c:v>
                </c:pt>
                <c:pt idx="48">
                  <c:v>4.1890615835777269E-3</c:v>
                </c:pt>
                <c:pt idx="49">
                  <c:v>4.2734384164223021E-3</c:v>
                </c:pt>
                <c:pt idx="50">
                  <c:v>4.3578152492668772E-3</c:v>
                </c:pt>
                <c:pt idx="51">
                  <c:v>4.447155425219956E-3</c:v>
                </c:pt>
                <c:pt idx="52">
                  <c:v>4.5315322580645311E-3</c:v>
                </c:pt>
                <c:pt idx="53">
                  <c:v>4.6159090909091063E-3</c:v>
                </c:pt>
                <c:pt idx="54">
                  <c:v>4.7002859237536814E-3</c:v>
                </c:pt>
                <c:pt idx="55">
                  <c:v>4.7846627565982566E-3</c:v>
                </c:pt>
                <c:pt idx="56">
                  <c:v>4.7945894428152664E-3</c:v>
                </c:pt>
                <c:pt idx="57">
                  <c:v>4.9236363636363809E-3</c:v>
                </c:pt>
                <c:pt idx="58">
                  <c:v>5.037793255131982E-3</c:v>
                </c:pt>
                <c:pt idx="59">
                  <c:v>5.1320967741935661E-3</c:v>
                </c:pt>
                <c:pt idx="60">
                  <c:v>5.2214369501466457E-3</c:v>
                </c:pt>
                <c:pt idx="61">
                  <c:v>5.3107771260997253E-3</c:v>
                </c:pt>
                <c:pt idx="62">
                  <c:v>5.3951539589442996E-3</c:v>
                </c:pt>
                <c:pt idx="63">
                  <c:v>5.4795307917888747E-3</c:v>
                </c:pt>
                <c:pt idx="64">
                  <c:v>5.5589442815249463E-3</c:v>
                </c:pt>
                <c:pt idx="65">
                  <c:v>5.648284457478025E-3</c:v>
                </c:pt>
                <c:pt idx="66">
                  <c:v>5.7376246334311055E-3</c:v>
                </c:pt>
                <c:pt idx="67">
                  <c:v>5.8220014662756807E-3</c:v>
                </c:pt>
                <c:pt idx="68">
                  <c:v>5.9063782991202558E-3</c:v>
                </c:pt>
                <c:pt idx="69">
                  <c:v>5.9907551319648309E-3</c:v>
                </c:pt>
                <c:pt idx="70">
                  <c:v>6.0751319648094052E-3</c:v>
                </c:pt>
                <c:pt idx="71">
                  <c:v>6.1644721407624848E-3</c:v>
                </c:pt>
                <c:pt idx="72">
                  <c:v>6.2538123167155645E-3</c:v>
                </c:pt>
                <c:pt idx="73">
                  <c:v>6.3431524926686432E-3</c:v>
                </c:pt>
                <c:pt idx="74">
                  <c:v>6.4324926686217228E-3</c:v>
                </c:pt>
                <c:pt idx="75">
                  <c:v>6.5119061583577935E-3</c:v>
                </c:pt>
                <c:pt idx="76">
                  <c:v>6.5962829912023686E-3</c:v>
                </c:pt>
                <c:pt idx="77">
                  <c:v>6.6806598240469438E-3</c:v>
                </c:pt>
                <c:pt idx="78">
                  <c:v>6.7799266862170323E-3</c:v>
                </c:pt>
                <c:pt idx="79">
                  <c:v>6.869266862170112E-3</c:v>
                </c:pt>
                <c:pt idx="80">
                  <c:v>6.9586070381231907E-3</c:v>
                </c:pt>
                <c:pt idx="81">
                  <c:v>7.0429838709677658E-3</c:v>
                </c:pt>
                <c:pt idx="82">
                  <c:v>7.1323240469208463E-3</c:v>
                </c:pt>
                <c:pt idx="83">
                  <c:v>7.2216642228739259E-3</c:v>
                </c:pt>
                <c:pt idx="84">
                  <c:v>7.3060410557185011E-3</c:v>
                </c:pt>
                <c:pt idx="85">
                  <c:v>7.3953812316715798E-3</c:v>
                </c:pt>
                <c:pt idx="86">
                  <c:v>7.4847214076246595E-3</c:v>
                </c:pt>
                <c:pt idx="87">
                  <c:v>7.5740615835777382E-3</c:v>
                </c:pt>
                <c:pt idx="88">
                  <c:v>7.6584384164223133E-3</c:v>
                </c:pt>
                <c:pt idx="89">
                  <c:v>7.7428152492668885E-3</c:v>
                </c:pt>
                <c:pt idx="90">
                  <c:v>7.8321554252199672E-3</c:v>
                </c:pt>
                <c:pt idx="91">
                  <c:v>7.9214956011730477E-3</c:v>
                </c:pt>
                <c:pt idx="92">
                  <c:v>8.0058724340176229E-3</c:v>
                </c:pt>
                <c:pt idx="93">
                  <c:v>8.0952126099707034E-3</c:v>
                </c:pt>
                <c:pt idx="94">
                  <c:v>8.1795894428152785E-3</c:v>
                </c:pt>
                <c:pt idx="95">
                  <c:v>8.2590029325513483E-3</c:v>
                </c:pt>
                <c:pt idx="96">
                  <c:v>8.3384164222874181E-3</c:v>
                </c:pt>
                <c:pt idx="97">
                  <c:v>8.4277565982404986E-3</c:v>
                </c:pt>
                <c:pt idx="98">
                  <c:v>8.512133431085072E-3</c:v>
                </c:pt>
                <c:pt idx="99">
                  <c:v>8.6014736070381542E-3</c:v>
                </c:pt>
                <c:pt idx="100">
                  <c:v>8.6858504398827294E-3</c:v>
                </c:pt>
                <c:pt idx="101">
                  <c:v>8.7702272727273045E-3</c:v>
                </c:pt>
                <c:pt idx="102">
                  <c:v>8.8645307917888869E-3</c:v>
                </c:pt>
                <c:pt idx="103">
                  <c:v>8.948907624633462E-3</c:v>
                </c:pt>
                <c:pt idx="104">
                  <c:v>9.0382478005865425E-3</c:v>
                </c:pt>
                <c:pt idx="105">
                  <c:v>9.1275879765396212E-3</c:v>
                </c:pt>
                <c:pt idx="106">
                  <c:v>9.2169281524927E-3</c:v>
                </c:pt>
                <c:pt idx="107">
                  <c:v>9.3013049853372751E-3</c:v>
                </c:pt>
                <c:pt idx="108">
                  <c:v>9.3906451612903556E-3</c:v>
                </c:pt>
                <c:pt idx="109">
                  <c:v>9.4750219941349308E-3</c:v>
                </c:pt>
                <c:pt idx="110">
                  <c:v>9.5643621700880095E-3</c:v>
                </c:pt>
                <c:pt idx="111">
                  <c:v>9.6537023460410883E-3</c:v>
                </c:pt>
                <c:pt idx="112">
                  <c:v>9.7380804197214413E-3</c:v>
                </c:pt>
                <c:pt idx="113">
                  <c:v>9.837347281891529E-3</c:v>
                </c:pt>
                <c:pt idx="114">
                  <c:v>9.921722873900328E-3</c:v>
                </c:pt>
                <c:pt idx="115">
                  <c:v>1.0006099706744903E-2</c:v>
                </c:pt>
                <c:pt idx="116">
                  <c:v>1.0090476539589478E-2</c:v>
                </c:pt>
                <c:pt idx="117">
                  <c:v>1.017485461326983E-2</c:v>
                </c:pt>
                <c:pt idx="118">
                  <c:v>1.0264194789222908E-2</c:v>
                </c:pt>
                <c:pt idx="119">
                  <c:v>1.0348570381231707E-2</c:v>
                </c:pt>
                <c:pt idx="120">
                  <c:v>1.0427983870967779E-2</c:v>
                </c:pt>
                <c:pt idx="121">
                  <c:v>1.0512360703812354E-2</c:v>
                </c:pt>
                <c:pt idx="122">
                  <c:v>1.0601702120601209E-2</c:v>
                </c:pt>
                <c:pt idx="123">
                  <c:v>1.0696004398827017E-2</c:v>
                </c:pt>
                <c:pt idx="124">
                  <c:v>1.0780382472507368E-2</c:v>
                </c:pt>
                <c:pt idx="125">
                  <c:v>1.0859794721407662E-2</c:v>
                </c:pt>
                <c:pt idx="126">
                  <c:v>1.0949134897360742E-2</c:v>
                </c:pt>
                <c:pt idx="127">
                  <c:v>1.1038476314149599E-2</c:v>
                </c:pt>
                <c:pt idx="128">
                  <c:v>1.1132778592375405E-2</c:v>
                </c:pt>
                <c:pt idx="129">
                  <c:v>1.1222118768328486E-2</c:v>
                </c:pt>
                <c:pt idx="130">
                  <c:v>1.1311458944281564E-2</c:v>
                </c:pt>
                <c:pt idx="131">
                  <c:v>1.1390872434017636E-2</c:v>
                </c:pt>
                <c:pt idx="132">
                  <c:v>1.1465323821480978E-2</c:v>
                </c:pt>
                <c:pt idx="133">
                  <c:v>1.1549699413489775E-2</c:v>
                </c:pt>
                <c:pt idx="134">
                  <c:v>1.1634076246334351E-2</c:v>
                </c:pt>
                <c:pt idx="135">
                  <c:v>1.1718453079178926E-2</c:v>
                </c:pt>
                <c:pt idx="136">
                  <c:v>1.1807793255132005E-2</c:v>
                </c:pt>
                <c:pt idx="137">
                  <c:v>1.1897133431085087E-2</c:v>
                </c:pt>
                <c:pt idx="138">
                  <c:v>1.1991438190982447E-2</c:v>
                </c:pt>
                <c:pt idx="139">
                  <c:v>1.2085740469208253E-2</c:v>
                </c:pt>
                <c:pt idx="140">
                  <c:v>1.2180043988269837E-2</c:v>
                </c:pt>
                <c:pt idx="141">
                  <c:v>1.2269384164222916E-2</c:v>
                </c:pt>
                <c:pt idx="142">
                  <c:v>1.2353760997067491E-2</c:v>
                </c:pt>
                <c:pt idx="143">
                  <c:v>1.244310117302057E-2</c:v>
                </c:pt>
                <c:pt idx="144">
                  <c:v>1.2527478005865145E-2</c:v>
                </c:pt>
                <c:pt idx="145">
                  <c:v>1.261185483870972E-2</c:v>
                </c:pt>
                <c:pt idx="146">
                  <c:v>1.2696231671554295E-2</c:v>
                </c:pt>
                <c:pt idx="147">
                  <c:v>1.2785571847507376E-2</c:v>
                </c:pt>
                <c:pt idx="148">
                  <c:v>1.2869948680351951E-2</c:v>
                </c:pt>
                <c:pt idx="149">
                  <c:v>1.2959288856305031E-2</c:v>
                </c:pt>
                <c:pt idx="150">
                  <c:v>1.304862903225811E-2</c:v>
                </c:pt>
                <c:pt idx="151">
                  <c:v>1.3133005865102685E-2</c:v>
                </c:pt>
                <c:pt idx="152">
                  <c:v>1.321738269794726E-2</c:v>
                </c:pt>
                <c:pt idx="153">
                  <c:v>1.3301759530791836E-2</c:v>
                </c:pt>
                <c:pt idx="154">
                  <c:v>1.3391099706744914E-2</c:v>
                </c:pt>
                <c:pt idx="155">
                  <c:v>1.347547653958949E-2</c:v>
                </c:pt>
                <c:pt idx="156">
                  <c:v>1.356481671554257E-2</c:v>
                </c:pt>
                <c:pt idx="157">
                  <c:v>1.3649193548387143E-2</c:v>
                </c:pt>
                <c:pt idx="158">
                  <c:v>1.3728607038123215E-2</c:v>
                </c:pt>
                <c:pt idx="159">
                  <c:v>1.3817947214076294E-2</c:v>
                </c:pt>
                <c:pt idx="160">
                  <c:v>1.3907287390029374E-2</c:v>
                </c:pt>
                <c:pt idx="161">
                  <c:v>1.3991664222873949E-2</c:v>
                </c:pt>
                <c:pt idx="162">
                  <c:v>1.4076041055718524E-2</c:v>
                </c:pt>
                <c:pt idx="163">
                  <c:v>1.41604178885631E-2</c:v>
                </c:pt>
                <c:pt idx="164">
                  <c:v>1.4244794721407675E-2</c:v>
                </c:pt>
                <c:pt idx="165">
                  <c:v>1.4334134897360754E-2</c:v>
                </c:pt>
                <c:pt idx="166">
                  <c:v>1.4423475073313832E-2</c:v>
                </c:pt>
                <c:pt idx="167">
                  <c:v>1.4512815249266913E-2</c:v>
                </c:pt>
                <c:pt idx="168">
                  <c:v>1.4597192082111486E-2</c:v>
                </c:pt>
                <c:pt idx="169">
                  <c:v>1.4676605571847558E-2</c:v>
                </c:pt>
                <c:pt idx="170">
                  <c:v>1.4765945747800636E-2</c:v>
                </c:pt>
                <c:pt idx="171">
                  <c:v>1.4855285923753717E-2</c:v>
                </c:pt>
                <c:pt idx="172">
                  <c:v>1.4944626099706797E-2</c:v>
                </c:pt>
                <c:pt idx="173">
                  <c:v>1.5033966275659876E-2</c:v>
                </c:pt>
                <c:pt idx="174">
                  <c:v>1.5123306451612957E-2</c:v>
                </c:pt>
                <c:pt idx="175">
                  <c:v>1.5212646627566035E-2</c:v>
                </c:pt>
                <c:pt idx="176">
                  <c:v>1.5301986803519114E-2</c:v>
                </c:pt>
                <c:pt idx="177">
                  <c:v>1.5391326979472195E-2</c:v>
                </c:pt>
                <c:pt idx="178">
                  <c:v>1.5480667155425273E-2</c:v>
                </c:pt>
                <c:pt idx="179">
                  <c:v>1.5565043988269849E-2</c:v>
                </c:pt>
                <c:pt idx="180">
                  <c:v>1.5649420821114424E-2</c:v>
                </c:pt>
                <c:pt idx="181">
                  <c:v>1.5733797653958999E-2</c:v>
                </c:pt>
                <c:pt idx="182">
                  <c:v>1.5818174486803574E-2</c:v>
                </c:pt>
                <c:pt idx="183">
                  <c:v>1.5902551319648149E-2</c:v>
                </c:pt>
                <c:pt idx="184">
                  <c:v>1.5991891495601228E-2</c:v>
                </c:pt>
                <c:pt idx="185">
                  <c:v>1.6081231671554307E-2</c:v>
                </c:pt>
                <c:pt idx="186">
                  <c:v>1.6165608504398885E-2</c:v>
                </c:pt>
                <c:pt idx="187">
                  <c:v>1.6254948680351964E-2</c:v>
                </c:pt>
                <c:pt idx="188">
                  <c:v>1.6339325513196536E-2</c:v>
                </c:pt>
                <c:pt idx="189">
                  <c:v>1.6423702346041114E-2</c:v>
                </c:pt>
                <c:pt idx="190">
                  <c:v>1.6508079178885686E-2</c:v>
                </c:pt>
                <c:pt idx="191">
                  <c:v>1.6587492668621757E-2</c:v>
                </c:pt>
                <c:pt idx="192">
                  <c:v>1.6676832844574836E-2</c:v>
                </c:pt>
                <c:pt idx="193">
                  <c:v>1.6761209677419415E-2</c:v>
                </c:pt>
                <c:pt idx="194">
                  <c:v>1.6850549853372494E-2</c:v>
                </c:pt>
                <c:pt idx="195">
                  <c:v>1.6934926686217065E-2</c:v>
                </c:pt>
                <c:pt idx="196">
                  <c:v>1.7029230205278651E-2</c:v>
                </c:pt>
                <c:pt idx="197">
                  <c:v>1.7113607038123226E-2</c:v>
                </c:pt>
                <c:pt idx="198">
                  <c:v>1.7202947214076308E-2</c:v>
                </c:pt>
                <c:pt idx="199">
                  <c:v>1.7292287390029387E-2</c:v>
                </c:pt>
                <c:pt idx="200">
                  <c:v>1.738659090909097E-2</c:v>
                </c:pt>
                <c:pt idx="201">
                  <c:v>1.7475931085044048E-2</c:v>
                </c:pt>
                <c:pt idx="202">
                  <c:v>1.7560307917888623E-2</c:v>
                </c:pt>
                <c:pt idx="203">
                  <c:v>1.7644684750733199E-2</c:v>
                </c:pt>
                <c:pt idx="204">
                  <c:v>1.7734024926686277E-2</c:v>
                </c:pt>
                <c:pt idx="205">
                  <c:v>1.7818401759530856E-2</c:v>
                </c:pt>
                <c:pt idx="206">
                  <c:v>1.7902778592375428E-2</c:v>
                </c:pt>
                <c:pt idx="207">
                  <c:v>1.7992118768328506E-2</c:v>
                </c:pt>
                <c:pt idx="208">
                  <c:v>1.8081458944281585E-2</c:v>
                </c:pt>
                <c:pt idx="209">
                  <c:v>1.8170799120234664E-2</c:v>
                </c:pt>
                <c:pt idx="210">
                  <c:v>1.826013929618775E-2</c:v>
                </c:pt>
                <c:pt idx="211">
                  <c:v>1.8344516129032321E-2</c:v>
                </c:pt>
                <c:pt idx="212">
                  <c:v>1.84288929618769E-2</c:v>
                </c:pt>
                <c:pt idx="213">
                  <c:v>1.8508306451612964E-2</c:v>
                </c:pt>
                <c:pt idx="214">
                  <c:v>1.8587719941349036E-2</c:v>
                </c:pt>
                <c:pt idx="215">
                  <c:v>1.8672096774193615E-2</c:v>
                </c:pt>
                <c:pt idx="216">
                  <c:v>1.8771363636363701E-2</c:v>
                </c:pt>
                <c:pt idx="217">
                  <c:v>1.8860703812316779E-2</c:v>
                </c:pt>
                <c:pt idx="218">
                  <c:v>1.8940117302052851E-2</c:v>
                </c:pt>
                <c:pt idx="219">
                  <c:v>1.9019530791788922E-2</c:v>
                </c:pt>
                <c:pt idx="220">
                  <c:v>1.9108870967742001E-2</c:v>
                </c:pt>
                <c:pt idx="221">
                  <c:v>1.9203174486803587E-2</c:v>
                </c:pt>
                <c:pt idx="222">
                  <c:v>1.9297478005865169E-2</c:v>
                </c:pt>
                <c:pt idx="223">
                  <c:v>1.9386818181818248E-2</c:v>
                </c:pt>
                <c:pt idx="224">
                  <c:v>1.9471195014662823E-2</c:v>
                </c:pt>
                <c:pt idx="225">
                  <c:v>1.9550608504398895E-2</c:v>
                </c:pt>
                <c:pt idx="226">
                  <c:v>1.9630021994134966E-2</c:v>
                </c:pt>
                <c:pt idx="227">
                  <c:v>1.9709435483871038E-2</c:v>
                </c:pt>
                <c:pt idx="228">
                  <c:v>1.979381231671561E-2</c:v>
                </c:pt>
                <c:pt idx="229">
                  <c:v>1.9883152492668688E-2</c:v>
                </c:pt>
                <c:pt idx="230">
                  <c:v>1.997249266862177E-2</c:v>
                </c:pt>
                <c:pt idx="231">
                  <c:v>2.0066796187683353E-2</c:v>
                </c:pt>
                <c:pt idx="232">
                  <c:v>2.0161099706744939E-2</c:v>
                </c:pt>
                <c:pt idx="233">
                  <c:v>2.0255403225806521E-2</c:v>
                </c:pt>
                <c:pt idx="234">
                  <c:v>2.03447434017596E-2</c:v>
                </c:pt>
                <c:pt idx="235">
                  <c:v>2.0434083577712678E-2</c:v>
                </c:pt>
                <c:pt idx="236">
                  <c:v>2.0523423753665761E-2</c:v>
                </c:pt>
                <c:pt idx="237">
                  <c:v>2.0607800586510336E-2</c:v>
                </c:pt>
                <c:pt idx="238">
                  <c:v>2.0692177419354911E-2</c:v>
                </c:pt>
                <c:pt idx="239">
                  <c:v>2.0776554252199486E-2</c:v>
                </c:pt>
                <c:pt idx="240">
                  <c:v>2.0860931085044061E-2</c:v>
                </c:pt>
                <c:pt idx="241">
                  <c:v>2.0945307917888636E-2</c:v>
                </c:pt>
                <c:pt idx="242">
                  <c:v>2.1034648093841715E-2</c:v>
                </c:pt>
                <c:pt idx="243">
                  <c:v>2.1123988269794794E-2</c:v>
                </c:pt>
                <c:pt idx="244">
                  <c:v>2.1208365102639369E-2</c:v>
                </c:pt>
                <c:pt idx="245">
                  <c:v>2.1287778592375441E-2</c:v>
                </c:pt>
                <c:pt idx="246">
                  <c:v>2.1372155425220016E-2</c:v>
                </c:pt>
                <c:pt idx="247">
                  <c:v>2.1461495601173095E-2</c:v>
                </c:pt>
                <c:pt idx="248">
                  <c:v>2.1550835777126173E-2</c:v>
                </c:pt>
                <c:pt idx="249">
                  <c:v>2.1640175953079255E-2</c:v>
                </c:pt>
                <c:pt idx="250">
                  <c:v>2.1724552785923831E-2</c:v>
                </c:pt>
                <c:pt idx="251">
                  <c:v>2.1808929618768406E-2</c:v>
                </c:pt>
                <c:pt idx="252">
                  <c:v>2.1893306451612981E-2</c:v>
                </c:pt>
                <c:pt idx="253">
                  <c:v>2.1987609970674563E-2</c:v>
                </c:pt>
                <c:pt idx="254">
                  <c:v>2.2071986803519138E-2</c:v>
                </c:pt>
                <c:pt idx="255">
                  <c:v>2.2156363636363714E-2</c:v>
                </c:pt>
                <c:pt idx="256">
                  <c:v>2.2235777126099785E-2</c:v>
                </c:pt>
                <c:pt idx="257">
                  <c:v>2.232015395894436E-2</c:v>
                </c:pt>
                <c:pt idx="258">
                  <c:v>2.2409494134897439E-2</c:v>
                </c:pt>
                <c:pt idx="259">
                  <c:v>2.2498834310850518E-2</c:v>
                </c:pt>
                <c:pt idx="260">
                  <c:v>2.25931378299121E-2</c:v>
                </c:pt>
                <c:pt idx="261">
                  <c:v>2.2677514662756679E-2</c:v>
                </c:pt>
                <c:pt idx="262">
                  <c:v>2.275692815249275E-2</c:v>
                </c:pt>
                <c:pt idx="263">
                  <c:v>2.2841304985337322E-2</c:v>
                </c:pt>
                <c:pt idx="264">
                  <c:v>2.2930645161290401E-2</c:v>
                </c:pt>
                <c:pt idx="265">
                  <c:v>2.3024948680351986E-2</c:v>
                </c:pt>
                <c:pt idx="266">
                  <c:v>2.3119252199413572E-2</c:v>
                </c:pt>
                <c:pt idx="267">
                  <c:v>2.3203629032258144E-2</c:v>
                </c:pt>
                <c:pt idx="268">
                  <c:v>2.3288005865102723E-2</c:v>
                </c:pt>
                <c:pt idx="269">
                  <c:v>2.3377346041055801E-2</c:v>
                </c:pt>
                <c:pt idx="270">
                  <c:v>2.346668621700888E-2</c:v>
                </c:pt>
                <c:pt idx="271">
                  <c:v>2.3551063049853455E-2</c:v>
                </c:pt>
                <c:pt idx="272">
                  <c:v>2.3640403225806534E-2</c:v>
                </c:pt>
                <c:pt idx="273">
                  <c:v>2.3729743401759613E-2</c:v>
                </c:pt>
                <c:pt idx="274">
                  <c:v>2.3819083577712691E-2</c:v>
                </c:pt>
                <c:pt idx="275">
                  <c:v>2.390346041055727E-2</c:v>
                </c:pt>
                <c:pt idx="276">
                  <c:v>2.3987837243401842E-2</c:v>
                </c:pt>
                <c:pt idx="277">
                  <c:v>2.4072214076246417E-2</c:v>
                </c:pt>
                <c:pt idx="278">
                  <c:v>2.4161554252199499E-2</c:v>
                </c:pt>
                <c:pt idx="279">
                  <c:v>2.4245931085044071E-2</c:v>
                </c:pt>
                <c:pt idx="280">
                  <c:v>2.4330307917888649E-2</c:v>
                </c:pt>
                <c:pt idx="281">
                  <c:v>2.4419648093841728E-2</c:v>
                </c:pt>
                <c:pt idx="282">
                  <c:v>2.44990615835778E-2</c:v>
                </c:pt>
                <c:pt idx="283">
                  <c:v>2.4578475073313868E-2</c:v>
                </c:pt>
                <c:pt idx="284">
                  <c:v>2.466781524926695E-2</c:v>
                </c:pt>
                <c:pt idx="285">
                  <c:v>2.4752192082111522E-2</c:v>
                </c:pt>
                <c:pt idx="286">
                  <c:v>2.48415322580646E-2</c:v>
                </c:pt>
                <c:pt idx="287">
                  <c:v>2.4925909090909179E-2</c:v>
                </c:pt>
                <c:pt idx="288">
                  <c:v>2.5010285923753751E-2</c:v>
                </c:pt>
                <c:pt idx="289">
                  <c:v>2.5099626099706829E-2</c:v>
                </c:pt>
                <c:pt idx="290">
                  <c:v>2.5188966275659912E-2</c:v>
                </c:pt>
                <c:pt idx="291">
                  <c:v>2.5278306451612994E-2</c:v>
                </c:pt>
                <c:pt idx="292">
                  <c:v>2.5367646627566073E-2</c:v>
                </c:pt>
                <c:pt idx="293">
                  <c:v>2.5461950146627655E-2</c:v>
                </c:pt>
                <c:pt idx="294">
                  <c:v>2.554632697947223E-2</c:v>
                </c:pt>
                <c:pt idx="295">
                  <c:v>2.5630703812316805E-2</c:v>
                </c:pt>
                <c:pt idx="296">
                  <c:v>2.5720043988269884E-2</c:v>
                </c:pt>
                <c:pt idx="297">
                  <c:v>2.5809384164222963E-2</c:v>
                </c:pt>
                <c:pt idx="298">
                  <c:v>2.5893760997067538E-2</c:v>
                </c:pt>
                <c:pt idx="299">
                  <c:v>2.598310117302062E-2</c:v>
                </c:pt>
                <c:pt idx="300">
                  <c:v>2.6077404692082203E-2</c:v>
                </c:pt>
                <c:pt idx="301">
                  <c:v>2.6161781524926778E-2</c:v>
                </c:pt>
                <c:pt idx="302">
                  <c:v>2.6246158357771353E-2</c:v>
                </c:pt>
                <c:pt idx="303">
                  <c:v>2.6335498533724432E-2</c:v>
                </c:pt>
                <c:pt idx="304">
                  <c:v>2.6414912023460503E-2</c:v>
                </c:pt>
                <c:pt idx="305">
                  <c:v>2.6504252199413582E-2</c:v>
                </c:pt>
                <c:pt idx="306">
                  <c:v>2.6593592375366664E-2</c:v>
                </c:pt>
                <c:pt idx="307">
                  <c:v>2.6673005865102732E-2</c:v>
                </c:pt>
                <c:pt idx="308">
                  <c:v>2.6752419354838804E-2</c:v>
                </c:pt>
                <c:pt idx="309">
                  <c:v>2.6836796187683379E-2</c:v>
                </c:pt>
                <c:pt idx="310">
                  <c:v>2.6936063049853465E-2</c:v>
                </c:pt>
                <c:pt idx="311">
                  <c:v>2.7020439882698043E-2</c:v>
                </c:pt>
                <c:pt idx="312">
                  <c:v>2.7099853372434111E-2</c:v>
                </c:pt>
                <c:pt idx="313">
                  <c:v>2.7184230205278687E-2</c:v>
                </c:pt>
                <c:pt idx="314">
                  <c:v>2.7278533724340272E-2</c:v>
                </c:pt>
                <c:pt idx="315">
                  <c:v>2.7372837243401855E-2</c:v>
                </c:pt>
                <c:pt idx="316">
                  <c:v>2.7462177419354934E-2</c:v>
                </c:pt>
                <c:pt idx="317">
                  <c:v>2.7551517595308012E-2</c:v>
                </c:pt>
                <c:pt idx="318">
                  <c:v>2.7635894428152587E-2</c:v>
                </c:pt>
                <c:pt idx="319">
                  <c:v>2.7710344574780155E-2</c:v>
                </c:pt>
                <c:pt idx="320">
                  <c:v>2.7789758064516223E-2</c:v>
                </c:pt>
                <c:pt idx="321">
                  <c:v>2.7874134897360802E-2</c:v>
                </c:pt>
                <c:pt idx="322">
                  <c:v>2.7958511730205374E-2</c:v>
                </c:pt>
                <c:pt idx="323">
                  <c:v>2.8047851906158452E-2</c:v>
                </c:pt>
                <c:pt idx="324">
                  <c:v>2.8142155425220038E-2</c:v>
                </c:pt>
                <c:pt idx="325">
                  <c:v>2.8236458944281624E-2</c:v>
                </c:pt>
                <c:pt idx="326">
                  <c:v>2.8330762463343206E-2</c:v>
                </c:pt>
                <c:pt idx="327">
                  <c:v>2.8420102639296285E-2</c:v>
                </c:pt>
                <c:pt idx="328">
                  <c:v>2.8509442815249364E-2</c:v>
                </c:pt>
                <c:pt idx="329">
                  <c:v>2.8593819648093943E-2</c:v>
                </c:pt>
                <c:pt idx="330">
                  <c:v>2.8683159824047021E-2</c:v>
                </c:pt>
                <c:pt idx="331">
                  <c:v>2.8767536656891593E-2</c:v>
                </c:pt>
                <c:pt idx="332">
                  <c:v>2.8851913489736172E-2</c:v>
                </c:pt>
                <c:pt idx="333">
                  <c:v>2.8936290322580743E-2</c:v>
                </c:pt>
                <c:pt idx="334">
                  <c:v>2.9025630498533826E-2</c:v>
                </c:pt>
                <c:pt idx="335">
                  <c:v>2.9110007331378401E-2</c:v>
                </c:pt>
                <c:pt idx="336">
                  <c:v>2.9194384164222972E-2</c:v>
                </c:pt>
                <c:pt idx="337">
                  <c:v>2.9283724340176055E-2</c:v>
                </c:pt>
                <c:pt idx="338">
                  <c:v>2.9373064516129137E-2</c:v>
                </c:pt>
                <c:pt idx="339">
                  <c:v>2.9457441348973708E-2</c:v>
                </c:pt>
                <c:pt idx="340">
                  <c:v>2.9541818181818287E-2</c:v>
                </c:pt>
                <c:pt idx="341">
                  <c:v>2.9631158357771366E-2</c:v>
                </c:pt>
                <c:pt idx="342">
                  <c:v>2.9715535190615937E-2</c:v>
                </c:pt>
                <c:pt idx="343">
                  <c:v>2.980487536656902E-2</c:v>
                </c:pt>
                <c:pt idx="344">
                  <c:v>2.9889252199413595E-2</c:v>
                </c:pt>
                <c:pt idx="345">
                  <c:v>2.997362903225817E-2</c:v>
                </c:pt>
                <c:pt idx="346">
                  <c:v>3.0058005865102745E-2</c:v>
                </c:pt>
                <c:pt idx="347">
                  <c:v>3.0147346041055824E-2</c:v>
                </c:pt>
                <c:pt idx="348">
                  <c:v>3.0236686217008903E-2</c:v>
                </c:pt>
                <c:pt idx="349">
                  <c:v>3.0321063049853478E-2</c:v>
                </c:pt>
                <c:pt idx="350">
                  <c:v>3.0405439882698053E-2</c:v>
                </c:pt>
                <c:pt idx="351">
                  <c:v>3.0489816715542628E-2</c:v>
                </c:pt>
                <c:pt idx="352">
                  <c:v>3.0579156891495707E-2</c:v>
                </c:pt>
                <c:pt idx="353">
                  <c:v>3.0668497067448786E-2</c:v>
                </c:pt>
                <c:pt idx="354">
                  <c:v>3.0757837243401864E-2</c:v>
                </c:pt>
                <c:pt idx="355">
                  <c:v>3.0847177419354943E-2</c:v>
                </c:pt>
                <c:pt idx="356">
                  <c:v>3.0926590909091015E-2</c:v>
                </c:pt>
                <c:pt idx="357">
                  <c:v>3.1010967741935593E-2</c:v>
                </c:pt>
                <c:pt idx="358">
                  <c:v>3.1100307917888668E-2</c:v>
                </c:pt>
                <c:pt idx="359">
                  <c:v>3.1189648093841747E-2</c:v>
                </c:pt>
                <c:pt idx="360">
                  <c:v>3.1278988269794833E-2</c:v>
                </c:pt>
                <c:pt idx="361">
                  <c:v>3.1363365102639401E-2</c:v>
                </c:pt>
                <c:pt idx="362">
                  <c:v>3.145766862170099E-2</c:v>
                </c:pt>
                <c:pt idx="363">
                  <c:v>3.1547008797654069E-2</c:v>
                </c:pt>
                <c:pt idx="364">
                  <c:v>3.1636348973607148E-2</c:v>
                </c:pt>
                <c:pt idx="365">
                  <c:v>3.1720725806451723E-2</c:v>
                </c:pt>
                <c:pt idx="366">
                  <c:v>3.1805102639296298E-2</c:v>
                </c:pt>
                <c:pt idx="367">
                  <c:v>3.1894442815249377E-2</c:v>
                </c:pt>
                <c:pt idx="368">
                  <c:v>3.1978819648093952E-2</c:v>
                </c:pt>
                <c:pt idx="369">
                  <c:v>3.2063196480938527E-2</c:v>
                </c:pt>
                <c:pt idx="370">
                  <c:v>3.2147573313783102E-2</c:v>
                </c:pt>
                <c:pt idx="371">
                  <c:v>3.2236913489736181E-2</c:v>
                </c:pt>
                <c:pt idx="372">
                  <c:v>3.232625366568926E-2</c:v>
                </c:pt>
                <c:pt idx="373">
                  <c:v>3.2410630498533835E-2</c:v>
                </c:pt>
                <c:pt idx="374">
                  <c:v>3.2499970674486914E-2</c:v>
                </c:pt>
                <c:pt idx="375">
                  <c:v>3.2584347507331489E-2</c:v>
                </c:pt>
                <c:pt idx="376">
                  <c:v>3.2668724340176071E-2</c:v>
                </c:pt>
                <c:pt idx="377">
                  <c:v>3.2753101173020639E-2</c:v>
                </c:pt>
                <c:pt idx="378">
                  <c:v>3.2832514662756711E-2</c:v>
                </c:pt>
                <c:pt idx="379">
                  <c:v>3.292185483870979E-2</c:v>
                </c:pt>
                <c:pt idx="380">
                  <c:v>3.3006231671554372E-2</c:v>
                </c:pt>
                <c:pt idx="381">
                  <c:v>3.309557184750745E-2</c:v>
                </c:pt>
                <c:pt idx="382">
                  <c:v>3.3179948680352025E-2</c:v>
                </c:pt>
                <c:pt idx="383">
                  <c:v>3.3274252199413608E-2</c:v>
                </c:pt>
                <c:pt idx="384">
                  <c:v>3.3358629032258183E-2</c:v>
                </c:pt>
                <c:pt idx="385">
                  <c:v>3.3447969208211262E-2</c:v>
                </c:pt>
                <c:pt idx="386">
                  <c:v>3.353730938416434E-2</c:v>
                </c:pt>
                <c:pt idx="387">
                  <c:v>3.3631612903225923E-2</c:v>
                </c:pt>
                <c:pt idx="388">
                  <c:v>3.3720953079179002E-2</c:v>
                </c:pt>
                <c:pt idx="389">
                  <c:v>3.3805329912023577E-2</c:v>
                </c:pt>
                <c:pt idx="390">
                  <c:v>3.3889706744868152E-2</c:v>
                </c:pt>
                <c:pt idx="391">
                  <c:v>3.3979046920821231E-2</c:v>
                </c:pt>
                <c:pt idx="392">
                  <c:v>3.4058460410557302E-2</c:v>
                </c:pt>
                <c:pt idx="393">
                  <c:v>3.4147800586510381E-2</c:v>
                </c:pt>
                <c:pt idx="394">
                  <c:v>3.4232177419354956E-2</c:v>
                </c:pt>
                <c:pt idx="395">
                  <c:v>3.4316554252199531E-2</c:v>
                </c:pt>
                <c:pt idx="396">
                  <c:v>3.441085777126112E-2</c:v>
                </c:pt>
                <c:pt idx="397">
                  <c:v>3.4495234604105696E-2</c:v>
                </c:pt>
                <c:pt idx="398">
                  <c:v>3.4584574780058774E-2</c:v>
                </c:pt>
                <c:pt idx="399">
                  <c:v>3.4668951612903343E-2</c:v>
                </c:pt>
                <c:pt idx="400">
                  <c:v>3.4753328445747918E-2</c:v>
                </c:pt>
                <c:pt idx="401">
                  <c:v>3.48377052785925E-2</c:v>
                </c:pt>
                <c:pt idx="402">
                  <c:v>3.4917118768328564E-2</c:v>
                </c:pt>
                <c:pt idx="403">
                  <c:v>3.5006458944281643E-2</c:v>
                </c:pt>
                <c:pt idx="404">
                  <c:v>3.5100762463343232E-2</c:v>
                </c:pt>
                <c:pt idx="405">
                  <c:v>3.5185139296187801E-2</c:v>
                </c:pt>
                <c:pt idx="406">
                  <c:v>3.5264552785923879E-2</c:v>
                </c:pt>
                <c:pt idx="407">
                  <c:v>3.5348929618768454E-2</c:v>
                </c:pt>
                <c:pt idx="408">
                  <c:v>3.5438269794721533E-2</c:v>
                </c:pt>
                <c:pt idx="409">
                  <c:v>3.5537536656891619E-2</c:v>
                </c:pt>
                <c:pt idx="410">
                  <c:v>3.5631840175953208E-2</c:v>
                </c:pt>
                <c:pt idx="411">
                  <c:v>3.5716217008797776E-2</c:v>
                </c:pt>
                <c:pt idx="412">
                  <c:v>3.5795630498533848E-2</c:v>
                </c:pt>
                <c:pt idx="413">
                  <c:v>3.587504398826992E-2</c:v>
                </c:pt>
                <c:pt idx="414">
                  <c:v>3.5954457478005991E-2</c:v>
                </c:pt>
                <c:pt idx="415">
                  <c:v>3.6038834310850559E-2</c:v>
                </c:pt>
                <c:pt idx="416">
                  <c:v>3.6123211143695141E-2</c:v>
                </c:pt>
                <c:pt idx="417">
                  <c:v>3.621255131964822E-2</c:v>
                </c:pt>
                <c:pt idx="418">
                  <c:v>3.6301891495601299E-2</c:v>
                </c:pt>
                <c:pt idx="419">
                  <c:v>3.6401158357771392E-2</c:v>
                </c:pt>
                <c:pt idx="420">
                  <c:v>3.6490498533724471E-2</c:v>
                </c:pt>
                <c:pt idx="421">
                  <c:v>3.6584802052786053E-2</c:v>
                </c:pt>
                <c:pt idx="422">
                  <c:v>3.6674142228739132E-2</c:v>
                </c:pt>
                <c:pt idx="423">
                  <c:v>3.6758519061583707E-2</c:v>
                </c:pt>
                <c:pt idx="424">
                  <c:v>3.6847859237536786E-2</c:v>
                </c:pt>
                <c:pt idx="425">
                  <c:v>3.6932236070381361E-2</c:v>
                </c:pt>
                <c:pt idx="426">
                  <c:v>3.7016612903225929E-2</c:v>
                </c:pt>
                <c:pt idx="427">
                  <c:v>3.7100989736070511E-2</c:v>
                </c:pt>
                <c:pt idx="428">
                  <c:v>3.719032991202359E-2</c:v>
                </c:pt>
                <c:pt idx="429">
                  <c:v>3.7274706744868165E-2</c:v>
                </c:pt>
                <c:pt idx="430">
                  <c:v>3.7364046920821244E-2</c:v>
                </c:pt>
                <c:pt idx="431">
                  <c:v>3.7453387096774322E-2</c:v>
                </c:pt>
                <c:pt idx="432">
                  <c:v>3.7532800586510401E-2</c:v>
                </c:pt>
                <c:pt idx="433">
                  <c:v>3.7617177419354969E-2</c:v>
                </c:pt>
                <c:pt idx="434">
                  <c:v>3.7701554252199544E-2</c:v>
                </c:pt>
                <c:pt idx="435">
                  <c:v>3.7790894428152623E-2</c:v>
                </c:pt>
                <c:pt idx="436">
                  <c:v>3.7880234604105702E-2</c:v>
                </c:pt>
                <c:pt idx="437">
                  <c:v>3.796957478005878E-2</c:v>
                </c:pt>
                <c:pt idx="438">
                  <c:v>3.8053951612903356E-2</c:v>
                </c:pt>
                <c:pt idx="439">
                  <c:v>3.8138328445747938E-2</c:v>
                </c:pt>
                <c:pt idx="440">
                  <c:v>3.823263196480952E-2</c:v>
                </c:pt>
                <c:pt idx="441">
                  <c:v>3.8317008797654095E-2</c:v>
                </c:pt>
                <c:pt idx="442">
                  <c:v>3.8406348973607174E-2</c:v>
                </c:pt>
                <c:pt idx="443">
                  <c:v>3.8485762463343239E-2</c:v>
                </c:pt>
                <c:pt idx="444">
                  <c:v>3.8570139296187821E-2</c:v>
                </c:pt>
                <c:pt idx="445">
                  <c:v>3.8654516129032396E-2</c:v>
                </c:pt>
                <c:pt idx="446">
                  <c:v>3.8743856304985475E-2</c:v>
                </c:pt>
                <c:pt idx="447">
                  <c:v>3.8833196480938553E-2</c:v>
                </c:pt>
                <c:pt idx="448">
                  <c:v>3.8922536656891632E-2</c:v>
                </c:pt>
                <c:pt idx="449">
                  <c:v>3.90069134897362E-2</c:v>
                </c:pt>
                <c:pt idx="450">
                  <c:v>3.9086326979472279E-2</c:v>
                </c:pt>
                <c:pt idx="451">
                  <c:v>3.9170703812316854E-2</c:v>
                </c:pt>
                <c:pt idx="452">
                  <c:v>3.9260043988269933E-2</c:v>
                </c:pt>
                <c:pt idx="453">
                  <c:v>3.9354347507331515E-2</c:v>
                </c:pt>
                <c:pt idx="454">
                  <c:v>3.9443687683284594E-2</c:v>
                </c:pt>
                <c:pt idx="455">
                  <c:v>3.9528064516129169E-2</c:v>
                </c:pt>
                <c:pt idx="456">
                  <c:v>3.9617404692082248E-2</c:v>
                </c:pt>
                <c:pt idx="457">
                  <c:v>3.9706744868035326E-2</c:v>
                </c:pt>
                <c:pt idx="458">
                  <c:v>3.9791121700879908E-2</c:v>
                </c:pt>
                <c:pt idx="459">
                  <c:v>3.9880461876832987E-2</c:v>
                </c:pt>
                <c:pt idx="460">
                  <c:v>3.9969802052786066E-2</c:v>
                </c:pt>
                <c:pt idx="461">
                  <c:v>4.0059142228739145E-2</c:v>
                </c:pt>
                <c:pt idx="462">
                  <c:v>4.0148482404692223E-2</c:v>
                </c:pt>
                <c:pt idx="463">
                  <c:v>4.0232859237536792E-2</c:v>
                </c:pt>
                <c:pt idx="464">
                  <c:v>4.0317236070381367E-2</c:v>
                </c:pt>
                <c:pt idx="465">
                  <c:v>4.0401612903225949E-2</c:v>
                </c:pt>
                <c:pt idx="466">
                  <c:v>4.0495916422287531E-2</c:v>
                </c:pt>
                <c:pt idx="467">
                  <c:v>4.0580293255132106E-2</c:v>
                </c:pt>
                <c:pt idx="468">
                  <c:v>4.0664670087976681E-2</c:v>
                </c:pt>
                <c:pt idx="469">
                  <c:v>4.0749046920821257E-2</c:v>
                </c:pt>
                <c:pt idx="470">
                  <c:v>4.0828460410557328E-2</c:v>
                </c:pt>
                <c:pt idx="471">
                  <c:v>4.0907873900293393E-2</c:v>
                </c:pt>
                <c:pt idx="472">
                  <c:v>4.0997214076246478E-2</c:v>
                </c:pt>
                <c:pt idx="473">
                  <c:v>4.1081590909091047E-2</c:v>
                </c:pt>
                <c:pt idx="474">
                  <c:v>4.1170931085044132E-2</c:v>
                </c:pt>
                <c:pt idx="475">
                  <c:v>4.1255307917888707E-2</c:v>
                </c:pt>
                <c:pt idx="476">
                  <c:v>4.1344648093841786E-2</c:v>
                </c:pt>
                <c:pt idx="477">
                  <c:v>4.1433988269794865E-2</c:v>
                </c:pt>
                <c:pt idx="478">
                  <c:v>4.1523328445747944E-2</c:v>
                </c:pt>
                <c:pt idx="479">
                  <c:v>4.1607705278592519E-2</c:v>
                </c:pt>
                <c:pt idx="480">
                  <c:v>4.1697045454545598E-2</c:v>
                </c:pt>
                <c:pt idx="481">
                  <c:v>4.1786385630498676E-2</c:v>
                </c:pt>
                <c:pt idx="482">
                  <c:v>4.1870762463343258E-2</c:v>
                </c:pt>
                <c:pt idx="483">
                  <c:v>4.1960102639296337E-2</c:v>
                </c:pt>
                <c:pt idx="484">
                  <c:v>4.2049442815249416E-2</c:v>
                </c:pt>
                <c:pt idx="485">
                  <c:v>4.2138782991202495E-2</c:v>
                </c:pt>
                <c:pt idx="486">
                  <c:v>4.2218196480938559E-2</c:v>
                </c:pt>
                <c:pt idx="487">
                  <c:v>4.2312500000000149E-2</c:v>
                </c:pt>
                <c:pt idx="488">
                  <c:v>4.2401840175953227E-2</c:v>
                </c:pt>
                <c:pt idx="489">
                  <c:v>4.2491180351906306E-2</c:v>
                </c:pt>
                <c:pt idx="490">
                  <c:v>4.2575557184750881E-2</c:v>
                </c:pt>
                <c:pt idx="491">
                  <c:v>4.2659934017595456E-2</c:v>
                </c:pt>
                <c:pt idx="492">
                  <c:v>4.2744310850440032E-2</c:v>
                </c:pt>
                <c:pt idx="493">
                  <c:v>4.283365102639311E-2</c:v>
                </c:pt>
                <c:pt idx="494">
                  <c:v>4.2918027859237685E-2</c:v>
                </c:pt>
                <c:pt idx="495">
                  <c:v>4.2997441348973757E-2</c:v>
                </c:pt>
                <c:pt idx="496">
                  <c:v>4.3081818181818332E-2</c:v>
                </c:pt>
                <c:pt idx="497">
                  <c:v>4.3176121700879914E-2</c:v>
                </c:pt>
                <c:pt idx="498">
                  <c:v>4.3270425219941497E-2</c:v>
                </c:pt>
                <c:pt idx="499">
                  <c:v>4.3349838709677568E-2</c:v>
                </c:pt>
                <c:pt idx="500">
                  <c:v>4.342925219941364E-2</c:v>
                </c:pt>
                <c:pt idx="501">
                  <c:v>4.3518592375366719E-2</c:v>
                </c:pt>
                <c:pt idx="502">
                  <c:v>4.3612895894428308E-2</c:v>
                </c:pt>
                <c:pt idx="503">
                  <c:v>4.3702236070381387E-2</c:v>
                </c:pt>
                <c:pt idx="504">
                  <c:v>4.3791576246334465E-2</c:v>
                </c:pt>
                <c:pt idx="505">
                  <c:v>4.3880916422287544E-2</c:v>
                </c:pt>
                <c:pt idx="506">
                  <c:v>4.3960329912023609E-2</c:v>
                </c:pt>
                <c:pt idx="507">
                  <c:v>4.4034780058651177E-2</c:v>
                </c:pt>
                <c:pt idx="508">
                  <c:v>4.4119156891495752E-2</c:v>
                </c:pt>
                <c:pt idx="509">
                  <c:v>4.4203533724340327E-2</c:v>
                </c:pt>
                <c:pt idx="510">
                  <c:v>4.4292873900293406E-2</c:v>
                </c:pt>
                <c:pt idx="511">
                  <c:v>4.4377250733137988E-2</c:v>
                </c:pt>
                <c:pt idx="512">
                  <c:v>4.447155425219957E-2</c:v>
                </c:pt>
                <c:pt idx="513">
                  <c:v>4.4565857771261153E-2</c:v>
                </c:pt>
                <c:pt idx="514">
                  <c:v>4.4660161290322735E-2</c:v>
                </c:pt>
                <c:pt idx="515">
                  <c:v>4.4749501466275821E-2</c:v>
                </c:pt>
                <c:pt idx="516">
                  <c:v>4.4838841642228899E-2</c:v>
                </c:pt>
                <c:pt idx="517">
                  <c:v>4.4923218475073468E-2</c:v>
                </c:pt>
                <c:pt idx="518">
                  <c:v>4.5012558651026553E-2</c:v>
                </c:pt>
                <c:pt idx="519">
                  <c:v>4.5096935483871121E-2</c:v>
                </c:pt>
                <c:pt idx="520">
                  <c:v>4.5181312316715697E-2</c:v>
                </c:pt>
                <c:pt idx="521">
                  <c:v>4.5265689149560279E-2</c:v>
                </c:pt>
                <c:pt idx="522">
                  <c:v>4.5355029325513357E-2</c:v>
                </c:pt>
                <c:pt idx="523">
                  <c:v>4.5439406158357933E-2</c:v>
                </c:pt>
                <c:pt idx="524">
                  <c:v>4.5528746334311011E-2</c:v>
                </c:pt>
                <c:pt idx="525">
                  <c:v>4.561808651026409E-2</c:v>
                </c:pt>
                <c:pt idx="526">
                  <c:v>4.5702463343108658E-2</c:v>
                </c:pt>
                <c:pt idx="527">
                  <c:v>4.5781876832844737E-2</c:v>
                </c:pt>
                <c:pt idx="528">
                  <c:v>4.5871217008797815E-2</c:v>
                </c:pt>
                <c:pt idx="529">
                  <c:v>4.5960557184750894E-2</c:v>
                </c:pt>
                <c:pt idx="530">
                  <c:v>4.6049897360703973E-2</c:v>
                </c:pt>
                <c:pt idx="531">
                  <c:v>4.6134274193548548E-2</c:v>
                </c:pt>
                <c:pt idx="532">
                  <c:v>4.621368768328462E-2</c:v>
                </c:pt>
                <c:pt idx="533">
                  <c:v>4.6298064516129195E-2</c:v>
                </c:pt>
                <c:pt idx="534">
                  <c:v>4.6387404692082274E-2</c:v>
                </c:pt>
                <c:pt idx="535">
                  <c:v>4.6476744868035352E-2</c:v>
                </c:pt>
                <c:pt idx="536">
                  <c:v>4.6566085043988431E-2</c:v>
                </c:pt>
                <c:pt idx="537">
                  <c:v>4.6645498533724503E-2</c:v>
                </c:pt>
                <c:pt idx="538">
                  <c:v>4.6729875366569078E-2</c:v>
                </c:pt>
                <c:pt idx="539">
                  <c:v>4.6814252199413653E-2</c:v>
                </c:pt>
                <c:pt idx="540">
                  <c:v>4.6908555718475235E-2</c:v>
                </c:pt>
                <c:pt idx="541">
                  <c:v>4.699293255131981E-2</c:v>
                </c:pt>
                <c:pt idx="542">
                  <c:v>4.7082272727272889E-2</c:v>
                </c:pt>
                <c:pt idx="543">
                  <c:v>4.7161686217008961E-2</c:v>
                </c:pt>
                <c:pt idx="544">
                  <c:v>4.7246063049853536E-2</c:v>
                </c:pt>
                <c:pt idx="545">
                  <c:v>4.7335403225806615E-2</c:v>
                </c:pt>
                <c:pt idx="546">
                  <c:v>4.7429706744868204E-2</c:v>
                </c:pt>
                <c:pt idx="547">
                  <c:v>4.7519046920821283E-2</c:v>
                </c:pt>
                <c:pt idx="548">
                  <c:v>4.7608387096774361E-2</c:v>
                </c:pt>
                <c:pt idx="549">
                  <c:v>4.769276392961893E-2</c:v>
                </c:pt>
                <c:pt idx="550">
                  <c:v>4.7787067448680519E-2</c:v>
                </c:pt>
                <c:pt idx="551">
                  <c:v>4.7876407624633598E-2</c:v>
                </c:pt>
                <c:pt idx="552">
                  <c:v>4.7965747800586676E-2</c:v>
                </c:pt>
                <c:pt idx="553">
                  <c:v>4.8050124633431252E-2</c:v>
                </c:pt>
                <c:pt idx="554">
                  <c:v>4.8139464809384337E-2</c:v>
                </c:pt>
                <c:pt idx="555">
                  <c:v>4.8223841642228905E-2</c:v>
                </c:pt>
                <c:pt idx="556">
                  <c:v>4.8303255131964977E-2</c:v>
                </c:pt>
                <c:pt idx="557">
                  <c:v>4.8392595307918056E-2</c:v>
                </c:pt>
                <c:pt idx="558">
                  <c:v>4.8476972140762638E-2</c:v>
                </c:pt>
                <c:pt idx="559">
                  <c:v>4.8566312316715717E-2</c:v>
                </c:pt>
                <c:pt idx="560">
                  <c:v>4.8655652492668795E-2</c:v>
                </c:pt>
                <c:pt idx="561">
                  <c:v>4.8740029325513363E-2</c:v>
                </c:pt>
                <c:pt idx="562">
                  <c:v>4.8829369501466442E-2</c:v>
                </c:pt>
                <c:pt idx="563">
                  <c:v>4.8908782991202514E-2</c:v>
                </c:pt>
                <c:pt idx="564">
                  <c:v>4.8993159824047096E-2</c:v>
                </c:pt>
                <c:pt idx="565">
                  <c:v>4.9077536656891664E-2</c:v>
                </c:pt>
                <c:pt idx="566">
                  <c:v>4.9161913489736239E-2</c:v>
                </c:pt>
                <c:pt idx="567">
                  <c:v>4.9251253665689318E-2</c:v>
                </c:pt>
                <c:pt idx="568">
                  <c:v>4.93356304985339E-2</c:v>
                </c:pt>
                <c:pt idx="569">
                  <c:v>4.9420007331378475E-2</c:v>
                </c:pt>
                <c:pt idx="570">
                  <c:v>4.9514310850440058E-2</c:v>
                </c:pt>
                <c:pt idx="571">
                  <c:v>4.9603651026393136E-2</c:v>
                </c:pt>
                <c:pt idx="572">
                  <c:v>4.9688027859237711E-2</c:v>
                </c:pt>
                <c:pt idx="573">
                  <c:v>4.977240469208228E-2</c:v>
                </c:pt>
                <c:pt idx="574">
                  <c:v>4.9866708211143869E-2</c:v>
                </c:pt>
                <c:pt idx="575">
                  <c:v>4.9961011730205451E-2</c:v>
                </c:pt>
                <c:pt idx="576">
                  <c:v>5.0045388563050026E-2</c:v>
                </c:pt>
                <c:pt idx="577">
                  <c:v>5.0129765395894609E-2</c:v>
                </c:pt>
                <c:pt idx="578">
                  <c:v>5.0219105571847687E-2</c:v>
                </c:pt>
                <c:pt idx="579">
                  <c:v>5.0303482404692255E-2</c:v>
                </c:pt>
                <c:pt idx="580">
                  <c:v>5.0387859237536831E-2</c:v>
                </c:pt>
                <c:pt idx="581">
                  <c:v>5.0477199413489909E-2</c:v>
                </c:pt>
                <c:pt idx="582">
                  <c:v>5.0561576246334484E-2</c:v>
                </c:pt>
                <c:pt idx="583">
                  <c:v>5.0655879765396067E-2</c:v>
                </c:pt>
                <c:pt idx="584">
                  <c:v>5.0740256598240649E-2</c:v>
                </c:pt>
                <c:pt idx="585">
                  <c:v>5.0829596774193728E-2</c:v>
                </c:pt>
                <c:pt idx="586">
                  <c:v>5.0913973607038303E-2</c:v>
                </c:pt>
                <c:pt idx="587">
                  <c:v>5.0998350439882871E-2</c:v>
                </c:pt>
                <c:pt idx="588">
                  <c:v>5.1082727272727446E-2</c:v>
                </c:pt>
                <c:pt idx="589">
                  <c:v>5.1162140762463525E-2</c:v>
                </c:pt>
                <c:pt idx="590">
                  <c:v>5.1246517595308093E-2</c:v>
                </c:pt>
                <c:pt idx="591">
                  <c:v>5.1340821114369682E-2</c:v>
                </c:pt>
                <c:pt idx="592">
                  <c:v>5.1430161290322761E-2</c:v>
                </c:pt>
                <c:pt idx="593">
                  <c:v>5.1509574780058826E-2</c:v>
                </c:pt>
                <c:pt idx="594">
                  <c:v>5.1593951612903408E-2</c:v>
                </c:pt>
                <c:pt idx="595">
                  <c:v>5.1683291788856486E-2</c:v>
                </c:pt>
                <c:pt idx="596">
                  <c:v>5.1777595307918069E-2</c:v>
                </c:pt>
                <c:pt idx="597">
                  <c:v>5.1871898826979658E-2</c:v>
                </c:pt>
                <c:pt idx="598">
                  <c:v>5.1961239002932737E-2</c:v>
                </c:pt>
                <c:pt idx="599">
                  <c:v>5.2045615835777305E-2</c:v>
                </c:pt>
                <c:pt idx="600">
                  <c:v>5.2125029325513376E-2</c:v>
                </c:pt>
                <c:pt idx="601">
                  <c:v>5.2199479472140944E-2</c:v>
                </c:pt>
                <c:pt idx="602">
                  <c:v>5.228385630498552E-2</c:v>
                </c:pt>
                <c:pt idx="603">
                  <c:v>5.2368233137830095E-2</c:v>
                </c:pt>
                <c:pt idx="604">
                  <c:v>5.2457573313783173E-2</c:v>
                </c:pt>
                <c:pt idx="605">
                  <c:v>5.2546913489736259E-2</c:v>
                </c:pt>
                <c:pt idx="606">
                  <c:v>5.2641217008797835E-2</c:v>
                </c:pt>
                <c:pt idx="607">
                  <c:v>5.2735520527859417E-2</c:v>
                </c:pt>
                <c:pt idx="608">
                  <c:v>5.2829824046921006E-2</c:v>
                </c:pt>
                <c:pt idx="609">
                  <c:v>5.2919164222874085E-2</c:v>
                </c:pt>
                <c:pt idx="610">
                  <c:v>5.3008504398827164E-2</c:v>
                </c:pt>
                <c:pt idx="611">
                  <c:v>5.3097844574780242E-2</c:v>
                </c:pt>
                <c:pt idx="612">
                  <c:v>5.3182221407624818E-2</c:v>
                </c:pt>
                <c:pt idx="613">
                  <c:v>5.3261634897360889E-2</c:v>
                </c:pt>
                <c:pt idx="614">
                  <c:v>5.3346011730205464E-2</c:v>
                </c:pt>
                <c:pt idx="615">
                  <c:v>5.3435351906158543E-2</c:v>
                </c:pt>
                <c:pt idx="616">
                  <c:v>5.3519728739003118E-2</c:v>
                </c:pt>
                <c:pt idx="617">
                  <c:v>5.3609068914956197E-2</c:v>
                </c:pt>
                <c:pt idx="618">
                  <c:v>5.3693445747800772E-2</c:v>
                </c:pt>
                <c:pt idx="619">
                  <c:v>5.3777822580645347E-2</c:v>
                </c:pt>
                <c:pt idx="620">
                  <c:v>5.3862199413489929E-2</c:v>
                </c:pt>
                <c:pt idx="621">
                  <c:v>5.3946576246334497E-2</c:v>
                </c:pt>
                <c:pt idx="622">
                  <c:v>5.4030953079179073E-2</c:v>
                </c:pt>
                <c:pt idx="623">
                  <c:v>5.4120293255132151E-2</c:v>
                </c:pt>
                <c:pt idx="624">
                  <c:v>5.420963343108523E-2</c:v>
                </c:pt>
                <c:pt idx="625">
                  <c:v>5.4298973607038309E-2</c:v>
                </c:pt>
                <c:pt idx="626">
                  <c:v>5.4378387096774387E-2</c:v>
                </c:pt>
                <c:pt idx="627">
                  <c:v>5.4467727272727466E-2</c:v>
                </c:pt>
                <c:pt idx="628">
                  <c:v>5.4557067448680545E-2</c:v>
                </c:pt>
                <c:pt idx="629">
                  <c:v>5.4646407624633624E-2</c:v>
                </c:pt>
                <c:pt idx="630">
                  <c:v>5.4725821114369688E-2</c:v>
                </c:pt>
                <c:pt idx="631">
                  <c:v>5.481019794721427E-2</c:v>
                </c:pt>
                <c:pt idx="632">
                  <c:v>5.4894574780058845E-2</c:v>
                </c:pt>
                <c:pt idx="633">
                  <c:v>5.4983914956011924E-2</c:v>
                </c:pt>
                <c:pt idx="634">
                  <c:v>5.5073255131965003E-2</c:v>
                </c:pt>
                <c:pt idx="635">
                  <c:v>5.5162595307918082E-2</c:v>
                </c:pt>
                <c:pt idx="636">
                  <c:v>5.5246972140762657E-2</c:v>
                </c:pt>
                <c:pt idx="637">
                  <c:v>5.5331348973607225E-2</c:v>
                </c:pt>
                <c:pt idx="638">
                  <c:v>5.5415725806451807E-2</c:v>
                </c:pt>
                <c:pt idx="639">
                  <c:v>5.5505065982404886E-2</c:v>
                </c:pt>
                <c:pt idx="640">
                  <c:v>5.5599369501466468E-2</c:v>
                </c:pt>
                <c:pt idx="641">
                  <c:v>5.5688709677419547E-2</c:v>
                </c:pt>
                <c:pt idx="642">
                  <c:v>5.5773086510264122E-2</c:v>
                </c:pt>
                <c:pt idx="643">
                  <c:v>5.5862426686217201E-2</c:v>
                </c:pt>
                <c:pt idx="644">
                  <c:v>5.595176686217028E-2</c:v>
                </c:pt>
                <c:pt idx="645">
                  <c:v>5.6036143695014855E-2</c:v>
                </c:pt>
                <c:pt idx="646">
                  <c:v>5.6125483870967934E-2</c:v>
                </c:pt>
                <c:pt idx="647">
                  <c:v>5.6214824046921019E-2</c:v>
                </c:pt>
                <c:pt idx="648">
                  <c:v>5.6304164222874098E-2</c:v>
                </c:pt>
                <c:pt idx="649">
                  <c:v>5.6388541055718673E-2</c:v>
                </c:pt>
                <c:pt idx="650">
                  <c:v>5.6472917888563248E-2</c:v>
                </c:pt>
                <c:pt idx="651">
                  <c:v>5.6562258064516327E-2</c:v>
                </c:pt>
                <c:pt idx="652">
                  <c:v>5.6641671554252399E-2</c:v>
                </c:pt>
                <c:pt idx="653">
                  <c:v>5.6731011730205477E-2</c:v>
                </c:pt>
                <c:pt idx="654">
                  <c:v>5.6815388563050052E-2</c:v>
                </c:pt>
                <c:pt idx="655">
                  <c:v>5.6904728739003131E-2</c:v>
                </c:pt>
                <c:pt idx="656">
                  <c:v>5.6989105571847706E-2</c:v>
                </c:pt>
                <c:pt idx="657">
                  <c:v>5.7068519061583778E-2</c:v>
                </c:pt>
                <c:pt idx="658">
                  <c:v>5.7147932551319849E-2</c:v>
                </c:pt>
                <c:pt idx="659">
                  <c:v>5.7237272727272928E-2</c:v>
                </c:pt>
                <c:pt idx="660">
                  <c:v>5.7321649560117496E-2</c:v>
                </c:pt>
                <c:pt idx="661">
                  <c:v>5.7410989736070575E-2</c:v>
                </c:pt>
                <c:pt idx="662">
                  <c:v>5.7495366568915157E-2</c:v>
                </c:pt>
                <c:pt idx="663">
                  <c:v>5.7584706744868236E-2</c:v>
                </c:pt>
                <c:pt idx="664">
                  <c:v>5.7674046920821315E-2</c:v>
                </c:pt>
                <c:pt idx="665">
                  <c:v>5.7763387096774393E-2</c:v>
                </c:pt>
                <c:pt idx="666">
                  <c:v>5.7852727272727472E-2</c:v>
                </c:pt>
                <c:pt idx="667">
                  <c:v>5.7942067448680551E-2</c:v>
                </c:pt>
                <c:pt idx="668">
                  <c:v>5.803140762463363E-2</c:v>
                </c:pt>
                <c:pt idx="669">
                  <c:v>5.8120747800586708E-2</c:v>
                </c:pt>
                <c:pt idx="670">
                  <c:v>5.8205124633431284E-2</c:v>
                </c:pt>
                <c:pt idx="671">
                  <c:v>5.8289501466275866E-2</c:v>
                </c:pt>
                <c:pt idx="672">
                  <c:v>5.8383804985337448E-2</c:v>
                </c:pt>
                <c:pt idx="673">
                  <c:v>5.8468181818182023E-2</c:v>
                </c:pt>
                <c:pt idx="674">
                  <c:v>5.8557521994135102E-2</c:v>
                </c:pt>
                <c:pt idx="675">
                  <c:v>5.8646862170088181E-2</c:v>
                </c:pt>
                <c:pt idx="676">
                  <c:v>5.8731239002932756E-2</c:v>
                </c:pt>
                <c:pt idx="677">
                  <c:v>5.8815615835777331E-2</c:v>
                </c:pt>
                <c:pt idx="678">
                  <c:v>5.890495601173041E-2</c:v>
                </c:pt>
                <c:pt idx="679">
                  <c:v>5.8984369501466481E-2</c:v>
                </c:pt>
                <c:pt idx="680">
                  <c:v>5.907370967741956E-2</c:v>
                </c:pt>
                <c:pt idx="681">
                  <c:v>5.9163049853372639E-2</c:v>
                </c:pt>
                <c:pt idx="682">
                  <c:v>5.9237500000000207E-2</c:v>
                </c:pt>
                <c:pt idx="683">
                  <c:v>5.9321876832844782E-2</c:v>
                </c:pt>
                <c:pt idx="684">
                  <c:v>5.9416180351906364E-2</c:v>
                </c:pt>
                <c:pt idx="685">
                  <c:v>5.9510483870967953E-2</c:v>
                </c:pt>
                <c:pt idx="686">
                  <c:v>5.9589897360704018E-2</c:v>
                </c:pt>
                <c:pt idx="687">
                  <c:v>5.9674274193548593E-2</c:v>
                </c:pt>
                <c:pt idx="688">
                  <c:v>5.9758651026393168E-2</c:v>
                </c:pt>
                <c:pt idx="689">
                  <c:v>5.9852954545454758E-2</c:v>
                </c:pt>
                <c:pt idx="690">
                  <c:v>5.994725806451634E-2</c:v>
                </c:pt>
                <c:pt idx="691">
                  <c:v>6.0036598240469419E-2</c:v>
                </c:pt>
                <c:pt idx="692">
                  <c:v>6.0125938416422497E-2</c:v>
                </c:pt>
                <c:pt idx="693">
                  <c:v>6.0205351906158569E-2</c:v>
                </c:pt>
                <c:pt idx="694">
                  <c:v>6.0279802052786137E-2</c:v>
                </c:pt>
                <c:pt idx="695">
                  <c:v>6.0364178885630712E-2</c:v>
                </c:pt>
                <c:pt idx="696">
                  <c:v>6.0443592375366777E-2</c:v>
                </c:pt>
                <c:pt idx="697">
                  <c:v>6.0532932551319855E-2</c:v>
                </c:pt>
                <c:pt idx="698">
                  <c:v>6.0622272727272934E-2</c:v>
                </c:pt>
                <c:pt idx="699">
                  <c:v>6.071161290322602E-2</c:v>
                </c:pt>
                <c:pt idx="700">
                  <c:v>6.0810879765396106E-2</c:v>
                </c:pt>
                <c:pt idx="701">
                  <c:v>6.0900219941349185E-2</c:v>
                </c:pt>
                <c:pt idx="702">
                  <c:v>6.0994523460410767E-2</c:v>
                </c:pt>
                <c:pt idx="703">
                  <c:v>6.1078900293255342E-2</c:v>
                </c:pt>
                <c:pt idx="704">
                  <c:v>6.1168240469208428E-2</c:v>
                </c:pt>
                <c:pt idx="705">
                  <c:v>6.1257580645161507E-2</c:v>
                </c:pt>
                <c:pt idx="706">
                  <c:v>6.1341957478006082E-2</c:v>
                </c:pt>
                <c:pt idx="707">
                  <c:v>6.142633431085065E-2</c:v>
                </c:pt>
                <c:pt idx="708">
                  <c:v>6.1510711143695225E-2</c:v>
                </c:pt>
                <c:pt idx="709">
                  <c:v>6.1595087976539807E-2</c:v>
                </c:pt>
                <c:pt idx="710">
                  <c:v>6.1684428152492886E-2</c:v>
                </c:pt>
                <c:pt idx="711">
                  <c:v>6.1773768328445965E-2</c:v>
                </c:pt>
                <c:pt idx="712">
                  <c:v>6.185814516129054E-2</c:v>
                </c:pt>
                <c:pt idx="713">
                  <c:v>6.1942521994135108E-2</c:v>
                </c:pt>
                <c:pt idx="714">
                  <c:v>6.2031862170088187E-2</c:v>
                </c:pt>
                <c:pt idx="715">
                  <c:v>6.2116239002932776E-2</c:v>
                </c:pt>
                <c:pt idx="716">
                  <c:v>6.2205579178885848E-2</c:v>
                </c:pt>
                <c:pt idx="717">
                  <c:v>6.2289956011730423E-2</c:v>
                </c:pt>
                <c:pt idx="718">
                  <c:v>6.2379296187683494E-2</c:v>
                </c:pt>
                <c:pt idx="719">
                  <c:v>6.2458709677419573E-2</c:v>
                </c:pt>
                <c:pt idx="720">
                  <c:v>6.2548049853372645E-2</c:v>
                </c:pt>
                <c:pt idx="721">
                  <c:v>6.2637390029325737E-2</c:v>
                </c:pt>
                <c:pt idx="722">
                  <c:v>6.2726730205278802E-2</c:v>
                </c:pt>
                <c:pt idx="723">
                  <c:v>6.2811107038123384E-2</c:v>
                </c:pt>
                <c:pt idx="724">
                  <c:v>6.2895483870967966E-2</c:v>
                </c:pt>
                <c:pt idx="725">
                  <c:v>6.2979860703812535E-2</c:v>
                </c:pt>
                <c:pt idx="726">
                  <c:v>6.3064237536657117E-2</c:v>
                </c:pt>
                <c:pt idx="727">
                  <c:v>6.3153577712610182E-2</c:v>
                </c:pt>
                <c:pt idx="728">
                  <c:v>6.3237954545454764E-2</c:v>
                </c:pt>
                <c:pt idx="729">
                  <c:v>6.3327294721407842E-2</c:v>
                </c:pt>
                <c:pt idx="730">
                  <c:v>6.3411671554252425E-2</c:v>
                </c:pt>
                <c:pt idx="731">
                  <c:v>6.3491085043988496E-2</c:v>
                </c:pt>
                <c:pt idx="732">
                  <c:v>6.3580425219941561E-2</c:v>
                </c:pt>
                <c:pt idx="733">
                  <c:v>6.3669765395894654E-2</c:v>
                </c:pt>
                <c:pt idx="734">
                  <c:v>6.3759105571847718E-2</c:v>
                </c:pt>
                <c:pt idx="735">
                  <c:v>6.3848445747800811E-2</c:v>
                </c:pt>
                <c:pt idx="736">
                  <c:v>6.3937785923753876E-2</c:v>
                </c:pt>
                <c:pt idx="737">
                  <c:v>6.4027126099706969E-2</c:v>
                </c:pt>
                <c:pt idx="738">
                  <c:v>6.4116466275660047E-2</c:v>
                </c:pt>
                <c:pt idx="739">
                  <c:v>6.4205806451613126E-2</c:v>
                </c:pt>
                <c:pt idx="740">
                  <c:v>6.4290183284457708E-2</c:v>
                </c:pt>
                <c:pt idx="741">
                  <c:v>6.4379523460410773E-2</c:v>
                </c:pt>
                <c:pt idx="742">
                  <c:v>6.4463900293255355E-2</c:v>
                </c:pt>
                <c:pt idx="743">
                  <c:v>6.4548277126099937E-2</c:v>
                </c:pt>
                <c:pt idx="744">
                  <c:v>6.4632653958944505E-2</c:v>
                </c:pt>
                <c:pt idx="745">
                  <c:v>6.4717030791789087E-2</c:v>
                </c:pt>
                <c:pt idx="746">
                  <c:v>6.4806370967742152E-2</c:v>
                </c:pt>
                <c:pt idx="747">
                  <c:v>6.4895711143695245E-2</c:v>
                </c:pt>
                <c:pt idx="748">
                  <c:v>6.4980087976539813E-2</c:v>
                </c:pt>
                <c:pt idx="749">
                  <c:v>6.5069428152492892E-2</c:v>
                </c:pt>
                <c:pt idx="750">
                  <c:v>6.5158768328445985E-2</c:v>
                </c:pt>
                <c:pt idx="751">
                  <c:v>6.5238181818182042E-2</c:v>
                </c:pt>
                <c:pt idx="752">
                  <c:v>6.5322558651026624E-2</c:v>
                </c:pt>
                <c:pt idx="753">
                  <c:v>6.5411898826979689E-2</c:v>
                </c:pt>
                <c:pt idx="754">
                  <c:v>6.5496275659824271E-2</c:v>
                </c:pt>
                <c:pt idx="755">
                  <c:v>6.5580652492668853E-2</c:v>
                </c:pt>
                <c:pt idx="756">
                  <c:v>6.5669992668621932E-2</c:v>
                </c:pt>
                <c:pt idx="757">
                  <c:v>6.5759332844575011E-2</c:v>
                </c:pt>
                <c:pt idx="758">
                  <c:v>6.584867302052809E-2</c:v>
                </c:pt>
                <c:pt idx="759">
                  <c:v>6.5933049853372672E-2</c:v>
                </c:pt>
                <c:pt idx="760">
                  <c:v>6.6022390029325737E-2</c:v>
                </c:pt>
                <c:pt idx="761">
                  <c:v>6.6116693548387326E-2</c:v>
                </c:pt>
                <c:pt idx="762">
                  <c:v>6.6201070381231894E-2</c:v>
                </c:pt>
                <c:pt idx="763">
                  <c:v>6.6290410557184987E-2</c:v>
                </c:pt>
                <c:pt idx="764">
                  <c:v>6.6374787390029555E-2</c:v>
                </c:pt>
                <c:pt idx="765">
                  <c:v>6.6459164222874123E-2</c:v>
                </c:pt>
                <c:pt idx="766">
                  <c:v>6.6543541055718705E-2</c:v>
                </c:pt>
                <c:pt idx="767">
                  <c:v>6.6627917888563287E-2</c:v>
                </c:pt>
                <c:pt idx="768">
                  <c:v>6.6717258064516366E-2</c:v>
                </c:pt>
                <c:pt idx="769">
                  <c:v>6.6801634897360934E-2</c:v>
                </c:pt>
                <c:pt idx="770">
                  <c:v>6.6890975073314013E-2</c:v>
                </c:pt>
                <c:pt idx="771">
                  <c:v>6.6980315249267092E-2</c:v>
                </c:pt>
                <c:pt idx="772">
                  <c:v>6.706965542522017E-2</c:v>
                </c:pt>
                <c:pt idx="773">
                  <c:v>6.7154032258064753E-2</c:v>
                </c:pt>
                <c:pt idx="774">
                  <c:v>6.7238409090909335E-2</c:v>
                </c:pt>
                <c:pt idx="775">
                  <c:v>6.7322785923753903E-2</c:v>
                </c:pt>
                <c:pt idx="776">
                  <c:v>6.7402199413489974E-2</c:v>
                </c:pt>
                <c:pt idx="777">
                  <c:v>6.7491539589443039E-2</c:v>
                </c:pt>
                <c:pt idx="778">
                  <c:v>6.7585843108504642E-2</c:v>
                </c:pt>
                <c:pt idx="779">
                  <c:v>6.7670219941349197E-2</c:v>
                </c:pt>
                <c:pt idx="780">
                  <c:v>6.7749633431085282E-2</c:v>
                </c:pt>
                <c:pt idx="781">
                  <c:v>6.7834010263929864E-2</c:v>
                </c:pt>
                <c:pt idx="782">
                  <c:v>6.792831378299144E-2</c:v>
                </c:pt>
                <c:pt idx="783">
                  <c:v>6.8022617302053029E-2</c:v>
                </c:pt>
                <c:pt idx="784">
                  <c:v>6.8111957478006094E-2</c:v>
                </c:pt>
                <c:pt idx="785">
                  <c:v>6.8201297653959186E-2</c:v>
                </c:pt>
                <c:pt idx="786">
                  <c:v>6.8285674486803755E-2</c:v>
                </c:pt>
                <c:pt idx="787">
                  <c:v>6.8365087976539826E-2</c:v>
                </c:pt>
                <c:pt idx="788">
                  <c:v>6.8444501466275898E-2</c:v>
                </c:pt>
                <c:pt idx="789">
                  <c:v>6.8523914956011969E-2</c:v>
                </c:pt>
                <c:pt idx="790">
                  <c:v>6.8608291788856537E-2</c:v>
                </c:pt>
                <c:pt idx="791">
                  <c:v>6.869763196480963E-2</c:v>
                </c:pt>
                <c:pt idx="792">
                  <c:v>6.8786972140762695E-2</c:v>
                </c:pt>
                <c:pt idx="793">
                  <c:v>6.8881275659824284E-2</c:v>
                </c:pt>
                <c:pt idx="794">
                  <c:v>6.898054252199437E-2</c:v>
                </c:pt>
                <c:pt idx="795">
                  <c:v>6.9069882697947463E-2</c:v>
                </c:pt>
                <c:pt idx="796">
                  <c:v>6.9159222873900528E-2</c:v>
                </c:pt>
                <c:pt idx="797">
                  <c:v>6.924856304985362E-2</c:v>
                </c:pt>
                <c:pt idx="798">
                  <c:v>6.9337903225806685E-2</c:v>
                </c:pt>
                <c:pt idx="799">
                  <c:v>6.9422280058651267E-2</c:v>
                </c:pt>
                <c:pt idx="800">
                  <c:v>6.9501693548387339E-2</c:v>
                </c:pt>
                <c:pt idx="801">
                  <c:v>6.9586070381231907E-2</c:v>
                </c:pt>
                <c:pt idx="802">
                  <c:v>6.9675410557185E-2</c:v>
                </c:pt>
                <c:pt idx="803">
                  <c:v>6.9759787390029568E-2</c:v>
                </c:pt>
                <c:pt idx="804">
                  <c:v>6.9854090909091157E-2</c:v>
                </c:pt>
                <c:pt idx="805">
                  <c:v>6.9938467741935725E-2</c:v>
                </c:pt>
                <c:pt idx="806">
                  <c:v>7.0022844574780307E-2</c:v>
                </c:pt>
                <c:pt idx="807">
                  <c:v>7.0102258064516379E-2</c:v>
                </c:pt>
                <c:pt idx="808">
                  <c:v>7.0191598240469444E-2</c:v>
                </c:pt>
                <c:pt idx="809">
                  <c:v>7.0275975073314026E-2</c:v>
                </c:pt>
                <c:pt idx="810">
                  <c:v>7.0370278592375601E-2</c:v>
                </c:pt>
                <c:pt idx="811">
                  <c:v>7.0454655425220183E-2</c:v>
                </c:pt>
                <c:pt idx="812">
                  <c:v>7.0539032258064766E-2</c:v>
                </c:pt>
                <c:pt idx="813">
                  <c:v>7.0623409090909334E-2</c:v>
                </c:pt>
                <c:pt idx="814">
                  <c:v>7.0707785923753916E-2</c:v>
                </c:pt>
                <c:pt idx="815">
                  <c:v>7.0802089442815491E-2</c:v>
                </c:pt>
                <c:pt idx="816">
                  <c:v>7.0886466275660073E-2</c:v>
                </c:pt>
                <c:pt idx="817">
                  <c:v>7.0970843108504642E-2</c:v>
                </c:pt>
                <c:pt idx="818">
                  <c:v>7.1055219941349224E-2</c:v>
                </c:pt>
                <c:pt idx="819">
                  <c:v>7.1139596774193806E-2</c:v>
                </c:pt>
                <c:pt idx="820">
                  <c:v>7.122397360703836E-2</c:v>
                </c:pt>
                <c:pt idx="821">
                  <c:v>7.1313313782991453E-2</c:v>
                </c:pt>
                <c:pt idx="822">
                  <c:v>7.1407617302053028E-2</c:v>
                </c:pt>
                <c:pt idx="823">
                  <c:v>7.149199413489761E-2</c:v>
                </c:pt>
                <c:pt idx="824">
                  <c:v>7.1571407624633682E-2</c:v>
                </c:pt>
                <c:pt idx="825">
                  <c:v>7.165578445747825E-2</c:v>
                </c:pt>
                <c:pt idx="826">
                  <c:v>7.1745124633431342E-2</c:v>
                </c:pt>
                <c:pt idx="827">
                  <c:v>7.1839428152492918E-2</c:v>
                </c:pt>
                <c:pt idx="828">
                  <c:v>7.1928768328445997E-2</c:v>
                </c:pt>
                <c:pt idx="829">
                  <c:v>7.2018108504399075E-2</c:v>
                </c:pt>
                <c:pt idx="830">
                  <c:v>7.2102485337243657E-2</c:v>
                </c:pt>
                <c:pt idx="831">
                  <c:v>7.2191825513196736E-2</c:v>
                </c:pt>
                <c:pt idx="832">
                  <c:v>7.2276202346041304E-2</c:v>
                </c:pt>
                <c:pt idx="833">
                  <c:v>7.2365542521994397E-2</c:v>
                </c:pt>
                <c:pt idx="834">
                  <c:v>7.2459846041055972E-2</c:v>
                </c:pt>
                <c:pt idx="835">
                  <c:v>7.2549186217009051E-2</c:v>
                </c:pt>
                <c:pt idx="836">
                  <c:v>7.263852639296213E-2</c:v>
                </c:pt>
                <c:pt idx="837">
                  <c:v>7.2722903225806712E-2</c:v>
                </c:pt>
                <c:pt idx="838">
                  <c:v>7.2807280058651266E-2</c:v>
                </c:pt>
                <c:pt idx="839">
                  <c:v>7.2891656891495848E-2</c:v>
                </c:pt>
                <c:pt idx="840">
                  <c:v>7.2976033724340431E-2</c:v>
                </c:pt>
                <c:pt idx="841">
                  <c:v>7.3060410557184999E-2</c:v>
                </c:pt>
                <c:pt idx="842">
                  <c:v>7.3149750733138091E-2</c:v>
                </c:pt>
                <c:pt idx="843">
                  <c:v>7.3234127565982646E-2</c:v>
                </c:pt>
                <c:pt idx="844">
                  <c:v>7.3313541055718731E-2</c:v>
                </c:pt>
                <c:pt idx="845">
                  <c:v>7.3397917888563313E-2</c:v>
                </c:pt>
                <c:pt idx="846">
                  <c:v>7.3477331378299385E-2</c:v>
                </c:pt>
                <c:pt idx="847">
                  <c:v>7.356667155425245E-2</c:v>
                </c:pt>
                <c:pt idx="848">
                  <c:v>7.3656011730205542E-2</c:v>
                </c:pt>
                <c:pt idx="849">
                  <c:v>7.374038856305011E-2</c:v>
                </c:pt>
                <c:pt idx="850">
                  <c:v>7.3824765395894693E-2</c:v>
                </c:pt>
                <c:pt idx="851">
                  <c:v>7.3914105571847757E-2</c:v>
                </c:pt>
                <c:pt idx="852">
                  <c:v>7.4008409090909347E-2</c:v>
                </c:pt>
                <c:pt idx="853">
                  <c:v>7.4092785923753915E-2</c:v>
                </c:pt>
                <c:pt idx="854">
                  <c:v>7.4182126099707008E-2</c:v>
                </c:pt>
                <c:pt idx="855">
                  <c:v>7.4271466275660086E-2</c:v>
                </c:pt>
                <c:pt idx="856">
                  <c:v>7.4360806451613165E-2</c:v>
                </c:pt>
                <c:pt idx="857">
                  <c:v>7.4450146627566244E-2</c:v>
                </c:pt>
                <c:pt idx="858">
                  <c:v>7.4534523460410812E-2</c:v>
                </c:pt>
                <c:pt idx="859">
                  <c:v>7.4623863636363905E-2</c:v>
                </c:pt>
                <c:pt idx="860">
                  <c:v>7.4708240469208459E-2</c:v>
                </c:pt>
                <c:pt idx="861">
                  <c:v>7.4797580645161552E-2</c:v>
                </c:pt>
                <c:pt idx="862">
                  <c:v>7.4891884164223127E-2</c:v>
                </c:pt>
                <c:pt idx="863">
                  <c:v>7.498122434017622E-2</c:v>
                </c:pt>
                <c:pt idx="864">
                  <c:v>7.5065601173020802E-2</c:v>
                </c:pt>
                <c:pt idx="865">
                  <c:v>7.5149978005865356E-2</c:v>
                </c:pt>
                <c:pt idx="866">
                  <c:v>7.5234354838709938E-2</c:v>
                </c:pt>
                <c:pt idx="867">
                  <c:v>7.5318731671554506E-2</c:v>
                </c:pt>
                <c:pt idx="868">
                  <c:v>7.5408071847507599E-2</c:v>
                </c:pt>
                <c:pt idx="869">
                  <c:v>7.548252199413516E-2</c:v>
                </c:pt>
                <c:pt idx="870">
                  <c:v>7.5566898826979728E-2</c:v>
                </c:pt>
                <c:pt idx="871">
                  <c:v>7.5656239002932821E-2</c:v>
                </c:pt>
                <c:pt idx="872">
                  <c:v>7.5750554930352168E-2</c:v>
                </c:pt>
                <c:pt idx="873">
                  <c:v>7.5834919354838978E-2</c:v>
                </c:pt>
                <c:pt idx="874">
                  <c:v>7.5919308596041318E-2</c:v>
                </c:pt>
                <c:pt idx="875">
                  <c:v>7.6003673020528115E-2</c:v>
                </c:pt>
                <c:pt idx="876">
                  <c:v>7.6097988947947476E-2</c:v>
                </c:pt>
                <c:pt idx="877">
                  <c:v>7.6187316715542783E-2</c:v>
                </c:pt>
                <c:pt idx="878">
                  <c:v>7.6276656891495875E-2</c:v>
                </c:pt>
                <c:pt idx="879">
                  <c:v>7.636599706744894E-2</c:v>
                </c:pt>
                <c:pt idx="880">
                  <c:v>7.6450373900293522E-2</c:v>
                </c:pt>
                <c:pt idx="881">
                  <c:v>7.6524824046921097E-2</c:v>
                </c:pt>
                <c:pt idx="882">
                  <c:v>7.6604237536657155E-2</c:v>
                </c:pt>
                <c:pt idx="883">
                  <c:v>7.6688626777859495E-2</c:v>
                </c:pt>
                <c:pt idx="884">
                  <c:v>7.6772991202346319E-2</c:v>
                </c:pt>
                <c:pt idx="885">
                  <c:v>7.6862331378299384E-2</c:v>
                </c:pt>
                <c:pt idx="886">
                  <c:v>7.6956634897360973E-2</c:v>
                </c:pt>
                <c:pt idx="887">
                  <c:v>7.7050950824780334E-2</c:v>
                </c:pt>
                <c:pt idx="888">
                  <c:v>7.7145241935484152E-2</c:v>
                </c:pt>
                <c:pt idx="889">
                  <c:v>7.7234582111437217E-2</c:v>
                </c:pt>
                <c:pt idx="890">
                  <c:v>7.7318971352639557E-2</c:v>
                </c:pt>
                <c:pt idx="891">
                  <c:v>7.7408299120234864E-2</c:v>
                </c:pt>
                <c:pt idx="892">
                  <c:v>7.7497651704545714E-2</c:v>
                </c:pt>
                <c:pt idx="893">
                  <c:v>7.7586979472141021E-2</c:v>
                </c:pt>
                <c:pt idx="894">
                  <c:v>7.7671356304985603E-2</c:v>
                </c:pt>
                <c:pt idx="895">
                  <c:v>7.7755733137830185E-2</c:v>
                </c:pt>
                <c:pt idx="896">
                  <c:v>7.7840109970674753E-2</c:v>
                </c:pt>
                <c:pt idx="897">
                  <c:v>7.7929450146627846E-2</c:v>
                </c:pt>
                <c:pt idx="898">
                  <c:v>7.8018790322580911E-2</c:v>
                </c:pt>
                <c:pt idx="899">
                  <c:v>7.8103167155425493E-2</c:v>
                </c:pt>
                <c:pt idx="900">
                  <c:v>7.8192519739736344E-2</c:v>
                </c:pt>
                <c:pt idx="901">
                  <c:v>7.827688416422314E-2</c:v>
                </c:pt>
                <c:pt idx="902">
                  <c:v>7.8361260997067722E-2</c:v>
                </c:pt>
                <c:pt idx="903">
                  <c:v>7.8450601173020801E-2</c:v>
                </c:pt>
                <c:pt idx="904">
                  <c:v>7.8534978005865383E-2</c:v>
                </c:pt>
                <c:pt idx="905">
                  <c:v>7.8624318181818448E-2</c:v>
                </c:pt>
                <c:pt idx="906">
                  <c:v>7.870869501466303E-2</c:v>
                </c:pt>
                <c:pt idx="907">
                  <c:v>7.8788108504399101E-2</c:v>
                </c:pt>
                <c:pt idx="908">
                  <c:v>7.887744868035218E-2</c:v>
                </c:pt>
                <c:pt idx="909">
                  <c:v>7.8966788856305259E-2</c:v>
                </c:pt>
                <c:pt idx="910">
                  <c:v>7.9051165689149827E-2</c:v>
                </c:pt>
                <c:pt idx="911">
                  <c:v>7.9135542521994409E-2</c:v>
                </c:pt>
                <c:pt idx="912">
                  <c:v>7.9219919354838991E-2</c:v>
                </c:pt>
                <c:pt idx="913">
                  <c:v>7.9304296187683559E-2</c:v>
                </c:pt>
                <c:pt idx="914">
                  <c:v>7.9393636363636638E-2</c:v>
                </c:pt>
                <c:pt idx="915">
                  <c:v>7.9478013196481206E-2</c:v>
                </c:pt>
                <c:pt idx="916">
                  <c:v>7.9567353372434299E-2</c:v>
                </c:pt>
                <c:pt idx="917">
                  <c:v>7.9646766862170371E-2</c:v>
                </c:pt>
                <c:pt idx="918">
                  <c:v>7.9731143695014939E-2</c:v>
                </c:pt>
                <c:pt idx="919">
                  <c:v>7.9820496279325789E-2</c:v>
                </c:pt>
                <c:pt idx="920">
                  <c:v>7.9909824046921096E-2</c:v>
                </c:pt>
                <c:pt idx="921">
                  <c:v>8.0004127565982686E-2</c:v>
                </c:pt>
                <c:pt idx="922">
                  <c:v>8.0093467741935764E-2</c:v>
                </c:pt>
                <c:pt idx="923">
                  <c:v>8.0182820326246615E-2</c:v>
                </c:pt>
                <c:pt idx="924">
                  <c:v>8.0272148093841922E-2</c:v>
                </c:pt>
                <c:pt idx="925">
                  <c:v>8.0361488269795001E-2</c:v>
                </c:pt>
                <c:pt idx="926">
                  <c:v>8.0445865102639583E-2</c:v>
                </c:pt>
                <c:pt idx="927">
                  <c:v>8.0535205278592648E-2</c:v>
                </c:pt>
                <c:pt idx="928">
                  <c:v>8.061958211143723E-2</c:v>
                </c:pt>
                <c:pt idx="929">
                  <c:v>8.0703958944281798E-2</c:v>
                </c:pt>
                <c:pt idx="930">
                  <c:v>8.078833577712638E-2</c:v>
                </c:pt>
                <c:pt idx="931">
                  <c:v>8.087272501832872E-2</c:v>
                </c:pt>
                <c:pt idx="932">
                  <c:v>8.095708944281553E-2</c:v>
                </c:pt>
                <c:pt idx="933">
                  <c:v>8.104147868401787E-2</c:v>
                </c:pt>
                <c:pt idx="934">
                  <c:v>8.1130806451613177E-2</c:v>
                </c:pt>
                <c:pt idx="935">
                  <c:v>8.1215183284457759E-2</c:v>
                </c:pt>
                <c:pt idx="936">
                  <c:v>8.1304523460410852E-2</c:v>
                </c:pt>
                <c:pt idx="937">
                  <c:v>8.1388900293255406E-2</c:v>
                </c:pt>
                <c:pt idx="938">
                  <c:v>8.1473277126099988E-2</c:v>
                </c:pt>
                <c:pt idx="939">
                  <c:v>8.1557653958944556E-2</c:v>
                </c:pt>
                <c:pt idx="940">
                  <c:v>8.1642030791789139E-2</c:v>
                </c:pt>
                <c:pt idx="941">
                  <c:v>8.1731383376099989E-2</c:v>
                </c:pt>
                <c:pt idx="942">
                  <c:v>8.1815747800586786E-2</c:v>
                </c:pt>
                <c:pt idx="943">
                  <c:v>8.1905087976539878E-2</c:v>
                </c:pt>
                <c:pt idx="944">
                  <c:v>8.1994428152492957E-2</c:v>
                </c:pt>
                <c:pt idx="945">
                  <c:v>8.2083768328446036E-2</c:v>
                </c:pt>
                <c:pt idx="946">
                  <c:v>8.2168145161290604E-2</c:v>
                </c:pt>
                <c:pt idx="947">
                  <c:v>8.2262461088709965E-2</c:v>
                </c:pt>
                <c:pt idx="948">
                  <c:v>8.2351788856305272E-2</c:v>
                </c:pt>
                <c:pt idx="949">
                  <c:v>8.2446092375366861E-2</c:v>
                </c:pt>
                <c:pt idx="950">
                  <c:v>8.2535432551319926E-2</c:v>
                </c:pt>
                <c:pt idx="951">
                  <c:v>8.261982179252228E-2</c:v>
                </c:pt>
                <c:pt idx="952">
                  <c:v>8.2709149560117601E-2</c:v>
                </c:pt>
                <c:pt idx="953">
                  <c:v>8.2788563049853658E-2</c:v>
                </c:pt>
                <c:pt idx="954">
                  <c:v>8.2877903225806737E-2</c:v>
                </c:pt>
                <c:pt idx="955">
                  <c:v>8.2962280058651305E-2</c:v>
                </c:pt>
                <c:pt idx="956">
                  <c:v>8.3046656891495887E-2</c:v>
                </c:pt>
                <c:pt idx="957">
                  <c:v>8.313599706744898E-2</c:v>
                </c:pt>
                <c:pt idx="958">
                  <c:v>8.3225337243402045E-2</c:v>
                </c:pt>
                <c:pt idx="959">
                  <c:v>8.3314689827712896E-2</c:v>
                </c:pt>
                <c:pt idx="960">
                  <c:v>8.3399054252199706E-2</c:v>
                </c:pt>
                <c:pt idx="961">
                  <c:v>8.3483431085044274E-2</c:v>
                </c:pt>
                <c:pt idx="962">
                  <c:v>8.3562856983138117E-2</c:v>
                </c:pt>
                <c:pt idx="963">
                  <c:v>8.3642270472874189E-2</c:v>
                </c:pt>
                <c:pt idx="964">
                  <c:v>8.3731598240469496E-2</c:v>
                </c:pt>
                <c:pt idx="965">
                  <c:v>8.3825901759531085E-2</c:v>
                </c:pt>
                <c:pt idx="966">
                  <c:v>8.3915241935484164E-2</c:v>
                </c:pt>
                <c:pt idx="967">
                  <c:v>8.3994655425220235E-2</c:v>
                </c:pt>
                <c:pt idx="968">
                  <c:v>8.4079032258064804E-2</c:v>
                </c:pt>
                <c:pt idx="969">
                  <c:v>8.4168372434017896E-2</c:v>
                </c:pt>
                <c:pt idx="970">
                  <c:v>8.4262675953079472E-2</c:v>
                </c:pt>
                <c:pt idx="971">
                  <c:v>8.4356979472141061E-2</c:v>
                </c:pt>
                <c:pt idx="972">
                  <c:v>8.444631964809414E-2</c:v>
                </c:pt>
                <c:pt idx="973">
                  <c:v>8.4525733137830211E-2</c:v>
                </c:pt>
                <c:pt idx="974">
                  <c:v>8.4605146627566283E-2</c:v>
                </c:pt>
                <c:pt idx="975">
                  <c:v>8.468456011730234E-2</c:v>
                </c:pt>
                <c:pt idx="976">
                  <c:v>8.4763973607038412E-2</c:v>
                </c:pt>
                <c:pt idx="977">
                  <c:v>8.4853313782991491E-2</c:v>
                </c:pt>
                <c:pt idx="978">
                  <c:v>8.4942666367302355E-2</c:v>
                </c:pt>
                <c:pt idx="979">
                  <c:v>8.5031994134897662E-2</c:v>
                </c:pt>
                <c:pt idx="980">
                  <c:v>8.5131260997067748E-2</c:v>
                </c:pt>
                <c:pt idx="981">
                  <c:v>8.5220601173020813E-2</c:v>
                </c:pt>
                <c:pt idx="982">
                  <c:v>8.5314904692082402E-2</c:v>
                </c:pt>
                <c:pt idx="983">
                  <c:v>8.5399281524926984E-2</c:v>
                </c:pt>
                <c:pt idx="984">
                  <c:v>8.5488621700880063E-2</c:v>
                </c:pt>
                <c:pt idx="985">
                  <c:v>8.5577961876833142E-2</c:v>
                </c:pt>
                <c:pt idx="986">
                  <c:v>8.566233870967771E-2</c:v>
                </c:pt>
                <c:pt idx="987">
                  <c:v>8.5741752199413782E-2</c:v>
                </c:pt>
                <c:pt idx="988">
                  <c:v>8.5826129032258364E-2</c:v>
                </c:pt>
                <c:pt idx="989">
                  <c:v>8.5915481616569214E-2</c:v>
                </c:pt>
                <c:pt idx="990">
                  <c:v>8.6004809384164521E-2</c:v>
                </c:pt>
                <c:pt idx="991">
                  <c:v>8.60941495601176E-2</c:v>
                </c:pt>
                <c:pt idx="992">
                  <c:v>8.6178526392962182E-2</c:v>
                </c:pt>
                <c:pt idx="993">
                  <c:v>8.626290322580675E-2</c:v>
                </c:pt>
                <c:pt idx="994">
                  <c:v>8.6342329123900594E-2</c:v>
                </c:pt>
                <c:pt idx="995">
                  <c:v>8.64316568914959E-2</c:v>
                </c:pt>
                <c:pt idx="996">
                  <c:v>8.6516033724340469E-2</c:v>
                </c:pt>
                <c:pt idx="997">
                  <c:v>8.6610337243402058E-2</c:v>
                </c:pt>
                <c:pt idx="998">
                  <c:v>8.6699677419355137E-2</c:v>
                </c:pt>
                <c:pt idx="999">
                  <c:v>8.6779090909091208E-2</c:v>
                </c:pt>
                <c:pt idx="1000">
                  <c:v>8.6868431085044301E-2</c:v>
                </c:pt>
                <c:pt idx="1001">
                  <c:v>8.6952820326246641E-2</c:v>
                </c:pt>
                <c:pt idx="1002">
                  <c:v>8.7047111436950458E-2</c:v>
                </c:pt>
                <c:pt idx="1003">
                  <c:v>8.7131500678152798E-2</c:v>
                </c:pt>
                <c:pt idx="1004">
                  <c:v>8.7210901759531098E-2</c:v>
                </c:pt>
                <c:pt idx="1005">
                  <c:v>8.7295291000733438E-2</c:v>
                </c:pt>
                <c:pt idx="1006">
                  <c:v>8.7384631176686531E-2</c:v>
                </c:pt>
                <c:pt idx="1007">
                  <c:v>8.7468995601173327E-2</c:v>
                </c:pt>
                <c:pt idx="1008">
                  <c:v>8.7563311528592688E-2</c:v>
                </c:pt>
                <c:pt idx="1009">
                  <c:v>8.7652639296187995E-2</c:v>
                </c:pt>
                <c:pt idx="1010">
                  <c:v>8.7732052785924053E-2</c:v>
                </c:pt>
                <c:pt idx="1011">
                  <c:v>8.7816429618768635E-2</c:v>
                </c:pt>
                <c:pt idx="1012">
                  <c:v>8.7900806451613217E-2</c:v>
                </c:pt>
                <c:pt idx="1013">
                  <c:v>8.7990146627566282E-2</c:v>
                </c:pt>
                <c:pt idx="1014">
                  <c:v>8.8084450146627871E-2</c:v>
                </c:pt>
                <c:pt idx="1015">
                  <c:v>8.817379032258095E-2</c:v>
                </c:pt>
                <c:pt idx="1016">
                  <c:v>8.8258167155425532E-2</c:v>
                </c:pt>
                <c:pt idx="1017">
                  <c:v>8.8347507331378597E-2</c:v>
                </c:pt>
                <c:pt idx="1018">
                  <c:v>8.8436859915689447E-2</c:v>
                </c:pt>
                <c:pt idx="1019">
                  <c:v>8.8521224340176272E-2</c:v>
                </c:pt>
                <c:pt idx="1020">
                  <c:v>8.8610564516129336E-2</c:v>
                </c:pt>
                <c:pt idx="1021">
                  <c:v>8.8699904692082429E-2</c:v>
                </c:pt>
                <c:pt idx="1022">
                  <c:v>8.8789244868035494E-2</c:v>
                </c:pt>
                <c:pt idx="1023">
                  <c:v>8.8878585043988587E-2</c:v>
                </c:pt>
                <c:pt idx="1024">
                  <c:v>8.8962961876833155E-2</c:v>
                </c:pt>
                <c:pt idx="1025">
                  <c:v>8.9047351118035495E-2</c:v>
                </c:pt>
                <c:pt idx="1026">
                  <c:v>8.9131715542522305E-2</c:v>
                </c:pt>
                <c:pt idx="1027">
                  <c:v>8.9221055718475384E-2</c:v>
                </c:pt>
                <c:pt idx="1028">
                  <c:v>8.9300469208211455E-2</c:v>
                </c:pt>
                <c:pt idx="1029">
                  <c:v>8.9389809384164534E-2</c:v>
                </c:pt>
                <c:pt idx="1030">
                  <c:v>8.9474186217009116E-2</c:v>
                </c:pt>
                <c:pt idx="1031">
                  <c:v>8.9553612115102946E-2</c:v>
                </c:pt>
                <c:pt idx="1032">
                  <c:v>8.9637976539589756E-2</c:v>
                </c:pt>
                <c:pt idx="1033">
                  <c:v>8.9722353372434324E-2</c:v>
                </c:pt>
                <c:pt idx="1034">
                  <c:v>8.9811693548387403E-2</c:v>
                </c:pt>
                <c:pt idx="1035">
                  <c:v>8.9896082789589757E-2</c:v>
                </c:pt>
                <c:pt idx="1036">
                  <c:v>8.9985422965542836E-2</c:v>
                </c:pt>
                <c:pt idx="1037">
                  <c:v>9.0069787390029632E-2</c:v>
                </c:pt>
                <c:pt idx="1038">
                  <c:v>9.0164103317448993E-2</c:v>
                </c:pt>
                <c:pt idx="1039">
                  <c:v>9.02534310850443E-2</c:v>
                </c:pt>
                <c:pt idx="1040">
                  <c:v>9.0337807917888882E-2</c:v>
                </c:pt>
                <c:pt idx="1041">
                  <c:v>9.0427160502199733E-2</c:v>
                </c:pt>
                <c:pt idx="1042">
                  <c:v>9.051648826979504E-2</c:v>
                </c:pt>
                <c:pt idx="1043">
                  <c:v>9.0600865102639622E-2</c:v>
                </c:pt>
                <c:pt idx="1044">
                  <c:v>9.0690205278592687E-2</c:v>
                </c:pt>
                <c:pt idx="1045">
                  <c:v>9.0779545454545779E-2</c:v>
                </c:pt>
                <c:pt idx="1046">
                  <c:v>9.0868885630498844E-2</c:v>
                </c:pt>
                <c:pt idx="1047">
                  <c:v>9.0953274871701198E-2</c:v>
                </c:pt>
                <c:pt idx="1048">
                  <c:v>9.1042602639296505E-2</c:v>
                </c:pt>
                <c:pt idx="1049">
                  <c:v>9.1136918566715852E-2</c:v>
                </c:pt>
                <c:pt idx="1050">
                  <c:v>9.1221282991202662E-2</c:v>
                </c:pt>
                <c:pt idx="1051">
                  <c:v>9.1305659824047244E-2</c:v>
                </c:pt>
                <c:pt idx="1052">
                  <c:v>9.1395000000000323E-2</c:v>
                </c:pt>
                <c:pt idx="1053">
                  <c:v>9.1474413489736381E-2</c:v>
                </c:pt>
                <c:pt idx="1054">
                  <c:v>9.1563753665689473E-2</c:v>
                </c:pt>
                <c:pt idx="1055">
                  <c:v>9.1643167155425531E-2</c:v>
                </c:pt>
                <c:pt idx="1056">
                  <c:v>9.1722580645161603E-2</c:v>
                </c:pt>
                <c:pt idx="1057">
                  <c:v>9.1806957478006185E-2</c:v>
                </c:pt>
                <c:pt idx="1058">
                  <c:v>9.190126099706776E-2</c:v>
                </c:pt>
                <c:pt idx="1059">
                  <c:v>9.1995564516129349E-2</c:v>
                </c:pt>
                <c:pt idx="1060">
                  <c:v>9.2074990414223193E-2</c:v>
                </c:pt>
                <c:pt idx="1061">
                  <c:v>9.2159354838710003E-2</c:v>
                </c:pt>
                <c:pt idx="1062">
                  <c:v>9.2248695014663082E-2</c:v>
                </c:pt>
                <c:pt idx="1063">
                  <c:v>9.2342998533724657E-2</c:v>
                </c:pt>
                <c:pt idx="1064">
                  <c:v>9.243233870967775E-2</c:v>
                </c:pt>
                <c:pt idx="1065">
                  <c:v>9.2521678885630815E-2</c:v>
                </c:pt>
                <c:pt idx="1066">
                  <c:v>9.2611019061583907E-2</c:v>
                </c:pt>
                <c:pt idx="1067">
                  <c:v>9.268548161656924E-2</c:v>
                </c:pt>
                <c:pt idx="1068">
                  <c:v>9.2764895106305312E-2</c:v>
                </c:pt>
                <c:pt idx="1069">
                  <c:v>9.2849259530792108E-2</c:v>
                </c:pt>
                <c:pt idx="1070">
                  <c:v>9.2933636363636676E-2</c:v>
                </c:pt>
                <c:pt idx="1071">
                  <c:v>9.3018013196481258E-2</c:v>
                </c:pt>
                <c:pt idx="1072">
                  <c:v>9.3107353372434351E-2</c:v>
                </c:pt>
                <c:pt idx="1073">
                  <c:v>9.3201656891495926E-2</c:v>
                </c:pt>
                <c:pt idx="1074">
                  <c:v>9.3295960410557502E-2</c:v>
                </c:pt>
                <c:pt idx="1075">
                  <c:v>9.3390263929619091E-2</c:v>
                </c:pt>
                <c:pt idx="1076">
                  <c:v>9.347960410557217E-2</c:v>
                </c:pt>
                <c:pt idx="1077">
                  <c:v>9.3563980938416752E-2</c:v>
                </c:pt>
                <c:pt idx="1078">
                  <c:v>9.3653321114369831E-2</c:v>
                </c:pt>
                <c:pt idx="1079">
                  <c:v>9.3737710355572171E-2</c:v>
                </c:pt>
                <c:pt idx="1080">
                  <c:v>9.3827038123167492E-2</c:v>
                </c:pt>
                <c:pt idx="1081">
                  <c:v>9.3911414956012046E-2</c:v>
                </c:pt>
                <c:pt idx="1082">
                  <c:v>9.3995791788856628E-2</c:v>
                </c:pt>
                <c:pt idx="1083">
                  <c:v>9.408016862170121E-2</c:v>
                </c:pt>
                <c:pt idx="1084">
                  <c:v>9.4169508797654289E-2</c:v>
                </c:pt>
                <c:pt idx="1085">
                  <c:v>9.4258848973607368E-2</c:v>
                </c:pt>
                <c:pt idx="1086">
                  <c:v>9.4343225806451936E-2</c:v>
                </c:pt>
                <c:pt idx="1087">
                  <c:v>9.4427602639296518E-2</c:v>
                </c:pt>
                <c:pt idx="1088">
                  <c:v>9.45119794721411E-2</c:v>
                </c:pt>
                <c:pt idx="1089">
                  <c:v>9.4601319648094165E-2</c:v>
                </c:pt>
                <c:pt idx="1090">
                  <c:v>9.4690659824047257E-2</c:v>
                </c:pt>
                <c:pt idx="1091">
                  <c:v>9.4780000000000322E-2</c:v>
                </c:pt>
                <c:pt idx="1092">
                  <c:v>9.4864376832844904E-2</c:v>
                </c:pt>
                <c:pt idx="1093">
                  <c:v>9.4943790322580962E-2</c:v>
                </c:pt>
                <c:pt idx="1094">
                  <c:v>9.5028167155425544E-2</c:v>
                </c:pt>
                <c:pt idx="1095">
                  <c:v>9.5122470674487133E-2</c:v>
                </c:pt>
                <c:pt idx="1096">
                  <c:v>9.5206847507331702E-2</c:v>
                </c:pt>
                <c:pt idx="1097">
                  <c:v>9.5296187683284794E-2</c:v>
                </c:pt>
                <c:pt idx="1098">
                  <c:v>9.5375601173020852E-2</c:v>
                </c:pt>
                <c:pt idx="1099">
                  <c:v>9.5464941348973945E-2</c:v>
                </c:pt>
                <c:pt idx="1100">
                  <c:v>9.5549318181818513E-2</c:v>
                </c:pt>
                <c:pt idx="1101">
                  <c:v>9.5638658357771592E-2</c:v>
                </c:pt>
                <c:pt idx="1102">
                  <c:v>9.5727998533724684E-2</c:v>
                </c:pt>
                <c:pt idx="1103">
                  <c:v>9.5812375366569238E-2</c:v>
                </c:pt>
                <c:pt idx="1104">
                  <c:v>9.5891788856305324E-2</c:v>
                </c:pt>
                <c:pt idx="1105">
                  <c:v>9.5976178097507664E-2</c:v>
                </c:pt>
                <c:pt idx="1106">
                  <c:v>9.6065505865102971E-2</c:v>
                </c:pt>
                <c:pt idx="1107">
                  <c:v>9.6154846041056063E-2</c:v>
                </c:pt>
                <c:pt idx="1108">
                  <c:v>9.6244186217009128E-2</c:v>
                </c:pt>
                <c:pt idx="1109">
                  <c:v>9.6333526392962221E-2</c:v>
                </c:pt>
                <c:pt idx="1110">
                  <c:v>9.6422866568915286E-2</c:v>
                </c:pt>
                <c:pt idx="1111">
                  <c:v>9.6512206744868378E-2</c:v>
                </c:pt>
                <c:pt idx="1112">
                  <c:v>9.6601546920821443E-2</c:v>
                </c:pt>
                <c:pt idx="1113">
                  <c:v>9.6685923753666025E-2</c:v>
                </c:pt>
                <c:pt idx="1114">
                  <c:v>9.6775263929619104E-2</c:v>
                </c:pt>
                <c:pt idx="1115">
                  <c:v>9.6864604105572183E-2</c:v>
                </c:pt>
                <c:pt idx="1116">
                  <c:v>9.6944017595308254E-2</c:v>
                </c:pt>
                <c:pt idx="1117">
                  <c:v>9.7033357771261333E-2</c:v>
                </c:pt>
                <c:pt idx="1118">
                  <c:v>9.7117734604105915E-2</c:v>
                </c:pt>
                <c:pt idx="1119">
                  <c:v>9.7202111436950484E-2</c:v>
                </c:pt>
                <c:pt idx="1120">
                  <c:v>9.7291451612903562E-2</c:v>
                </c:pt>
                <c:pt idx="1121">
                  <c:v>9.7380791788856655E-2</c:v>
                </c:pt>
                <c:pt idx="1122">
                  <c:v>9.747013196480972E-2</c:v>
                </c:pt>
                <c:pt idx="1123">
                  <c:v>9.7554508797654302E-2</c:v>
                </c:pt>
                <c:pt idx="1124">
                  <c:v>9.763888563049887E-2</c:v>
                </c:pt>
                <c:pt idx="1125">
                  <c:v>9.7723262463343452E-2</c:v>
                </c:pt>
                <c:pt idx="1126">
                  <c:v>9.7807651704545792E-2</c:v>
                </c:pt>
                <c:pt idx="1127">
                  <c:v>9.7892016129032589E-2</c:v>
                </c:pt>
                <c:pt idx="1128">
                  <c:v>9.7976392961877171E-2</c:v>
                </c:pt>
                <c:pt idx="1129">
                  <c:v>9.8065733137830249E-2</c:v>
                </c:pt>
                <c:pt idx="1130">
                  <c:v>9.8150109970674831E-2</c:v>
                </c:pt>
                <c:pt idx="1131">
                  <c:v>9.8244413489736421E-2</c:v>
                </c:pt>
                <c:pt idx="1132">
                  <c:v>9.8328790322580989E-2</c:v>
                </c:pt>
                <c:pt idx="1133">
                  <c:v>9.8413167155425571E-2</c:v>
                </c:pt>
                <c:pt idx="1134">
                  <c:v>9.8507470674487146E-2</c:v>
                </c:pt>
                <c:pt idx="1135">
                  <c:v>9.8596810850440225E-2</c:v>
                </c:pt>
                <c:pt idx="1136">
                  <c:v>9.8686151026393304E-2</c:v>
                </c:pt>
                <c:pt idx="1137">
                  <c:v>9.8775491202346383E-2</c:v>
                </c:pt>
                <c:pt idx="1138">
                  <c:v>9.8859880443548737E-2</c:v>
                </c:pt>
                <c:pt idx="1139">
                  <c:v>9.8949208211144044E-2</c:v>
                </c:pt>
                <c:pt idx="1140">
                  <c:v>9.9028621700880115E-2</c:v>
                </c:pt>
                <c:pt idx="1141">
                  <c:v>9.911796187683318E-2</c:v>
                </c:pt>
                <c:pt idx="1142">
                  <c:v>9.9202338709677762E-2</c:v>
                </c:pt>
                <c:pt idx="1143">
                  <c:v>9.9291678885630841E-2</c:v>
                </c:pt>
                <c:pt idx="1144">
                  <c:v>9.938101906158392E-2</c:v>
                </c:pt>
                <c:pt idx="1145">
                  <c:v>9.947037164589477E-2</c:v>
                </c:pt>
                <c:pt idx="1146">
                  <c:v>9.955473607038158E-2</c:v>
                </c:pt>
                <c:pt idx="1147">
                  <c:v>9.9639112903226162E-2</c:v>
                </c:pt>
                <c:pt idx="1148">
                  <c:v>9.9723489736070717E-2</c:v>
                </c:pt>
                <c:pt idx="1149">
                  <c:v>9.9807866568915299E-2</c:v>
                </c:pt>
                <c:pt idx="1150">
                  <c:v>9.9892243401759881E-2</c:v>
                </c:pt>
                <c:pt idx="1151">
                  <c:v>9.9986546920821456E-2</c:v>
                </c:pt>
                <c:pt idx="1152">
                  <c:v>0.10007588709677455</c:v>
                </c:pt>
                <c:pt idx="1153">
                  <c:v>0.10016026392961912</c:v>
                </c:pt>
                <c:pt idx="1154">
                  <c:v>0.10023967741935519</c:v>
                </c:pt>
                <c:pt idx="1155">
                  <c:v>0.10031909090909126</c:v>
                </c:pt>
                <c:pt idx="1156">
                  <c:v>0.10040844349340211</c:v>
                </c:pt>
                <c:pt idx="1157">
                  <c:v>0.10049777126099742</c:v>
                </c:pt>
                <c:pt idx="1158">
                  <c:v>0.10057718475073348</c:v>
                </c:pt>
                <c:pt idx="1159">
                  <c:v>0.10065163489736105</c:v>
                </c:pt>
                <c:pt idx="1160">
                  <c:v>0.10071119501466311</c:v>
                </c:pt>
                <c:pt idx="1161">
                  <c:v>0.10077076754032294</c:v>
                </c:pt>
                <c:pt idx="1162">
                  <c:v>0.1008253519061587</c:v>
                </c:pt>
                <c:pt idx="1163">
                  <c:v>0.10087498533724376</c:v>
                </c:pt>
                <c:pt idx="1164">
                  <c:v>0.1009246187683288</c:v>
                </c:pt>
                <c:pt idx="1165">
                  <c:v>0.1009742646077716</c:v>
                </c:pt>
                <c:pt idx="1166">
                  <c:v>0.10102388563049888</c:v>
                </c:pt>
                <c:pt idx="1167">
                  <c:v>0.10107351906158392</c:v>
                </c:pt>
                <c:pt idx="1168">
                  <c:v>0.10112811583577747</c:v>
                </c:pt>
                <c:pt idx="1169">
                  <c:v>0.10117776167522029</c:v>
                </c:pt>
                <c:pt idx="1170">
                  <c:v>0.10122738269794757</c:v>
                </c:pt>
                <c:pt idx="1171">
                  <c:v>0.10127701612903262</c:v>
                </c:pt>
                <c:pt idx="1172">
                  <c:v>0.10132664956011765</c:v>
                </c:pt>
                <c:pt idx="1173">
                  <c:v>0.10137131964809419</c:v>
                </c:pt>
                <c:pt idx="1174">
                  <c:v>0.10141598973607074</c:v>
                </c:pt>
                <c:pt idx="1175">
                  <c:v>0.10145569648093877</c:v>
                </c:pt>
                <c:pt idx="1176">
                  <c:v>0.1014954032258068</c:v>
                </c:pt>
                <c:pt idx="1177">
                  <c:v>0.10153014662756633</c:v>
                </c:pt>
                <c:pt idx="1178">
                  <c:v>0.10156489002932587</c:v>
                </c:pt>
                <c:pt idx="1179">
                  <c:v>0.1015946700879769</c:v>
                </c:pt>
                <c:pt idx="1180">
                  <c:v>0.10162445014662791</c:v>
                </c:pt>
                <c:pt idx="1181">
                  <c:v>0.10164926686217045</c:v>
                </c:pt>
                <c:pt idx="1182">
                  <c:v>0.10167904692082146</c:v>
                </c:pt>
                <c:pt idx="1183">
                  <c:v>0.10170883938783026</c:v>
                </c:pt>
                <c:pt idx="1184">
                  <c:v>0.10173364369501502</c:v>
                </c:pt>
                <c:pt idx="1185">
                  <c:v>0.10175846041055754</c:v>
                </c:pt>
                <c:pt idx="1186">
                  <c:v>0.10178327712610007</c:v>
                </c:pt>
                <c:pt idx="1187">
                  <c:v>0.10180313049853407</c:v>
                </c:pt>
                <c:pt idx="1188">
                  <c:v>0.10182794721407661</c:v>
                </c:pt>
                <c:pt idx="1189">
                  <c:v>0.10184780058651062</c:v>
                </c:pt>
                <c:pt idx="1190">
                  <c:v>0.10186765395894463</c:v>
                </c:pt>
                <c:pt idx="1191">
                  <c:v>0.10188254398827015</c:v>
                </c:pt>
                <c:pt idx="1192">
                  <c:v>0.10189743401759567</c:v>
                </c:pt>
                <c:pt idx="1193">
                  <c:v>0.10190736070381268</c:v>
                </c:pt>
                <c:pt idx="1194">
                  <c:v>0.10192721407624668</c:v>
                </c:pt>
                <c:pt idx="1195">
                  <c:v>0.1019421041055722</c:v>
                </c:pt>
                <c:pt idx="1196">
                  <c:v>0.10195699413489771</c:v>
                </c:pt>
                <c:pt idx="1197">
                  <c:v>0.10197188416422323</c:v>
                </c:pt>
                <c:pt idx="1198">
                  <c:v>0.10198677419354873</c:v>
                </c:pt>
                <c:pt idx="1199">
                  <c:v>0.10199670087976574</c:v>
                </c:pt>
                <c:pt idx="1200">
                  <c:v>0.10200662756598276</c:v>
                </c:pt>
                <c:pt idx="1201">
                  <c:v>0.10202151759530828</c:v>
                </c:pt>
                <c:pt idx="1202">
                  <c:v>0.10203144428152529</c:v>
                </c:pt>
                <c:pt idx="1203">
                  <c:v>0.10204137096774228</c:v>
                </c:pt>
                <c:pt idx="1204">
                  <c:v>0.10205129765395929</c:v>
                </c:pt>
                <c:pt idx="1205">
                  <c:v>0.10206122434017631</c:v>
                </c:pt>
                <c:pt idx="1206">
                  <c:v>0.10207116343475107</c:v>
                </c:pt>
                <c:pt idx="1207">
                  <c:v>0.10208107771261032</c:v>
                </c:pt>
                <c:pt idx="1208">
                  <c:v>0.10209100439882735</c:v>
                </c:pt>
                <c:pt idx="1209">
                  <c:v>0.10209596774193584</c:v>
                </c:pt>
                <c:pt idx="1210">
                  <c:v>0.10210589442815284</c:v>
                </c:pt>
                <c:pt idx="1211">
                  <c:v>0.10211085777126135</c:v>
                </c:pt>
                <c:pt idx="1212">
                  <c:v>0.10211583352272763</c:v>
                </c:pt>
                <c:pt idx="1213">
                  <c:v>0.10212574780058686</c:v>
                </c:pt>
                <c:pt idx="1214">
                  <c:v>0.10213071114369537</c:v>
                </c:pt>
                <c:pt idx="1215">
                  <c:v>0.10213567448680387</c:v>
                </c:pt>
                <c:pt idx="1216">
                  <c:v>0.10214063782991238</c:v>
                </c:pt>
                <c:pt idx="1217">
                  <c:v>0.10214560117302089</c:v>
                </c:pt>
                <c:pt idx="1218">
                  <c:v>0.10215056451612939</c:v>
                </c:pt>
                <c:pt idx="1219">
                  <c:v>0.1021555278592379</c:v>
                </c:pt>
                <c:pt idx="1220">
                  <c:v>0.1021555278592379</c:v>
                </c:pt>
                <c:pt idx="1221">
                  <c:v>0.1021604912023464</c:v>
                </c:pt>
                <c:pt idx="1222">
                  <c:v>0.10216545454545489</c:v>
                </c:pt>
                <c:pt idx="1223">
                  <c:v>0.10216545454545489</c:v>
                </c:pt>
                <c:pt idx="1224">
                  <c:v>0.1021704178885634</c:v>
                </c:pt>
                <c:pt idx="1225">
                  <c:v>0.10218034457478041</c:v>
                </c:pt>
                <c:pt idx="1226">
                  <c:v>0.10218034457478041</c:v>
                </c:pt>
                <c:pt idx="1227">
                  <c:v>0.1021704178885634</c:v>
                </c:pt>
                <c:pt idx="1228">
                  <c:v>0.10218034457478041</c:v>
                </c:pt>
                <c:pt idx="1229">
                  <c:v>0.10220516129032294</c:v>
                </c:pt>
                <c:pt idx="1230">
                  <c:v>0.10220516129032294</c:v>
                </c:pt>
                <c:pt idx="1231">
                  <c:v>0.10219524701246369</c:v>
                </c:pt>
                <c:pt idx="1232">
                  <c:v>0.10218034457478041</c:v>
                </c:pt>
                <c:pt idx="1233">
                  <c:v>0.10219027126099742</c:v>
                </c:pt>
                <c:pt idx="1234">
                  <c:v>0.10220019794721444</c:v>
                </c:pt>
                <c:pt idx="1235">
                  <c:v>0.10220019794721444</c:v>
                </c:pt>
                <c:pt idx="1236">
                  <c:v>0.10220019794721444</c:v>
                </c:pt>
                <c:pt idx="1237">
                  <c:v>0.10220516129032294</c:v>
                </c:pt>
                <c:pt idx="1238">
                  <c:v>0.10220516129032294</c:v>
                </c:pt>
                <c:pt idx="1239">
                  <c:v>0.10220516129032294</c:v>
                </c:pt>
                <c:pt idx="1240">
                  <c:v>0.10221508797653996</c:v>
                </c:pt>
                <c:pt idx="1241">
                  <c:v>0.10221508797653996</c:v>
                </c:pt>
                <c:pt idx="1242">
                  <c:v>0.10221508797653996</c:v>
                </c:pt>
                <c:pt idx="1243">
                  <c:v>0.10221508797653996</c:v>
                </c:pt>
                <c:pt idx="1244">
                  <c:v>0.10222005131964845</c:v>
                </c:pt>
                <c:pt idx="1245">
                  <c:v>0.10222005131964845</c:v>
                </c:pt>
                <c:pt idx="1246">
                  <c:v>0.10222005131964845</c:v>
                </c:pt>
                <c:pt idx="1247">
                  <c:v>0.10222005131964845</c:v>
                </c:pt>
                <c:pt idx="1248">
                  <c:v>0.10222005131964845</c:v>
                </c:pt>
                <c:pt idx="1249">
                  <c:v>0.10222005131964845</c:v>
                </c:pt>
                <c:pt idx="1250">
                  <c:v>0.10222997800586545</c:v>
                </c:pt>
                <c:pt idx="1251">
                  <c:v>0.10223494134897396</c:v>
                </c:pt>
                <c:pt idx="1252">
                  <c:v>0.10223494134897396</c:v>
                </c:pt>
                <c:pt idx="1253">
                  <c:v>0.10223494134897396</c:v>
                </c:pt>
                <c:pt idx="1254">
                  <c:v>0.10223494134897396</c:v>
                </c:pt>
                <c:pt idx="1255">
                  <c:v>0.10223494134897396</c:v>
                </c:pt>
                <c:pt idx="1256">
                  <c:v>0.10223990469208247</c:v>
                </c:pt>
                <c:pt idx="1257">
                  <c:v>0.10225479472140798</c:v>
                </c:pt>
                <c:pt idx="1258">
                  <c:v>0.10225479472140798</c:v>
                </c:pt>
                <c:pt idx="1259">
                  <c:v>0.10225479472140798</c:v>
                </c:pt>
                <c:pt idx="1260">
                  <c:v>0.10225975806451648</c:v>
                </c:pt>
                <c:pt idx="1261">
                  <c:v>0.10226472140762499</c:v>
                </c:pt>
                <c:pt idx="1262">
                  <c:v>0.1022696847507335</c:v>
                </c:pt>
                <c:pt idx="1263">
                  <c:v>0.10227466050219977</c:v>
                </c:pt>
                <c:pt idx="1264">
                  <c:v>0.10227466050219977</c:v>
                </c:pt>
                <c:pt idx="1265">
                  <c:v>0.10227961143695051</c:v>
                </c:pt>
                <c:pt idx="1266">
                  <c:v>0.10228457478005901</c:v>
                </c:pt>
                <c:pt idx="1267">
                  <c:v>0.10229450146627601</c:v>
                </c:pt>
                <c:pt idx="1268">
                  <c:v>0.1023788782991206</c:v>
                </c:pt>
                <c:pt idx="1269">
                  <c:v>0.10245829178885667</c:v>
                </c:pt>
                <c:pt idx="1270">
                  <c:v>0.10253770527859273</c:v>
                </c:pt>
                <c:pt idx="1271">
                  <c:v>0.10262208211143731</c:v>
                </c:pt>
                <c:pt idx="1272">
                  <c:v>0.10270645894428189</c:v>
                </c:pt>
                <c:pt idx="1273">
                  <c:v>0.10279579912023495</c:v>
                </c:pt>
                <c:pt idx="1274">
                  <c:v>0.1028851517045458</c:v>
                </c:pt>
                <c:pt idx="1275">
                  <c:v>0.10296951612903261</c:v>
                </c:pt>
                <c:pt idx="1276">
                  <c:v>0.10304892961876869</c:v>
                </c:pt>
                <c:pt idx="1277">
                  <c:v>0.10313330645161327</c:v>
                </c:pt>
                <c:pt idx="1278">
                  <c:v>0.10322760997067484</c:v>
                </c:pt>
                <c:pt idx="1279">
                  <c:v>0.10331198680351943</c:v>
                </c:pt>
                <c:pt idx="1280">
                  <c:v>0.10339636363636399</c:v>
                </c:pt>
                <c:pt idx="1281">
                  <c:v>0.10347577712610007</c:v>
                </c:pt>
                <c:pt idx="1282">
                  <c:v>0.10356015395894465</c:v>
                </c:pt>
                <c:pt idx="1283">
                  <c:v>0.10364453079178922</c:v>
                </c:pt>
                <c:pt idx="1284">
                  <c:v>0.10373387096774229</c:v>
                </c:pt>
                <c:pt idx="1285">
                  <c:v>0.10382817448680387</c:v>
                </c:pt>
                <c:pt idx="1286">
                  <c:v>0.10391255131964845</c:v>
                </c:pt>
                <c:pt idx="1287">
                  <c:v>0.10399196480938454</c:v>
                </c:pt>
                <c:pt idx="1288">
                  <c:v>0.10407634164222909</c:v>
                </c:pt>
                <c:pt idx="1289">
                  <c:v>0.10416568181818218</c:v>
                </c:pt>
                <c:pt idx="1290">
                  <c:v>0.10425998533724376</c:v>
                </c:pt>
                <c:pt idx="1291">
                  <c:v>0.10434932551319685</c:v>
                </c:pt>
                <c:pt idx="1292">
                  <c:v>0.10443371475439919</c:v>
                </c:pt>
                <c:pt idx="1293">
                  <c:v>0.1045230425219945</c:v>
                </c:pt>
                <c:pt idx="1294">
                  <c:v>0.10460741935483907</c:v>
                </c:pt>
                <c:pt idx="1295">
                  <c:v>0.10469675953079215</c:v>
                </c:pt>
                <c:pt idx="1296">
                  <c:v>0.10478113636363673</c:v>
                </c:pt>
                <c:pt idx="1297">
                  <c:v>0.1048754398826983</c:v>
                </c:pt>
                <c:pt idx="1298">
                  <c:v>0.1049647800586514</c:v>
                </c:pt>
                <c:pt idx="1299">
                  <c:v>0.10505412023460446</c:v>
                </c:pt>
                <c:pt idx="1300">
                  <c:v>0.10513849706744904</c:v>
                </c:pt>
                <c:pt idx="1301">
                  <c:v>0.10522783724340212</c:v>
                </c:pt>
                <c:pt idx="1302">
                  <c:v>0.1053122140762467</c:v>
                </c:pt>
                <c:pt idx="1303">
                  <c:v>0.10540155425219977</c:v>
                </c:pt>
                <c:pt idx="1304">
                  <c:v>0.10548594349340214</c:v>
                </c:pt>
                <c:pt idx="1305">
                  <c:v>0.10557030791788893</c:v>
                </c:pt>
                <c:pt idx="1306">
                  <c:v>0.10565964809384201</c:v>
                </c:pt>
                <c:pt idx="1307">
                  <c:v>0.10573906158357808</c:v>
                </c:pt>
                <c:pt idx="1308">
                  <c:v>0.10581847507331416</c:v>
                </c:pt>
                <c:pt idx="1309">
                  <c:v>0.10590781524926722</c:v>
                </c:pt>
                <c:pt idx="1310">
                  <c:v>0.1059921920821118</c:v>
                </c:pt>
                <c:pt idx="1311">
                  <c:v>0.10608153225806488</c:v>
                </c:pt>
                <c:pt idx="1312">
                  <c:v>0.10616590909090946</c:v>
                </c:pt>
                <c:pt idx="1313">
                  <c:v>0.10625524926686254</c:v>
                </c:pt>
                <c:pt idx="1314">
                  <c:v>0.10634458944281562</c:v>
                </c:pt>
                <c:pt idx="1315">
                  <c:v>0.1064339296187687</c:v>
                </c:pt>
                <c:pt idx="1316">
                  <c:v>0.10651830645161327</c:v>
                </c:pt>
                <c:pt idx="1317">
                  <c:v>0.10660764662756636</c:v>
                </c:pt>
                <c:pt idx="1318">
                  <c:v>0.10669698680351943</c:v>
                </c:pt>
                <c:pt idx="1319">
                  <c:v>0.10678136363636401</c:v>
                </c:pt>
                <c:pt idx="1320">
                  <c:v>0.10687070381231709</c:v>
                </c:pt>
                <c:pt idx="1321">
                  <c:v>0.10695508064516165</c:v>
                </c:pt>
                <c:pt idx="1322">
                  <c:v>0.10704442082111475</c:v>
                </c:pt>
                <c:pt idx="1323">
                  <c:v>0.10712879765395932</c:v>
                </c:pt>
                <c:pt idx="1324">
                  <c:v>0.1072231011730209</c:v>
                </c:pt>
                <c:pt idx="1325">
                  <c:v>0.10731244134897398</c:v>
                </c:pt>
                <c:pt idx="1326">
                  <c:v>0.10740178152492706</c:v>
                </c:pt>
                <c:pt idx="1327">
                  <c:v>0.10748615835777163</c:v>
                </c:pt>
                <c:pt idx="1328">
                  <c:v>0.10757053519061621</c:v>
                </c:pt>
                <c:pt idx="1329">
                  <c:v>0.10765491202346079</c:v>
                </c:pt>
                <c:pt idx="1330">
                  <c:v>0.10774425219941386</c:v>
                </c:pt>
                <c:pt idx="1331">
                  <c:v>0.10782862903225844</c:v>
                </c:pt>
                <c:pt idx="1332">
                  <c:v>0.10790307917888602</c:v>
                </c:pt>
                <c:pt idx="1333">
                  <c:v>0.10798745601173058</c:v>
                </c:pt>
                <c:pt idx="1334">
                  <c:v>0.10808175953079217</c:v>
                </c:pt>
                <c:pt idx="1335">
                  <c:v>0.10817606304985375</c:v>
                </c:pt>
                <c:pt idx="1336">
                  <c:v>0.10825547653958982</c:v>
                </c:pt>
                <c:pt idx="1337">
                  <c:v>0.10833985337243439</c:v>
                </c:pt>
                <c:pt idx="1338">
                  <c:v>0.10842423020527897</c:v>
                </c:pt>
                <c:pt idx="1339">
                  <c:v>0.10851853372434056</c:v>
                </c:pt>
                <c:pt idx="1340">
                  <c:v>0.10861283724340214</c:v>
                </c:pt>
                <c:pt idx="1341">
                  <c:v>0.10870217741935523</c:v>
                </c:pt>
                <c:pt idx="1342">
                  <c:v>0.1087865542521998</c:v>
                </c:pt>
                <c:pt idx="1343">
                  <c:v>0.10887093108504436</c:v>
                </c:pt>
                <c:pt idx="1344">
                  <c:v>0.1089453936400297</c:v>
                </c:pt>
                <c:pt idx="1345">
                  <c:v>0.10902975806451651</c:v>
                </c:pt>
                <c:pt idx="1346">
                  <c:v>0.10911413489736109</c:v>
                </c:pt>
                <c:pt idx="1347">
                  <c:v>0.10919851173020566</c:v>
                </c:pt>
                <c:pt idx="1348">
                  <c:v>0.10928785190615874</c:v>
                </c:pt>
                <c:pt idx="1349">
                  <c:v>0.10938215542522031</c:v>
                </c:pt>
                <c:pt idx="1350">
                  <c:v>0.1094764589442819</c:v>
                </c:pt>
                <c:pt idx="1351">
                  <c:v>0.10957076246334349</c:v>
                </c:pt>
                <c:pt idx="1352">
                  <c:v>0.10966506598240508</c:v>
                </c:pt>
                <c:pt idx="1353">
                  <c:v>0.10974944281524965</c:v>
                </c:pt>
                <c:pt idx="1354">
                  <c:v>0.1098387953995605</c:v>
                </c:pt>
                <c:pt idx="1355">
                  <c:v>0.10992315982404731</c:v>
                </c:pt>
                <c:pt idx="1356">
                  <c:v>0.11000753665689188</c:v>
                </c:pt>
                <c:pt idx="1357">
                  <c:v>0.11009687683284496</c:v>
                </c:pt>
                <c:pt idx="1358">
                  <c:v>0.11017629032258103</c:v>
                </c:pt>
                <c:pt idx="1359">
                  <c:v>0.11026563049853411</c:v>
                </c:pt>
                <c:pt idx="1360">
                  <c:v>0.11035000733137869</c:v>
                </c:pt>
                <c:pt idx="1361">
                  <c:v>0.11043934750733177</c:v>
                </c:pt>
                <c:pt idx="1362">
                  <c:v>0.11052372434017634</c:v>
                </c:pt>
                <c:pt idx="1363">
                  <c:v>0.11061306451612941</c:v>
                </c:pt>
                <c:pt idx="1364">
                  <c:v>0.110697441348974</c:v>
                </c:pt>
                <c:pt idx="1365">
                  <c:v>0.11078181818181858</c:v>
                </c:pt>
                <c:pt idx="1366">
                  <c:v>0.11087115835777164</c:v>
                </c:pt>
                <c:pt idx="1367">
                  <c:v>0.11096049853372474</c:v>
                </c:pt>
                <c:pt idx="1368">
                  <c:v>0.1110448753665693</c:v>
                </c:pt>
                <c:pt idx="1369">
                  <c:v>0.11112925219941387</c:v>
                </c:pt>
                <c:pt idx="1370">
                  <c:v>0.11121362903225844</c:v>
                </c:pt>
                <c:pt idx="1371">
                  <c:v>0.11129800586510302</c:v>
                </c:pt>
                <c:pt idx="1372">
                  <c:v>0.11139230938416461</c:v>
                </c:pt>
                <c:pt idx="1373">
                  <c:v>0.11147668621700918</c:v>
                </c:pt>
                <c:pt idx="1374">
                  <c:v>0.11156106304985376</c:v>
                </c:pt>
                <c:pt idx="1375">
                  <c:v>0.1116454522910561</c:v>
                </c:pt>
                <c:pt idx="1376">
                  <c:v>0.11172981671554291</c:v>
                </c:pt>
                <c:pt idx="1377">
                  <c:v>0.11181915689149599</c:v>
                </c:pt>
                <c:pt idx="1378">
                  <c:v>0.11190849706744907</c:v>
                </c:pt>
                <c:pt idx="1379">
                  <c:v>0.11199287390029365</c:v>
                </c:pt>
                <c:pt idx="1380">
                  <c:v>0.11207725073313822</c:v>
                </c:pt>
                <c:pt idx="1381">
                  <c:v>0.11216162756598279</c:v>
                </c:pt>
                <c:pt idx="1382">
                  <c:v>0.11225096774193587</c:v>
                </c:pt>
                <c:pt idx="1383">
                  <c:v>0.11234030791788896</c:v>
                </c:pt>
                <c:pt idx="1384">
                  <c:v>0.11242964809384204</c:v>
                </c:pt>
                <c:pt idx="1385">
                  <c:v>0.11251900067815289</c:v>
                </c:pt>
                <c:pt idx="1386">
                  <c:v>0.11260336510263969</c:v>
                </c:pt>
                <c:pt idx="1387">
                  <c:v>0.11269766862170127</c:v>
                </c:pt>
                <c:pt idx="1388">
                  <c:v>0.11278204545454584</c:v>
                </c:pt>
                <c:pt idx="1389">
                  <c:v>0.11287138563049892</c:v>
                </c:pt>
                <c:pt idx="1390">
                  <c:v>0.1129557624633435</c:v>
                </c:pt>
                <c:pt idx="1391">
                  <c:v>0.11304510263929658</c:v>
                </c:pt>
                <c:pt idx="1392">
                  <c:v>0.11312949188049894</c:v>
                </c:pt>
                <c:pt idx="1393">
                  <c:v>0.11321385630498573</c:v>
                </c:pt>
                <c:pt idx="1394">
                  <c:v>0.1132982331378303</c:v>
                </c:pt>
                <c:pt idx="1395">
                  <c:v>0.11338260997067488</c:v>
                </c:pt>
                <c:pt idx="1396">
                  <c:v>0.11347691348973646</c:v>
                </c:pt>
                <c:pt idx="1397">
                  <c:v>0.11356129032258104</c:v>
                </c:pt>
                <c:pt idx="1398">
                  <c:v>0.11365063049853412</c:v>
                </c:pt>
                <c:pt idx="1399">
                  <c:v>0.11373500733137869</c:v>
                </c:pt>
                <c:pt idx="1400">
                  <c:v>0.11381938416422327</c:v>
                </c:pt>
                <c:pt idx="1401">
                  <c:v>0.11390376099706784</c:v>
                </c:pt>
                <c:pt idx="1402">
                  <c:v>0.11398813782991242</c:v>
                </c:pt>
                <c:pt idx="1403">
                  <c:v>0.114072514662757</c:v>
                </c:pt>
                <c:pt idx="1404">
                  <c:v>0.11415689149560157</c:v>
                </c:pt>
                <c:pt idx="1405">
                  <c:v>0.11424623167155465</c:v>
                </c:pt>
                <c:pt idx="1406">
                  <c:v>0.11433060850439922</c:v>
                </c:pt>
                <c:pt idx="1407">
                  <c:v>0.11441994868035231</c:v>
                </c:pt>
                <c:pt idx="1408">
                  <c:v>0.11450928885630539</c:v>
                </c:pt>
                <c:pt idx="1409">
                  <c:v>0.11459366568914996</c:v>
                </c:pt>
                <c:pt idx="1410">
                  <c:v>0.11468796920821155</c:v>
                </c:pt>
                <c:pt idx="1411">
                  <c:v>0.11478227272727312</c:v>
                </c:pt>
                <c:pt idx="1412">
                  <c:v>0.11487161290322621</c:v>
                </c:pt>
                <c:pt idx="1413">
                  <c:v>0.11495598973607078</c:v>
                </c:pt>
                <c:pt idx="1414">
                  <c:v>0.11504037897727312</c:v>
                </c:pt>
                <c:pt idx="1415">
                  <c:v>0.11512970674486843</c:v>
                </c:pt>
                <c:pt idx="1416">
                  <c:v>0.11521408357771301</c:v>
                </c:pt>
                <c:pt idx="1417">
                  <c:v>0.11529846041055759</c:v>
                </c:pt>
                <c:pt idx="1418">
                  <c:v>0.11538283724340216</c:v>
                </c:pt>
                <c:pt idx="1419">
                  <c:v>0.11547217741935524</c:v>
                </c:pt>
                <c:pt idx="1420">
                  <c:v>0.11556151759530832</c:v>
                </c:pt>
                <c:pt idx="1421">
                  <c:v>0.11565087017961917</c:v>
                </c:pt>
                <c:pt idx="1422">
                  <c:v>0.11574019794721448</c:v>
                </c:pt>
                <c:pt idx="1423">
                  <c:v>0.11582457478005906</c:v>
                </c:pt>
                <c:pt idx="1424">
                  <c:v>0.11590895161290363</c:v>
                </c:pt>
                <c:pt idx="1425">
                  <c:v>0.1159933284457482</c:v>
                </c:pt>
                <c:pt idx="1426">
                  <c:v>0.11607274193548428</c:v>
                </c:pt>
                <c:pt idx="1427">
                  <c:v>0.11615713117668662</c:v>
                </c:pt>
                <c:pt idx="1428">
                  <c:v>0.11624645894428193</c:v>
                </c:pt>
              </c:numCache>
            </c:numRef>
          </c:xVal>
          <c:yVal>
            <c:numRef>
              <c:f>'9-01-18_s01'!$Q$3:$Q$1431</c:f>
              <c:numCache>
                <c:formatCode>0.000</c:formatCode>
                <c:ptCount val="1429"/>
                <c:pt idx="0">
                  <c:v>4.8967479999999994E-3</c:v>
                </c:pt>
                <c:pt idx="1">
                  <c:v>4.8451989999999997E-3</c:v>
                </c:pt>
                <c:pt idx="2">
                  <c:v>4.9290250000000001E-3</c:v>
                </c:pt>
                <c:pt idx="3">
                  <c:v>4.9924819999999995E-3</c:v>
                </c:pt>
                <c:pt idx="4">
                  <c:v>5.2749829999999996E-3</c:v>
                </c:pt>
                <c:pt idx="5">
                  <c:v>5.3754169999999995E-3</c:v>
                </c:pt>
                <c:pt idx="6">
                  <c:v>5.7605460000000001E-3</c:v>
                </c:pt>
                <c:pt idx="7">
                  <c:v>6.4820759999999998E-3</c:v>
                </c:pt>
                <c:pt idx="8">
                  <c:v>6.5154490000000004E-3</c:v>
                </c:pt>
                <c:pt idx="9">
                  <c:v>7.7151779999999996E-3</c:v>
                </c:pt>
                <c:pt idx="10">
                  <c:v>8.2670189999999987E-3</c:v>
                </c:pt>
                <c:pt idx="11">
                  <c:v>9.6926860000000007E-3</c:v>
                </c:pt>
                <c:pt idx="12">
                  <c:v>1.0973109999999999E-2</c:v>
                </c:pt>
                <c:pt idx="13">
                  <c:v>1.2649470000000001E-2</c:v>
                </c:pt>
                <c:pt idx="14">
                  <c:v>1.468182E-2</c:v>
                </c:pt>
                <c:pt idx="15">
                  <c:v>1.6712129999999999E-2</c:v>
                </c:pt>
                <c:pt idx="16">
                  <c:v>1.881294E-2</c:v>
                </c:pt>
                <c:pt idx="17">
                  <c:v>2.0725110000000001E-2</c:v>
                </c:pt>
                <c:pt idx="18">
                  <c:v>2.2390509999999999E-2</c:v>
                </c:pt>
                <c:pt idx="19">
                  <c:v>2.4274010000000002E-2</c:v>
                </c:pt>
                <c:pt idx="20">
                  <c:v>2.5602530000000002E-2</c:v>
                </c:pt>
                <c:pt idx="21">
                  <c:v>2.73201E-2</c:v>
                </c:pt>
                <c:pt idx="22">
                  <c:v>2.869876E-2</c:v>
                </c:pt>
                <c:pt idx="23">
                  <c:v>3.0226579999999999E-2</c:v>
                </c:pt>
                <c:pt idx="24">
                  <c:v>3.1642379999999998E-2</c:v>
                </c:pt>
                <c:pt idx="25">
                  <c:v>3.2857460000000005E-2</c:v>
                </c:pt>
                <c:pt idx="26">
                  <c:v>3.4045600000000002E-2</c:v>
                </c:pt>
                <c:pt idx="27">
                  <c:v>3.5079550000000001E-2</c:v>
                </c:pt>
                <c:pt idx="28">
                  <c:v>3.6139049999999999E-2</c:v>
                </c:pt>
                <c:pt idx="29">
                  <c:v>3.7040300000000005E-2</c:v>
                </c:pt>
                <c:pt idx="30">
                  <c:v>3.8087259999999998E-2</c:v>
                </c:pt>
                <c:pt idx="31">
                  <c:v>3.923716E-2</c:v>
                </c:pt>
                <c:pt idx="32">
                  <c:v>4.0436109999999997E-2</c:v>
                </c:pt>
                <c:pt idx="33">
                  <c:v>4.131369E-2</c:v>
                </c:pt>
                <c:pt idx="34">
                  <c:v>4.2400920000000002E-2</c:v>
                </c:pt>
                <c:pt idx="35">
                  <c:v>4.3470129999999996E-2</c:v>
                </c:pt>
                <c:pt idx="36">
                  <c:v>4.47211E-2</c:v>
                </c:pt>
                <c:pt idx="37">
                  <c:v>4.5861289999999999E-2</c:v>
                </c:pt>
                <c:pt idx="38">
                  <c:v>4.712823E-2</c:v>
                </c:pt>
                <c:pt idx="39">
                  <c:v>4.8131950000000007E-2</c:v>
                </c:pt>
                <c:pt idx="40">
                  <c:v>4.9215580000000002E-2</c:v>
                </c:pt>
                <c:pt idx="41">
                  <c:v>5.0285570000000002E-2</c:v>
                </c:pt>
                <c:pt idx="42">
                  <c:v>5.1352589999999997E-2</c:v>
                </c:pt>
                <c:pt idx="43">
                  <c:v>5.2586170000000002E-2</c:v>
                </c:pt>
                <c:pt idx="44">
                  <c:v>5.3834310000000003E-2</c:v>
                </c:pt>
                <c:pt idx="45">
                  <c:v>5.5109560000000002E-2</c:v>
                </c:pt>
                <c:pt idx="46">
                  <c:v>5.6482890000000001E-2</c:v>
                </c:pt>
                <c:pt idx="47">
                  <c:v>5.7933470000000001E-2</c:v>
                </c:pt>
                <c:pt idx="48">
                  <c:v>5.9245550000000001E-2</c:v>
                </c:pt>
                <c:pt idx="49">
                  <c:v>6.0599919999999995E-2</c:v>
                </c:pt>
                <c:pt idx="50">
                  <c:v>6.193158E-2</c:v>
                </c:pt>
                <c:pt idx="51">
                  <c:v>6.328454E-2</c:v>
                </c:pt>
                <c:pt idx="52">
                  <c:v>6.4585179999999992E-2</c:v>
                </c:pt>
                <c:pt idx="53">
                  <c:v>6.5854309999999999E-2</c:v>
                </c:pt>
                <c:pt idx="54">
                  <c:v>6.7239560000000004E-2</c:v>
                </c:pt>
                <c:pt idx="55">
                  <c:v>6.8519040000000003E-2</c:v>
                </c:pt>
                <c:pt idx="56">
                  <c:v>6.964888000000001E-2</c:v>
                </c:pt>
                <c:pt idx="57">
                  <c:v>7.0463170000000006E-2</c:v>
                </c:pt>
                <c:pt idx="58">
                  <c:v>7.266599E-2</c:v>
                </c:pt>
                <c:pt idx="59">
                  <c:v>7.4283439999999992E-2</c:v>
                </c:pt>
                <c:pt idx="60">
                  <c:v>7.5603190000000001E-2</c:v>
                </c:pt>
                <c:pt idx="61">
                  <c:v>7.7129599999999993E-2</c:v>
                </c:pt>
                <c:pt idx="62">
                  <c:v>7.8732470000000013E-2</c:v>
                </c:pt>
                <c:pt idx="63">
                  <c:v>8.0106440000000001E-2</c:v>
                </c:pt>
                <c:pt idx="64">
                  <c:v>8.1561099999999997E-2</c:v>
                </c:pt>
                <c:pt idx="65">
                  <c:v>8.3041129999999991E-2</c:v>
                </c:pt>
                <c:pt idx="66">
                  <c:v>8.4673460000000006E-2</c:v>
                </c:pt>
                <c:pt idx="67">
                  <c:v>8.6156159999999996E-2</c:v>
                </c:pt>
                <c:pt idx="68">
                  <c:v>8.7767349999999994E-2</c:v>
                </c:pt>
                <c:pt idx="69">
                  <c:v>8.9156509999999994E-2</c:v>
                </c:pt>
                <c:pt idx="70">
                  <c:v>9.0724750000000007E-2</c:v>
                </c:pt>
                <c:pt idx="71">
                  <c:v>9.2406760000000004E-2</c:v>
                </c:pt>
                <c:pt idx="72">
                  <c:v>9.4174930000000004E-2</c:v>
                </c:pt>
                <c:pt idx="73">
                  <c:v>9.5922740000000006E-2</c:v>
                </c:pt>
                <c:pt idx="74">
                  <c:v>9.7691860000000005E-2</c:v>
                </c:pt>
                <c:pt idx="75">
                  <c:v>9.9264179999999994E-2</c:v>
                </c:pt>
                <c:pt idx="76">
                  <c:v>0.10094410000000001</c:v>
                </c:pt>
                <c:pt idx="77">
                  <c:v>0.102717</c:v>
                </c:pt>
                <c:pt idx="78">
                  <c:v>0.1046105</c:v>
                </c:pt>
                <c:pt idx="79">
                  <c:v>0.10660840000000001</c:v>
                </c:pt>
                <c:pt idx="80">
                  <c:v>0.10837330000000001</c:v>
                </c:pt>
                <c:pt idx="81">
                  <c:v>0.1101713</c:v>
                </c:pt>
                <c:pt idx="82">
                  <c:v>0.1120432</c:v>
                </c:pt>
                <c:pt idx="83">
                  <c:v>0.1138699</c:v>
                </c:pt>
                <c:pt idx="84">
                  <c:v>0.1156585</c:v>
                </c:pt>
                <c:pt idx="85">
                  <c:v>0.1176083</c:v>
                </c:pt>
                <c:pt idx="86">
                  <c:v>0.11955289999999999</c:v>
                </c:pt>
                <c:pt idx="87">
                  <c:v>0.1213925</c:v>
                </c:pt>
                <c:pt idx="88">
                  <c:v>0.1232647</c:v>
                </c:pt>
                <c:pt idx="89">
                  <c:v>0.12512329999999999</c:v>
                </c:pt>
                <c:pt idx="90">
                  <c:v>0.1269468</c:v>
                </c:pt>
                <c:pt idx="91">
                  <c:v>0.1288868</c:v>
                </c:pt>
                <c:pt idx="92">
                  <c:v>0.13046969999999999</c:v>
                </c:pt>
                <c:pt idx="93">
                  <c:v>0.1324486</c:v>
                </c:pt>
                <c:pt idx="94">
                  <c:v>0.13428850000000001</c:v>
                </c:pt>
                <c:pt idx="95">
                  <c:v>0.135994</c:v>
                </c:pt>
                <c:pt idx="96">
                  <c:v>0.13782640000000002</c:v>
                </c:pt>
                <c:pt idx="97">
                  <c:v>0.13961779999999999</c:v>
                </c:pt>
                <c:pt idx="98">
                  <c:v>0.14157839999999999</c:v>
                </c:pt>
                <c:pt idx="99">
                  <c:v>0.1435379</c:v>
                </c:pt>
                <c:pt idx="100">
                  <c:v>0.1454153</c:v>
                </c:pt>
                <c:pt idx="101">
                  <c:v>0.14736730000000001</c:v>
                </c:pt>
                <c:pt idx="102">
                  <c:v>0.14937360000000002</c:v>
                </c:pt>
                <c:pt idx="103">
                  <c:v>0.1513939</c:v>
                </c:pt>
                <c:pt idx="104">
                  <c:v>0.15342649999999999</c:v>
                </c:pt>
                <c:pt idx="105">
                  <c:v>0.15549100000000002</c:v>
                </c:pt>
                <c:pt idx="106">
                  <c:v>0.1576659</c:v>
                </c:pt>
                <c:pt idx="107">
                  <c:v>0.15974369999999999</c:v>
                </c:pt>
                <c:pt idx="108">
                  <c:v>0.16178010000000001</c:v>
                </c:pt>
                <c:pt idx="109">
                  <c:v>0.16398879999999999</c:v>
                </c:pt>
                <c:pt idx="110">
                  <c:v>0.16617029999999999</c:v>
                </c:pt>
                <c:pt idx="111">
                  <c:v>0.1683608</c:v>
                </c:pt>
                <c:pt idx="112">
                  <c:v>0.17051379999999999</c:v>
                </c:pt>
                <c:pt idx="113">
                  <c:v>0.172958</c:v>
                </c:pt>
                <c:pt idx="114">
                  <c:v>0.1751635</c:v>
                </c:pt>
                <c:pt idx="115">
                  <c:v>0.17737909999999998</c:v>
                </c:pt>
                <c:pt idx="116">
                  <c:v>0.17958650000000001</c:v>
                </c:pt>
                <c:pt idx="117">
                  <c:v>0.18174670000000001</c:v>
                </c:pt>
                <c:pt idx="118">
                  <c:v>0.18392840000000002</c:v>
                </c:pt>
                <c:pt idx="119">
                  <c:v>0.1863562</c:v>
                </c:pt>
                <c:pt idx="120">
                  <c:v>0.18848240000000002</c:v>
                </c:pt>
                <c:pt idx="121">
                  <c:v>0.19049279999999999</c:v>
                </c:pt>
                <c:pt idx="122">
                  <c:v>0.19271080000000002</c:v>
                </c:pt>
                <c:pt idx="123">
                  <c:v>0.19524610000000001</c:v>
                </c:pt>
                <c:pt idx="124">
                  <c:v>0.19734740000000001</c:v>
                </c:pt>
                <c:pt idx="125">
                  <c:v>0.19940850000000002</c:v>
                </c:pt>
                <c:pt idx="126">
                  <c:v>0.201574</c:v>
                </c:pt>
                <c:pt idx="127">
                  <c:v>0.20394689999999999</c:v>
                </c:pt>
                <c:pt idx="128">
                  <c:v>0.20643719999999999</c:v>
                </c:pt>
                <c:pt idx="129">
                  <c:v>0.20865549999999999</c:v>
                </c:pt>
                <c:pt idx="130">
                  <c:v>0.21076699999999998</c:v>
                </c:pt>
                <c:pt idx="131">
                  <c:v>0.21280979999999999</c:v>
                </c:pt>
                <c:pt idx="132">
                  <c:v>0.21464619999999998</c:v>
                </c:pt>
                <c:pt idx="133">
                  <c:v>0.21663189999999999</c:v>
                </c:pt>
                <c:pt idx="134">
                  <c:v>0.21883840000000002</c:v>
                </c:pt>
                <c:pt idx="135">
                  <c:v>0.22116360000000002</c:v>
                </c:pt>
                <c:pt idx="136">
                  <c:v>0.2235819</c:v>
                </c:pt>
                <c:pt idx="137">
                  <c:v>0.22603469999999998</c:v>
                </c:pt>
                <c:pt idx="138">
                  <c:v>0.22878219999999999</c:v>
                </c:pt>
                <c:pt idx="139">
                  <c:v>0.23149980000000001</c:v>
                </c:pt>
                <c:pt idx="140">
                  <c:v>0.23415469999999999</c:v>
                </c:pt>
                <c:pt idx="141">
                  <c:v>0.2367407</c:v>
                </c:pt>
                <c:pt idx="142">
                  <c:v>0.2391693</c:v>
                </c:pt>
                <c:pt idx="143">
                  <c:v>0.24172399999999999</c:v>
                </c:pt>
                <c:pt idx="144">
                  <c:v>0.24418600000000001</c:v>
                </c:pt>
                <c:pt idx="145">
                  <c:v>0.2466824</c:v>
                </c:pt>
                <c:pt idx="146">
                  <c:v>0.2491276</c:v>
                </c:pt>
                <c:pt idx="147">
                  <c:v>0.25147780000000003</c:v>
                </c:pt>
                <c:pt idx="148">
                  <c:v>0.25370310000000001</c:v>
                </c:pt>
                <c:pt idx="149">
                  <c:v>0.25583729999999999</c:v>
                </c:pt>
                <c:pt idx="150">
                  <c:v>0.25819189999999997</c:v>
                </c:pt>
                <c:pt idx="151">
                  <c:v>0.26028380000000001</c:v>
                </c:pt>
                <c:pt idx="152">
                  <c:v>0.26246190000000003</c:v>
                </c:pt>
                <c:pt idx="153">
                  <c:v>0.26468040000000004</c:v>
                </c:pt>
                <c:pt idx="154">
                  <c:v>0.26696339999999996</c:v>
                </c:pt>
                <c:pt idx="155">
                  <c:v>0.26931430000000001</c:v>
                </c:pt>
                <c:pt idx="156">
                  <c:v>0.27164060000000001</c:v>
                </c:pt>
                <c:pt idx="157">
                  <c:v>0.2738659</c:v>
                </c:pt>
                <c:pt idx="158">
                  <c:v>0.2760958</c:v>
                </c:pt>
                <c:pt idx="159">
                  <c:v>0.27836549999999999</c:v>
                </c:pt>
                <c:pt idx="160">
                  <c:v>0.28088869999999999</c:v>
                </c:pt>
                <c:pt idx="161">
                  <c:v>0.2835066</c:v>
                </c:pt>
                <c:pt idx="162">
                  <c:v>0.2858926</c:v>
                </c:pt>
                <c:pt idx="163">
                  <c:v>0.2883754</c:v>
                </c:pt>
                <c:pt idx="164">
                  <c:v>0.29087930000000001</c:v>
                </c:pt>
                <c:pt idx="165">
                  <c:v>0.29341840000000002</c:v>
                </c:pt>
                <c:pt idx="166">
                  <c:v>0.29595739999999998</c:v>
                </c:pt>
                <c:pt idx="167">
                  <c:v>0.29823689999999997</c:v>
                </c:pt>
                <c:pt idx="168">
                  <c:v>0.30035500000000004</c:v>
                </c:pt>
                <c:pt idx="169">
                  <c:v>0.30245119999999998</c:v>
                </c:pt>
                <c:pt idx="170">
                  <c:v>0.30482729999999997</c:v>
                </c:pt>
                <c:pt idx="171">
                  <c:v>0.30753780000000003</c:v>
                </c:pt>
                <c:pt idx="172">
                  <c:v>0.31030930000000001</c:v>
                </c:pt>
                <c:pt idx="173">
                  <c:v>0.31309629999999999</c:v>
                </c:pt>
                <c:pt idx="174">
                  <c:v>0.3160075</c:v>
                </c:pt>
                <c:pt idx="175">
                  <c:v>0.31897300000000001</c:v>
                </c:pt>
                <c:pt idx="176">
                  <c:v>0.32200089999999998</c:v>
                </c:pt>
                <c:pt idx="177">
                  <c:v>0.32491609999999999</c:v>
                </c:pt>
                <c:pt idx="178">
                  <c:v>0.32776539999999998</c:v>
                </c:pt>
                <c:pt idx="179">
                  <c:v>0.33062599999999998</c:v>
                </c:pt>
                <c:pt idx="180">
                  <c:v>0.3333122</c:v>
                </c:pt>
                <c:pt idx="181">
                  <c:v>0.33599810000000002</c:v>
                </c:pt>
                <c:pt idx="182">
                  <c:v>0.33871260000000003</c:v>
                </c:pt>
                <c:pt idx="183">
                  <c:v>0.34153020000000001</c:v>
                </c:pt>
                <c:pt idx="184">
                  <c:v>0.34451350000000003</c:v>
                </c:pt>
                <c:pt idx="185">
                  <c:v>0.347464</c:v>
                </c:pt>
                <c:pt idx="186">
                  <c:v>0.35039530000000002</c:v>
                </c:pt>
                <c:pt idx="187">
                  <c:v>0.35326749999999996</c:v>
                </c:pt>
                <c:pt idx="188">
                  <c:v>0.35616330000000002</c:v>
                </c:pt>
                <c:pt idx="189">
                  <c:v>0.3591722</c:v>
                </c:pt>
                <c:pt idx="190">
                  <c:v>0.36186960000000001</c:v>
                </c:pt>
                <c:pt idx="191">
                  <c:v>0.36474669999999998</c:v>
                </c:pt>
                <c:pt idx="192">
                  <c:v>0.3677957</c:v>
                </c:pt>
                <c:pt idx="193">
                  <c:v>0.3708205</c:v>
                </c:pt>
                <c:pt idx="194">
                  <c:v>0.37383310000000003</c:v>
                </c:pt>
                <c:pt idx="195">
                  <c:v>0.37695650000000003</c:v>
                </c:pt>
                <c:pt idx="196">
                  <c:v>0.38020319999999996</c:v>
                </c:pt>
                <c:pt idx="197">
                  <c:v>0.38330630000000004</c:v>
                </c:pt>
                <c:pt idx="198">
                  <c:v>0.38640679999999999</c:v>
                </c:pt>
                <c:pt idx="199">
                  <c:v>0.38969320000000002</c:v>
                </c:pt>
                <c:pt idx="200">
                  <c:v>0.39307709999999996</c:v>
                </c:pt>
                <c:pt idx="201">
                  <c:v>0.39638519999999999</c:v>
                </c:pt>
                <c:pt idx="202">
                  <c:v>0.39939649999999999</c:v>
                </c:pt>
                <c:pt idx="203">
                  <c:v>0.40248610000000001</c:v>
                </c:pt>
                <c:pt idx="204">
                  <c:v>0.40563640000000001</c:v>
                </c:pt>
                <c:pt idx="205">
                  <c:v>0.40867759999999997</c:v>
                </c:pt>
                <c:pt idx="206">
                  <c:v>0.4118793</c:v>
                </c:pt>
                <c:pt idx="207">
                  <c:v>0.41498479999999999</c:v>
                </c:pt>
                <c:pt idx="208">
                  <c:v>0.41809480000000004</c:v>
                </c:pt>
                <c:pt idx="209">
                  <c:v>0.42122890000000002</c:v>
                </c:pt>
                <c:pt idx="210">
                  <c:v>0.42432260000000005</c:v>
                </c:pt>
                <c:pt idx="211">
                  <c:v>0.427346</c:v>
                </c:pt>
                <c:pt idx="212">
                  <c:v>0.43022710000000003</c:v>
                </c:pt>
                <c:pt idx="213">
                  <c:v>0.43317119999999998</c:v>
                </c:pt>
                <c:pt idx="214">
                  <c:v>0.4359712</c:v>
                </c:pt>
                <c:pt idx="215">
                  <c:v>0.43882569999999999</c:v>
                </c:pt>
                <c:pt idx="216">
                  <c:v>0.44226710000000002</c:v>
                </c:pt>
                <c:pt idx="217">
                  <c:v>0.44568619999999998</c:v>
                </c:pt>
                <c:pt idx="218">
                  <c:v>0.44870209999999999</c:v>
                </c:pt>
                <c:pt idx="219">
                  <c:v>0.45150430000000003</c:v>
                </c:pt>
                <c:pt idx="220">
                  <c:v>0.454511</c:v>
                </c:pt>
                <c:pt idx="221">
                  <c:v>0.4580263</c:v>
                </c:pt>
                <c:pt idx="222">
                  <c:v>0.46162750000000002</c:v>
                </c:pt>
                <c:pt idx="223">
                  <c:v>0.46505380000000002</c:v>
                </c:pt>
                <c:pt idx="224">
                  <c:v>0.46817979999999998</c:v>
                </c:pt>
                <c:pt idx="225">
                  <c:v>0.4710722</c:v>
                </c:pt>
                <c:pt idx="226">
                  <c:v>0.47400589999999998</c:v>
                </c:pt>
                <c:pt idx="227">
                  <c:v>0.4768638</c:v>
                </c:pt>
                <c:pt idx="228">
                  <c:v>0.48002980000000001</c:v>
                </c:pt>
                <c:pt idx="229">
                  <c:v>0.48344320000000002</c:v>
                </c:pt>
                <c:pt idx="230">
                  <c:v>0.4868903</c:v>
                </c:pt>
                <c:pt idx="231">
                  <c:v>0.49052640000000003</c:v>
                </c:pt>
                <c:pt idx="232">
                  <c:v>0.49429319999999999</c:v>
                </c:pt>
                <c:pt idx="233">
                  <c:v>0.4978746</c:v>
                </c:pt>
                <c:pt idx="234">
                  <c:v>0.50135910000000006</c:v>
                </c:pt>
                <c:pt idx="235">
                  <c:v>0.50450980000000001</c:v>
                </c:pt>
                <c:pt idx="236">
                  <c:v>0.50778659999999998</c:v>
                </c:pt>
                <c:pt idx="237">
                  <c:v>0.51092119999999996</c:v>
                </c:pt>
                <c:pt idx="238">
                  <c:v>0.51397769999999998</c:v>
                </c:pt>
                <c:pt idx="239">
                  <c:v>0.51712449999999999</c:v>
                </c:pt>
                <c:pt idx="240">
                  <c:v>0.52023229999999998</c:v>
                </c:pt>
                <c:pt idx="241">
                  <c:v>0.52359100000000003</c:v>
                </c:pt>
                <c:pt idx="242">
                  <c:v>0.52674670000000001</c:v>
                </c:pt>
                <c:pt idx="243">
                  <c:v>0.5302036</c:v>
                </c:pt>
                <c:pt idx="244">
                  <c:v>0.53343380000000007</c:v>
                </c:pt>
                <c:pt idx="245">
                  <c:v>0.53647749999999994</c:v>
                </c:pt>
                <c:pt idx="246">
                  <c:v>0.53967619999999994</c:v>
                </c:pt>
                <c:pt idx="247">
                  <c:v>0.54303579999999996</c:v>
                </c:pt>
                <c:pt idx="248">
                  <c:v>0.5463962</c:v>
                </c:pt>
                <c:pt idx="249">
                  <c:v>0.55008960000000007</c:v>
                </c:pt>
                <c:pt idx="250">
                  <c:v>0.55337630000000004</c:v>
                </c:pt>
                <c:pt idx="251">
                  <c:v>0.55678729999999999</c:v>
                </c:pt>
                <c:pt idx="252">
                  <c:v>0.55999580000000004</c:v>
                </c:pt>
                <c:pt idx="253">
                  <c:v>0.56349630000000006</c:v>
                </c:pt>
                <c:pt idx="254">
                  <c:v>0.56704169999999998</c:v>
                </c:pt>
                <c:pt idx="255">
                  <c:v>0.57042170000000003</c:v>
                </c:pt>
                <c:pt idx="256">
                  <c:v>0.5735676999999999</c:v>
                </c:pt>
                <c:pt idx="257">
                  <c:v>0.57689250000000003</c:v>
                </c:pt>
                <c:pt idx="258">
                  <c:v>0.58033800000000002</c:v>
                </c:pt>
                <c:pt idx="259">
                  <c:v>0.58399279999999998</c:v>
                </c:pt>
                <c:pt idx="260">
                  <c:v>0.58782829999999997</c:v>
                </c:pt>
                <c:pt idx="261">
                  <c:v>0.59136069999999996</c:v>
                </c:pt>
                <c:pt idx="262">
                  <c:v>0.59456219999999993</c:v>
                </c:pt>
                <c:pt idx="263">
                  <c:v>0.59770330000000005</c:v>
                </c:pt>
                <c:pt idx="264">
                  <c:v>0.60106530000000002</c:v>
                </c:pt>
                <c:pt idx="265">
                  <c:v>0.60479909999999992</c:v>
                </c:pt>
                <c:pt idx="266">
                  <c:v>0.60847390000000001</c:v>
                </c:pt>
                <c:pt idx="267">
                  <c:v>0.61185789999999995</c:v>
                </c:pt>
                <c:pt idx="268">
                  <c:v>0.6151681</c:v>
                </c:pt>
                <c:pt idx="269">
                  <c:v>0.61866679999999996</c:v>
                </c:pt>
                <c:pt idx="270">
                  <c:v>0.62209799999999993</c:v>
                </c:pt>
                <c:pt idx="271">
                  <c:v>0.6254961</c:v>
                </c:pt>
                <c:pt idx="272">
                  <c:v>0.62894399999999995</c:v>
                </c:pt>
                <c:pt idx="273">
                  <c:v>0.63259770000000004</c:v>
                </c:pt>
                <c:pt idx="274">
                  <c:v>0.63602890000000001</c:v>
                </c:pt>
                <c:pt idx="275">
                  <c:v>0.63953920000000009</c:v>
                </c:pt>
                <c:pt idx="276">
                  <c:v>0.64290080000000005</c:v>
                </c:pt>
                <c:pt idx="277">
                  <c:v>0.64631650000000007</c:v>
                </c:pt>
                <c:pt idx="278">
                  <c:v>0.64969149999999998</c:v>
                </c:pt>
                <c:pt idx="279">
                  <c:v>0.65333419999999998</c:v>
                </c:pt>
                <c:pt idx="280">
                  <c:v>0.65666669999999994</c:v>
                </c:pt>
                <c:pt idx="281">
                  <c:v>0.66027840000000004</c:v>
                </c:pt>
                <c:pt idx="282">
                  <c:v>0.6635605</c:v>
                </c:pt>
                <c:pt idx="283">
                  <c:v>0.66673139999999997</c:v>
                </c:pt>
                <c:pt idx="284">
                  <c:v>0.67010249999999993</c:v>
                </c:pt>
                <c:pt idx="285">
                  <c:v>0.67364630000000003</c:v>
                </c:pt>
                <c:pt idx="286">
                  <c:v>0.67732619999999999</c:v>
                </c:pt>
                <c:pt idx="287">
                  <c:v>0.68083270000000007</c:v>
                </c:pt>
                <c:pt idx="288">
                  <c:v>0.6843051</c:v>
                </c:pt>
                <c:pt idx="289">
                  <c:v>0.68794910000000009</c:v>
                </c:pt>
                <c:pt idx="290">
                  <c:v>0.69175059999999999</c:v>
                </c:pt>
                <c:pt idx="291">
                  <c:v>0.69533590000000001</c:v>
                </c:pt>
                <c:pt idx="292">
                  <c:v>0.69896610000000003</c:v>
                </c:pt>
                <c:pt idx="293">
                  <c:v>0.7026329</c:v>
                </c:pt>
                <c:pt idx="294">
                  <c:v>0.70607160000000002</c:v>
                </c:pt>
                <c:pt idx="295">
                  <c:v>0.70946969999999998</c:v>
                </c:pt>
                <c:pt idx="296">
                  <c:v>0.71293660000000003</c:v>
                </c:pt>
                <c:pt idx="297">
                  <c:v>0.71641769999999994</c:v>
                </c:pt>
                <c:pt idx="298">
                  <c:v>0.71996640000000001</c:v>
                </c:pt>
                <c:pt idx="299">
                  <c:v>0.72326790000000007</c:v>
                </c:pt>
                <c:pt idx="300">
                  <c:v>0.72707690000000003</c:v>
                </c:pt>
                <c:pt idx="301">
                  <c:v>0.73077400000000003</c:v>
                </c:pt>
                <c:pt idx="302">
                  <c:v>0.7341626</c:v>
                </c:pt>
                <c:pt idx="303">
                  <c:v>0.73759180000000002</c:v>
                </c:pt>
                <c:pt idx="304">
                  <c:v>0.74106780000000005</c:v>
                </c:pt>
                <c:pt idx="305">
                  <c:v>0.74436749999999996</c:v>
                </c:pt>
                <c:pt idx="306">
                  <c:v>0.74812159999999994</c:v>
                </c:pt>
                <c:pt idx="307">
                  <c:v>0.75144129999999998</c:v>
                </c:pt>
                <c:pt idx="308">
                  <c:v>0.75442920000000002</c:v>
                </c:pt>
                <c:pt idx="309">
                  <c:v>0.75783509999999998</c:v>
                </c:pt>
                <c:pt idx="310">
                  <c:v>0.76188800000000001</c:v>
                </c:pt>
                <c:pt idx="311">
                  <c:v>0.7656925</c:v>
                </c:pt>
                <c:pt idx="312">
                  <c:v>0.76898149999999998</c:v>
                </c:pt>
                <c:pt idx="313">
                  <c:v>0.77236940000000009</c:v>
                </c:pt>
                <c:pt idx="314">
                  <c:v>0.77603999999999995</c:v>
                </c:pt>
                <c:pt idx="315">
                  <c:v>0.78016890000000005</c:v>
                </c:pt>
                <c:pt idx="316">
                  <c:v>0.78403129999999999</c:v>
                </c:pt>
                <c:pt idx="317">
                  <c:v>0.78771079999999993</c:v>
                </c:pt>
                <c:pt idx="318">
                  <c:v>0.79138779999999997</c:v>
                </c:pt>
                <c:pt idx="319">
                  <c:v>0.7945241999999999</c:v>
                </c:pt>
                <c:pt idx="320">
                  <c:v>0.7976814000000001</c:v>
                </c:pt>
                <c:pt idx="321">
                  <c:v>0.80120259999999999</c:v>
                </c:pt>
                <c:pt idx="322">
                  <c:v>0.80470109999999995</c:v>
                </c:pt>
                <c:pt idx="323">
                  <c:v>0.80846739999999995</c:v>
                </c:pt>
                <c:pt idx="324">
                  <c:v>0.81223469999999998</c:v>
                </c:pt>
                <c:pt idx="325">
                  <c:v>0.81611210000000001</c:v>
                </c:pt>
                <c:pt idx="326">
                  <c:v>0.82003499999999996</c:v>
                </c:pt>
                <c:pt idx="327">
                  <c:v>0.8237274</c:v>
                </c:pt>
                <c:pt idx="328">
                  <c:v>0.82731809999999995</c:v>
                </c:pt>
                <c:pt idx="329">
                  <c:v>0.83073560000000002</c:v>
                </c:pt>
                <c:pt idx="330">
                  <c:v>0.83419399999999999</c:v>
                </c:pt>
                <c:pt idx="331">
                  <c:v>0.83772500000000005</c:v>
                </c:pt>
                <c:pt idx="332">
                  <c:v>0.84106500000000006</c:v>
                </c:pt>
                <c:pt idx="333">
                  <c:v>0.84447150000000004</c:v>
                </c:pt>
                <c:pt idx="334">
                  <c:v>0.84788109999999994</c:v>
                </c:pt>
                <c:pt idx="335">
                  <c:v>0.85146520000000003</c:v>
                </c:pt>
                <c:pt idx="336">
                  <c:v>0.85494250000000005</c:v>
                </c:pt>
                <c:pt idx="337">
                  <c:v>0.85858820000000002</c:v>
                </c:pt>
                <c:pt idx="338">
                  <c:v>0.86216359999999992</c:v>
                </c:pt>
                <c:pt idx="339">
                  <c:v>0.86559979999999992</c:v>
                </c:pt>
                <c:pt idx="340">
                  <c:v>0.86909020000000003</c:v>
                </c:pt>
                <c:pt idx="341">
                  <c:v>0.87260119999999997</c:v>
                </c:pt>
                <c:pt idx="342">
                  <c:v>0.8762371000000001</c:v>
                </c:pt>
                <c:pt idx="343">
                  <c:v>0.87987570000000004</c:v>
                </c:pt>
                <c:pt idx="344">
                  <c:v>0.88346579999999997</c:v>
                </c:pt>
                <c:pt idx="345">
                  <c:v>0.88697369999999998</c:v>
                </c:pt>
                <c:pt idx="346">
                  <c:v>0.8904681000000001</c:v>
                </c:pt>
                <c:pt idx="347">
                  <c:v>0.89413229999999999</c:v>
                </c:pt>
                <c:pt idx="348">
                  <c:v>0.89811600000000003</c:v>
                </c:pt>
                <c:pt idx="349">
                  <c:v>0.90166020000000002</c:v>
                </c:pt>
                <c:pt idx="350">
                  <c:v>0.90519190000000005</c:v>
                </c:pt>
                <c:pt idx="351">
                  <c:v>0.90888409999999997</c:v>
                </c:pt>
                <c:pt idx="352">
                  <c:v>0.91251459999999995</c:v>
                </c:pt>
                <c:pt idx="353">
                  <c:v>0.91626850000000004</c:v>
                </c:pt>
                <c:pt idx="354">
                  <c:v>0.91994870000000006</c:v>
                </c:pt>
                <c:pt idx="355">
                  <c:v>0.92352059999999991</c:v>
                </c:pt>
                <c:pt idx="356">
                  <c:v>0.92680180000000001</c:v>
                </c:pt>
                <c:pt idx="357">
                  <c:v>0.93003659999999999</c:v>
                </c:pt>
                <c:pt idx="358">
                  <c:v>0.93358529999999995</c:v>
                </c:pt>
                <c:pt idx="359">
                  <c:v>0.93733</c:v>
                </c:pt>
                <c:pt idx="360">
                  <c:v>0.94093660000000001</c:v>
                </c:pt>
                <c:pt idx="361">
                  <c:v>0.94456390000000001</c:v>
                </c:pt>
                <c:pt idx="362">
                  <c:v>0.94816069999999997</c:v>
                </c:pt>
                <c:pt idx="363">
                  <c:v>0.95203179999999998</c:v>
                </c:pt>
                <c:pt idx="364">
                  <c:v>0.95560749999999994</c:v>
                </c:pt>
                <c:pt idx="365">
                  <c:v>0.95916939999999995</c:v>
                </c:pt>
                <c:pt idx="366">
                  <c:v>0.96274350000000009</c:v>
                </c:pt>
                <c:pt idx="367">
                  <c:v>0.96634659999999994</c:v>
                </c:pt>
                <c:pt idx="368">
                  <c:v>0.96978569999999997</c:v>
                </c:pt>
                <c:pt idx="369">
                  <c:v>0.97323459999999995</c:v>
                </c:pt>
                <c:pt idx="370">
                  <c:v>0.9766956</c:v>
                </c:pt>
                <c:pt idx="371">
                  <c:v>0.98041470000000008</c:v>
                </c:pt>
                <c:pt idx="372">
                  <c:v>0.9842306999999999</c:v>
                </c:pt>
                <c:pt idx="373">
                  <c:v>0.98799150000000002</c:v>
                </c:pt>
                <c:pt idx="374">
                  <c:v>0.99150570000000005</c:v>
                </c:pt>
                <c:pt idx="375">
                  <c:v>0.99531840000000005</c:v>
                </c:pt>
                <c:pt idx="376">
                  <c:v>0.99899139999999997</c:v>
                </c:pt>
                <c:pt idx="377">
                  <c:v>1.0025390000000001</c:v>
                </c:pt>
                <c:pt idx="378">
                  <c:v>1.0059400000000001</c:v>
                </c:pt>
                <c:pt idx="379">
                  <c:v>1.009619</c:v>
                </c:pt>
                <c:pt idx="380">
                  <c:v>1.0133289999999999</c:v>
                </c:pt>
                <c:pt idx="381">
                  <c:v>1.0169619999999999</c:v>
                </c:pt>
                <c:pt idx="382">
                  <c:v>1.0206710000000001</c:v>
                </c:pt>
                <c:pt idx="383">
                  <c:v>1.024499</c:v>
                </c:pt>
                <c:pt idx="384">
                  <c:v>1.028211</c:v>
                </c:pt>
                <c:pt idx="385">
                  <c:v>1.031636</c:v>
                </c:pt>
                <c:pt idx="386">
                  <c:v>1.035253</c:v>
                </c:pt>
                <c:pt idx="387">
                  <c:v>1.0391520000000001</c:v>
                </c:pt>
                <c:pt idx="388">
                  <c:v>1.0428649999999999</c:v>
                </c:pt>
                <c:pt idx="389">
                  <c:v>1.046489</c:v>
                </c:pt>
                <c:pt idx="390">
                  <c:v>1.049831</c:v>
                </c:pt>
                <c:pt idx="391">
                  <c:v>1.0533979999999998</c:v>
                </c:pt>
                <c:pt idx="392">
                  <c:v>1.0568279999999999</c:v>
                </c:pt>
                <c:pt idx="393">
                  <c:v>1.060243</c:v>
                </c:pt>
                <c:pt idx="394">
                  <c:v>1.063806</c:v>
                </c:pt>
                <c:pt idx="395">
                  <c:v>1.0673550000000001</c:v>
                </c:pt>
                <c:pt idx="396">
                  <c:v>1.0711890000000002</c:v>
                </c:pt>
                <c:pt idx="397">
                  <c:v>1.074881</c:v>
                </c:pt>
                <c:pt idx="398">
                  <c:v>1.078584</c:v>
                </c:pt>
                <c:pt idx="399">
                  <c:v>1.0821079999999998</c:v>
                </c:pt>
                <c:pt idx="400">
                  <c:v>1.08565</c:v>
                </c:pt>
                <c:pt idx="401">
                  <c:v>1.0890489999999999</c:v>
                </c:pt>
                <c:pt idx="402">
                  <c:v>1.0923430000000001</c:v>
                </c:pt>
                <c:pt idx="403">
                  <c:v>1.0958589999999999</c:v>
                </c:pt>
                <c:pt idx="404">
                  <c:v>1.100082</c:v>
                </c:pt>
                <c:pt idx="405">
                  <c:v>1.1039129999999999</c:v>
                </c:pt>
                <c:pt idx="406">
                  <c:v>1.1072070000000001</c:v>
                </c:pt>
                <c:pt idx="407">
                  <c:v>1.1105750000000001</c:v>
                </c:pt>
                <c:pt idx="408">
                  <c:v>1.1143460000000001</c:v>
                </c:pt>
                <c:pt idx="409">
                  <c:v>1.1184290000000001</c:v>
                </c:pt>
                <c:pt idx="410">
                  <c:v>1.1224339999999999</c:v>
                </c:pt>
                <c:pt idx="411">
                  <c:v>1.1260029999999999</c:v>
                </c:pt>
                <c:pt idx="412">
                  <c:v>1.129143</c:v>
                </c:pt>
                <c:pt idx="413">
                  <c:v>1.1321909999999999</c:v>
                </c:pt>
                <c:pt idx="414">
                  <c:v>1.135151</c:v>
                </c:pt>
                <c:pt idx="415">
                  <c:v>1.1382940000000001</c:v>
                </c:pt>
                <c:pt idx="416">
                  <c:v>1.1416999999999999</c:v>
                </c:pt>
                <c:pt idx="417">
                  <c:v>1.14537</c:v>
                </c:pt>
                <c:pt idx="418">
                  <c:v>1.149035</c:v>
                </c:pt>
                <c:pt idx="419">
                  <c:v>1.152935</c:v>
                </c:pt>
                <c:pt idx="420">
                  <c:v>1.1569700000000001</c:v>
                </c:pt>
                <c:pt idx="421">
                  <c:v>1.160876</c:v>
                </c:pt>
                <c:pt idx="422">
                  <c:v>1.1644590000000001</c:v>
                </c:pt>
                <c:pt idx="423">
                  <c:v>1.1678579999999998</c:v>
                </c:pt>
                <c:pt idx="424">
                  <c:v>1.1715180000000001</c:v>
                </c:pt>
                <c:pt idx="425">
                  <c:v>1.1750180000000001</c:v>
                </c:pt>
                <c:pt idx="426">
                  <c:v>1.1783119999999998</c:v>
                </c:pt>
                <c:pt idx="427">
                  <c:v>1.1817529999999998</c:v>
                </c:pt>
                <c:pt idx="428">
                  <c:v>1.185257</c:v>
                </c:pt>
                <c:pt idx="429">
                  <c:v>1.1889100000000001</c:v>
                </c:pt>
                <c:pt idx="430">
                  <c:v>1.1925709999999998</c:v>
                </c:pt>
                <c:pt idx="431">
                  <c:v>1.196391</c:v>
                </c:pt>
                <c:pt idx="432">
                  <c:v>1.1998530000000001</c:v>
                </c:pt>
                <c:pt idx="433">
                  <c:v>1.2031339999999999</c:v>
                </c:pt>
                <c:pt idx="434">
                  <c:v>1.206663</c:v>
                </c:pt>
                <c:pt idx="435">
                  <c:v>1.2103379999999999</c:v>
                </c:pt>
                <c:pt idx="436">
                  <c:v>1.214334</c:v>
                </c:pt>
                <c:pt idx="437">
                  <c:v>1.2180630000000001</c:v>
                </c:pt>
                <c:pt idx="438">
                  <c:v>1.2215429999999998</c:v>
                </c:pt>
                <c:pt idx="439">
                  <c:v>1.224901</c:v>
                </c:pt>
                <c:pt idx="440">
                  <c:v>1.2283740000000001</c:v>
                </c:pt>
                <c:pt idx="441">
                  <c:v>1.2321099999999998</c:v>
                </c:pt>
                <c:pt idx="442">
                  <c:v>1.2354559999999999</c:v>
                </c:pt>
                <c:pt idx="443">
                  <c:v>1.2386619999999999</c:v>
                </c:pt>
                <c:pt idx="444">
                  <c:v>1.2419310000000001</c:v>
                </c:pt>
                <c:pt idx="445">
                  <c:v>1.245196</c:v>
                </c:pt>
                <c:pt idx="446">
                  <c:v>1.2486780000000002</c:v>
                </c:pt>
                <c:pt idx="447">
                  <c:v>1.2524010000000001</c:v>
                </c:pt>
                <c:pt idx="448">
                  <c:v>1.256086</c:v>
                </c:pt>
                <c:pt idx="449">
                  <c:v>1.2594700000000001</c:v>
                </c:pt>
                <c:pt idx="450">
                  <c:v>1.2626949999999999</c:v>
                </c:pt>
                <c:pt idx="451">
                  <c:v>1.265911</c:v>
                </c:pt>
                <c:pt idx="452">
                  <c:v>1.2695319999999999</c:v>
                </c:pt>
                <c:pt idx="453">
                  <c:v>1.273463</c:v>
                </c:pt>
                <c:pt idx="454">
                  <c:v>1.2773350000000001</c:v>
                </c:pt>
                <c:pt idx="455">
                  <c:v>1.280778</c:v>
                </c:pt>
                <c:pt idx="456">
                  <c:v>1.2844059999999999</c:v>
                </c:pt>
                <c:pt idx="457">
                  <c:v>1.2880229999999999</c:v>
                </c:pt>
                <c:pt idx="458">
                  <c:v>1.2915179999999999</c:v>
                </c:pt>
                <c:pt idx="459">
                  <c:v>1.2950699999999999</c:v>
                </c:pt>
                <c:pt idx="460">
                  <c:v>1.2988550000000001</c:v>
                </c:pt>
                <c:pt idx="461">
                  <c:v>1.3026759999999999</c:v>
                </c:pt>
                <c:pt idx="462">
                  <c:v>1.306252</c:v>
                </c:pt>
                <c:pt idx="463">
                  <c:v>1.3097070000000002</c:v>
                </c:pt>
                <c:pt idx="464">
                  <c:v>1.313234</c:v>
                </c:pt>
                <c:pt idx="465">
                  <c:v>1.3166710000000001</c:v>
                </c:pt>
                <c:pt idx="466">
                  <c:v>1.3202829999999999</c:v>
                </c:pt>
                <c:pt idx="467">
                  <c:v>1.3234659999999998</c:v>
                </c:pt>
                <c:pt idx="468">
                  <c:v>1.3267979999999999</c:v>
                </c:pt>
                <c:pt idx="469">
                  <c:v>1.33003</c:v>
                </c:pt>
                <c:pt idx="470">
                  <c:v>1.3330219999999999</c:v>
                </c:pt>
                <c:pt idx="471">
                  <c:v>1.3361810000000001</c:v>
                </c:pt>
                <c:pt idx="472">
                  <c:v>1.339421</c:v>
                </c:pt>
                <c:pt idx="473">
                  <c:v>1.342816</c:v>
                </c:pt>
                <c:pt idx="474">
                  <c:v>1.3463179999999999</c:v>
                </c:pt>
                <c:pt idx="475">
                  <c:v>1.3496600000000001</c:v>
                </c:pt>
                <c:pt idx="476">
                  <c:v>1.3530630000000001</c:v>
                </c:pt>
                <c:pt idx="477">
                  <c:v>1.3566690000000001</c:v>
                </c:pt>
                <c:pt idx="478">
                  <c:v>1.3602190000000001</c:v>
                </c:pt>
                <c:pt idx="479">
                  <c:v>1.3636379999999999</c:v>
                </c:pt>
                <c:pt idx="480">
                  <c:v>1.3671469999999999</c:v>
                </c:pt>
                <c:pt idx="481">
                  <c:v>1.370884</c:v>
                </c:pt>
                <c:pt idx="482">
                  <c:v>1.3742809999999999</c:v>
                </c:pt>
                <c:pt idx="483">
                  <c:v>1.377785</c:v>
                </c:pt>
                <c:pt idx="484">
                  <c:v>1.381189</c:v>
                </c:pt>
                <c:pt idx="485">
                  <c:v>1.3848</c:v>
                </c:pt>
                <c:pt idx="486">
                  <c:v>1.3883449999999999</c:v>
                </c:pt>
                <c:pt idx="487">
                  <c:v>1.391799</c:v>
                </c:pt>
                <c:pt idx="488">
                  <c:v>1.395858</c:v>
                </c:pt>
                <c:pt idx="489">
                  <c:v>1.3993250000000002</c:v>
                </c:pt>
                <c:pt idx="490">
                  <c:v>1.4027579999999999</c:v>
                </c:pt>
                <c:pt idx="491">
                  <c:v>1.406223</c:v>
                </c:pt>
                <c:pt idx="492">
                  <c:v>1.409597</c:v>
                </c:pt>
                <c:pt idx="493">
                  <c:v>1.413003</c:v>
                </c:pt>
                <c:pt idx="494">
                  <c:v>1.4165050000000001</c:v>
                </c:pt>
                <c:pt idx="495">
                  <c:v>1.4195499999999999</c:v>
                </c:pt>
                <c:pt idx="496">
                  <c:v>1.422512</c:v>
                </c:pt>
                <c:pt idx="497">
                  <c:v>1.426083</c:v>
                </c:pt>
                <c:pt idx="498">
                  <c:v>1.4300010000000001</c:v>
                </c:pt>
                <c:pt idx="499">
                  <c:v>1.433011</c:v>
                </c:pt>
                <c:pt idx="500">
                  <c:v>1.436024</c:v>
                </c:pt>
                <c:pt idx="501">
                  <c:v>1.4392159999999998</c:v>
                </c:pt>
                <c:pt idx="502">
                  <c:v>1.442858</c:v>
                </c:pt>
                <c:pt idx="503">
                  <c:v>1.4465840000000001</c:v>
                </c:pt>
                <c:pt idx="504">
                  <c:v>1.450056</c:v>
                </c:pt>
                <c:pt idx="505">
                  <c:v>1.453414</c:v>
                </c:pt>
                <c:pt idx="506">
                  <c:v>1.456569</c:v>
                </c:pt>
                <c:pt idx="507">
                  <c:v>1.4593019999999999</c:v>
                </c:pt>
                <c:pt idx="508">
                  <c:v>1.4621959999999998</c:v>
                </c:pt>
                <c:pt idx="509">
                  <c:v>1.4654320000000001</c:v>
                </c:pt>
                <c:pt idx="510">
                  <c:v>1.468979</c:v>
                </c:pt>
                <c:pt idx="511">
                  <c:v>1.472407</c:v>
                </c:pt>
                <c:pt idx="512">
                  <c:v>1.476002</c:v>
                </c:pt>
                <c:pt idx="513">
                  <c:v>1.4800730000000002</c:v>
                </c:pt>
                <c:pt idx="514">
                  <c:v>1.4838399999999998</c:v>
                </c:pt>
                <c:pt idx="515">
                  <c:v>1.487598</c:v>
                </c:pt>
                <c:pt idx="516">
                  <c:v>1.4909939999999999</c:v>
                </c:pt>
                <c:pt idx="517">
                  <c:v>1.4942950000000002</c:v>
                </c:pt>
                <c:pt idx="518">
                  <c:v>1.4977639999999999</c:v>
                </c:pt>
                <c:pt idx="519">
                  <c:v>1.5011159999999999</c:v>
                </c:pt>
                <c:pt idx="520">
                  <c:v>1.5043520000000001</c:v>
                </c:pt>
                <c:pt idx="521">
                  <c:v>1.5076769999999999</c:v>
                </c:pt>
                <c:pt idx="522">
                  <c:v>1.5110570000000001</c:v>
                </c:pt>
                <c:pt idx="523">
                  <c:v>1.5143340000000001</c:v>
                </c:pt>
                <c:pt idx="524">
                  <c:v>1.5177290000000001</c:v>
                </c:pt>
                <c:pt idx="525">
                  <c:v>1.5209659999999998</c:v>
                </c:pt>
                <c:pt idx="526">
                  <c:v>1.5240550000000002</c:v>
                </c:pt>
                <c:pt idx="527">
                  <c:v>1.5269570000000001</c:v>
                </c:pt>
                <c:pt idx="528">
                  <c:v>1.530046</c:v>
                </c:pt>
                <c:pt idx="529">
                  <c:v>1.5333409999999998</c:v>
                </c:pt>
                <c:pt idx="530">
                  <c:v>1.5365219999999999</c:v>
                </c:pt>
                <c:pt idx="531">
                  <c:v>1.5396909999999999</c:v>
                </c:pt>
                <c:pt idx="532">
                  <c:v>1.5427090000000001</c:v>
                </c:pt>
                <c:pt idx="533">
                  <c:v>1.545558</c:v>
                </c:pt>
                <c:pt idx="534">
                  <c:v>1.54871</c:v>
                </c:pt>
                <c:pt idx="535">
                  <c:v>1.552192</c:v>
                </c:pt>
                <c:pt idx="536">
                  <c:v>1.5554760000000001</c:v>
                </c:pt>
                <c:pt idx="537">
                  <c:v>1.5584439999999999</c:v>
                </c:pt>
                <c:pt idx="538">
                  <c:v>1.5614159999999999</c:v>
                </c:pt>
                <c:pt idx="539">
                  <c:v>1.5645340000000001</c:v>
                </c:pt>
                <c:pt idx="540">
                  <c:v>1.5677699999999999</c:v>
                </c:pt>
                <c:pt idx="541">
                  <c:v>1.570945</c:v>
                </c:pt>
                <c:pt idx="542">
                  <c:v>1.5744269999999998</c:v>
                </c:pt>
                <c:pt idx="543">
                  <c:v>1.5772840000000001</c:v>
                </c:pt>
                <c:pt idx="544">
                  <c:v>1.580173</c:v>
                </c:pt>
                <c:pt idx="545">
                  <c:v>1.5834030000000001</c:v>
                </c:pt>
                <c:pt idx="546">
                  <c:v>1.5868019999999998</c:v>
                </c:pt>
                <c:pt idx="547">
                  <c:v>1.5900350000000001</c:v>
                </c:pt>
                <c:pt idx="548">
                  <c:v>1.593437</c:v>
                </c:pt>
                <c:pt idx="549">
                  <c:v>1.5963409999999998</c:v>
                </c:pt>
                <c:pt idx="550">
                  <c:v>1.5998920000000001</c:v>
                </c:pt>
                <c:pt idx="551">
                  <c:v>1.6029310000000001</c:v>
                </c:pt>
                <c:pt idx="552">
                  <c:v>1.6057349999999999</c:v>
                </c:pt>
                <c:pt idx="553">
                  <c:v>1.608644</c:v>
                </c:pt>
                <c:pt idx="554">
                  <c:v>1.6113520000000001</c:v>
                </c:pt>
                <c:pt idx="555">
                  <c:v>1.6139049999999999</c:v>
                </c:pt>
                <c:pt idx="556">
                  <c:v>1.6164419999999999</c:v>
                </c:pt>
                <c:pt idx="557">
                  <c:v>1.61894</c:v>
                </c:pt>
                <c:pt idx="558">
                  <c:v>1.6217779999999999</c:v>
                </c:pt>
                <c:pt idx="559">
                  <c:v>1.62469</c:v>
                </c:pt>
                <c:pt idx="560">
                  <c:v>1.6275979999999999</c:v>
                </c:pt>
                <c:pt idx="561">
                  <c:v>1.6301590000000001</c:v>
                </c:pt>
                <c:pt idx="562">
                  <c:v>1.633124</c:v>
                </c:pt>
                <c:pt idx="563">
                  <c:v>1.6358459999999999</c:v>
                </c:pt>
                <c:pt idx="564">
                  <c:v>1.6385050000000001</c:v>
                </c:pt>
                <c:pt idx="565">
                  <c:v>1.641173</c:v>
                </c:pt>
                <c:pt idx="566">
                  <c:v>1.6438320000000002</c:v>
                </c:pt>
                <c:pt idx="567">
                  <c:v>1.646795</c:v>
                </c:pt>
                <c:pt idx="568">
                  <c:v>1.6496279999999999</c:v>
                </c:pt>
                <c:pt idx="569">
                  <c:v>1.652541</c:v>
                </c:pt>
                <c:pt idx="570">
                  <c:v>1.6556389999999999</c:v>
                </c:pt>
                <c:pt idx="571">
                  <c:v>1.6587190000000001</c:v>
                </c:pt>
                <c:pt idx="572">
                  <c:v>1.661546</c:v>
                </c:pt>
                <c:pt idx="573">
                  <c:v>1.6644459999999999</c:v>
                </c:pt>
                <c:pt idx="574">
                  <c:v>1.6676780000000002</c:v>
                </c:pt>
                <c:pt idx="575">
                  <c:v>1.670828</c:v>
                </c:pt>
                <c:pt idx="576">
                  <c:v>1.6739059999999999</c:v>
                </c:pt>
                <c:pt idx="577">
                  <c:v>1.676655</c:v>
                </c:pt>
                <c:pt idx="578">
                  <c:v>1.6794849999999999</c:v>
                </c:pt>
                <c:pt idx="579">
                  <c:v>1.682064</c:v>
                </c:pt>
                <c:pt idx="580">
                  <c:v>1.6845380000000001</c:v>
                </c:pt>
                <c:pt idx="581">
                  <c:v>1.687163</c:v>
                </c:pt>
                <c:pt idx="582">
                  <c:v>1.689724</c:v>
                </c:pt>
                <c:pt idx="583">
                  <c:v>1.6923569999999999</c:v>
                </c:pt>
                <c:pt idx="584">
                  <c:v>1.6949269999999999</c:v>
                </c:pt>
                <c:pt idx="585">
                  <c:v>1.6974819999999999</c:v>
                </c:pt>
                <c:pt idx="586">
                  <c:v>1.6997370000000001</c:v>
                </c:pt>
                <c:pt idx="587">
                  <c:v>1.701965</c:v>
                </c:pt>
                <c:pt idx="588">
                  <c:v>1.704148</c:v>
                </c:pt>
                <c:pt idx="589">
                  <c:v>1.7060770000000001</c:v>
                </c:pt>
                <c:pt idx="590">
                  <c:v>1.708145</c:v>
                </c:pt>
                <c:pt idx="591">
                  <c:v>1.7108289999999999</c:v>
                </c:pt>
                <c:pt idx="592">
                  <c:v>1.713347</c:v>
                </c:pt>
                <c:pt idx="593">
                  <c:v>1.7152149999999999</c:v>
                </c:pt>
                <c:pt idx="594">
                  <c:v>1.717001</c:v>
                </c:pt>
                <c:pt idx="595">
                  <c:v>1.71912</c:v>
                </c:pt>
                <c:pt idx="596">
                  <c:v>1.7215959999999999</c:v>
                </c:pt>
                <c:pt idx="597">
                  <c:v>1.7241249999999999</c:v>
                </c:pt>
                <c:pt idx="598">
                  <c:v>1.726478</c:v>
                </c:pt>
                <c:pt idx="599">
                  <c:v>1.7282980000000001</c:v>
                </c:pt>
                <c:pt idx="600">
                  <c:v>1.729932</c:v>
                </c:pt>
                <c:pt idx="601">
                  <c:v>1.7314970000000001</c:v>
                </c:pt>
                <c:pt idx="602">
                  <c:v>1.7331300000000001</c:v>
                </c:pt>
                <c:pt idx="603">
                  <c:v>1.7351189999999999</c:v>
                </c:pt>
                <c:pt idx="604">
                  <c:v>1.737501</c:v>
                </c:pt>
                <c:pt idx="605">
                  <c:v>1.7398940000000001</c:v>
                </c:pt>
                <c:pt idx="606">
                  <c:v>1.7424980000000001</c:v>
                </c:pt>
                <c:pt idx="607">
                  <c:v>1.7452729999999999</c:v>
                </c:pt>
                <c:pt idx="608">
                  <c:v>1.7477229999999999</c:v>
                </c:pt>
                <c:pt idx="609">
                  <c:v>1.7497689999999999</c:v>
                </c:pt>
                <c:pt idx="610">
                  <c:v>1.751574</c:v>
                </c:pt>
                <c:pt idx="611">
                  <c:v>1.7535540000000001</c:v>
                </c:pt>
                <c:pt idx="612">
                  <c:v>1.7554369999999999</c:v>
                </c:pt>
                <c:pt idx="613">
                  <c:v>1.7570460000000001</c:v>
                </c:pt>
                <c:pt idx="614">
                  <c:v>1.7589949999999999</c:v>
                </c:pt>
                <c:pt idx="615">
                  <c:v>1.7608540000000001</c:v>
                </c:pt>
                <c:pt idx="616">
                  <c:v>1.7630050000000002</c:v>
                </c:pt>
                <c:pt idx="617">
                  <c:v>1.7650319999999999</c:v>
                </c:pt>
                <c:pt idx="618">
                  <c:v>1.767307</c:v>
                </c:pt>
                <c:pt idx="619">
                  <c:v>1.7693109999999999</c:v>
                </c:pt>
                <c:pt idx="620">
                  <c:v>1.771066</c:v>
                </c:pt>
                <c:pt idx="621">
                  <c:v>1.773077</c:v>
                </c:pt>
                <c:pt idx="622">
                  <c:v>1.7752629999999998</c:v>
                </c:pt>
                <c:pt idx="623">
                  <c:v>1.7775519999999998</c:v>
                </c:pt>
                <c:pt idx="624">
                  <c:v>1.7800370000000001</c:v>
                </c:pt>
                <c:pt idx="625">
                  <c:v>1.782132</c:v>
                </c:pt>
                <c:pt idx="626">
                  <c:v>1.7841990000000001</c:v>
                </c:pt>
                <c:pt idx="627">
                  <c:v>1.7861769999999999</c:v>
                </c:pt>
                <c:pt idx="628">
                  <c:v>1.7885219999999999</c:v>
                </c:pt>
                <c:pt idx="629">
                  <c:v>1.790762</c:v>
                </c:pt>
                <c:pt idx="630">
                  <c:v>1.7928900000000001</c:v>
                </c:pt>
                <c:pt idx="631">
                  <c:v>1.794778</c:v>
                </c:pt>
                <c:pt idx="632">
                  <c:v>1.796743</c:v>
                </c:pt>
                <c:pt idx="633">
                  <c:v>1.7989490000000001</c:v>
                </c:pt>
                <c:pt idx="634">
                  <c:v>1.801329</c:v>
                </c:pt>
                <c:pt idx="635">
                  <c:v>1.8037639999999999</c:v>
                </c:pt>
                <c:pt idx="636">
                  <c:v>1.805806</c:v>
                </c:pt>
                <c:pt idx="637">
                  <c:v>1.8075340000000002</c:v>
                </c:pt>
                <c:pt idx="638">
                  <c:v>1.8091379999999999</c:v>
                </c:pt>
                <c:pt idx="639">
                  <c:v>1.811123</c:v>
                </c:pt>
                <c:pt idx="640">
                  <c:v>1.8134319999999999</c:v>
                </c:pt>
                <c:pt idx="641">
                  <c:v>1.8156690000000002</c:v>
                </c:pt>
                <c:pt idx="642">
                  <c:v>1.8174919999999999</c:v>
                </c:pt>
                <c:pt idx="643">
                  <c:v>1.819445</c:v>
                </c:pt>
                <c:pt idx="644">
                  <c:v>1.8215170000000001</c:v>
                </c:pt>
                <c:pt idx="645">
                  <c:v>1.823415</c:v>
                </c:pt>
                <c:pt idx="646">
                  <c:v>1.8253730000000001</c:v>
                </c:pt>
                <c:pt idx="647">
                  <c:v>1.8275889999999999</c:v>
                </c:pt>
                <c:pt idx="648">
                  <c:v>1.8297999999999999</c:v>
                </c:pt>
                <c:pt idx="649">
                  <c:v>1.8319179999999999</c:v>
                </c:pt>
                <c:pt idx="650">
                  <c:v>1.83375</c:v>
                </c:pt>
                <c:pt idx="651">
                  <c:v>1.835745</c:v>
                </c:pt>
                <c:pt idx="652">
                  <c:v>1.8375680000000001</c:v>
                </c:pt>
                <c:pt idx="653">
                  <c:v>1.8396130000000002</c:v>
                </c:pt>
                <c:pt idx="654">
                  <c:v>1.8416600000000001</c:v>
                </c:pt>
                <c:pt idx="655">
                  <c:v>1.8437070000000002</c:v>
                </c:pt>
                <c:pt idx="656">
                  <c:v>1.8456869999999999</c:v>
                </c:pt>
                <c:pt idx="657">
                  <c:v>1.8474439999999999</c:v>
                </c:pt>
                <c:pt idx="658">
                  <c:v>1.8491759999999999</c:v>
                </c:pt>
                <c:pt idx="659">
                  <c:v>1.8510499999999999</c:v>
                </c:pt>
                <c:pt idx="660">
                  <c:v>1.8531279999999999</c:v>
                </c:pt>
                <c:pt idx="661">
                  <c:v>1.8554520000000001</c:v>
                </c:pt>
                <c:pt idx="662">
                  <c:v>1.857364</c:v>
                </c:pt>
                <c:pt idx="663">
                  <c:v>1.8594280000000001</c:v>
                </c:pt>
                <c:pt idx="664">
                  <c:v>1.861713</c:v>
                </c:pt>
                <c:pt idx="665">
                  <c:v>1.86395</c:v>
                </c:pt>
                <c:pt idx="666">
                  <c:v>1.865829</c:v>
                </c:pt>
                <c:pt idx="667">
                  <c:v>1.8678710000000001</c:v>
                </c:pt>
                <c:pt idx="668">
                  <c:v>1.8698360000000001</c:v>
                </c:pt>
                <c:pt idx="669">
                  <c:v>1.871596</c:v>
                </c:pt>
                <c:pt idx="670">
                  <c:v>1.8734000000000002</c:v>
                </c:pt>
                <c:pt idx="671">
                  <c:v>1.875132</c:v>
                </c:pt>
                <c:pt idx="672">
                  <c:v>1.8770239999999998</c:v>
                </c:pt>
                <c:pt idx="673">
                  <c:v>1.878811</c:v>
                </c:pt>
                <c:pt idx="674">
                  <c:v>1.880652</c:v>
                </c:pt>
                <c:pt idx="675">
                  <c:v>1.8828910000000001</c:v>
                </c:pt>
                <c:pt idx="676">
                  <c:v>1.8846810000000001</c:v>
                </c:pt>
                <c:pt idx="677">
                  <c:v>1.886412</c:v>
                </c:pt>
                <c:pt idx="678">
                  <c:v>1.888279</c:v>
                </c:pt>
                <c:pt idx="679">
                  <c:v>1.8899600000000001</c:v>
                </c:pt>
                <c:pt idx="680">
                  <c:v>1.891858</c:v>
                </c:pt>
                <c:pt idx="681">
                  <c:v>1.893867</c:v>
                </c:pt>
                <c:pt idx="682">
                  <c:v>1.8955109999999999</c:v>
                </c:pt>
                <c:pt idx="683">
                  <c:v>1.896925</c:v>
                </c:pt>
                <c:pt idx="684">
                  <c:v>1.898917</c:v>
                </c:pt>
                <c:pt idx="685">
                  <c:v>1.901672</c:v>
                </c:pt>
                <c:pt idx="686">
                  <c:v>1.9034190000000002</c:v>
                </c:pt>
                <c:pt idx="687">
                  <c:v>1.905016</c:v>
                </c:pt>
                <c:pt idx="688">
                  <c:v>1.907008</c:v>
                </c:pt>
                <c:pt idx="689">
                  <c:v>1.9091819999999999</c:v>
                </c:pt>
                <c:pt idx="690">
                  <c:v>1.9115989999999998</c:v>
                </c:pt>
                <c:pt idx="691">
                  <c:v>1.9137739999999999</c:v>
                </c:pt>
                <c:pt idx="692">
                  <c:v>1.9154439999999999</c:v>
                </c:pt>
                <c:pt idx="693">
                  <c:v>1.916893</c:v>
                </c:pt>
                <c:pt idx="694">
                  <c:v>1.917894</c:v>
                </c:pt>
                <c:pt idx="695">
                  <c:v>1.9192</c:v>
                </c:pt>
                <c:pt idx="696">
                  <c:v>1.9206259999999999</c:v>
                </c:pt>
                <c:pt idx="697">
                  <c:v>1.9225289999999999</c:v>
                </c:pt>
                <c:pt idx="698">
                  <c:v>1.9244870000000001</c:v>
                </c:pt>
                <c:pt idx="699">
                  <c:v>1.926428</c:v>
                </c:pt>
                <c:pt idx="700">
                  <c:v>1.9289130000000001</c:v>
                </c:pt>
                <c:pt idx="701">
                  <c:v>1.9311659999999999</c:v>
                </c:pt>
                <c:pt idx="702">
                  <c:v>1.9331939999999999</c:v>
                </c:pt>
                <c:pt idx="703">
                  <c:v>1.935087</c:v>
                </c:pt>
                <c:pt idx="704">
                  <c:v>1.9367249999999998</c:v>
                </c:pt>
                <c:pt idx="705">
                  <c:v>1.9384440000000001</c:v>
                </c:pt>
                <c:pt idx="706">
                  <c:v>1.9403269999999999</c:v>
                </c:pt>
                <c:pt idx="707">
                  <c:v>1.9419300000000002</c:v>
                </c:pt>
                <c:pt idx="708">
                  <c:v>1.9435640000000001</c:v>
                </c:pt>
                <c:pt idx="709">
                  <c:v>1.9453659999999999</c:v>
                </c:pt>
                <c:pt idx="710">
                  <c:v>1.947047</c:v>
                </c:pt>
                <c:pt idx="711">
                  <c:v>1.9489339999999999</c:v>
                </c:pt>
                <c:pt idx="712">
                  <c:v>1.9509280000000002</c:v>
                </c:pt>
                <c:pt idx="713">
                  <c:v>1.9527380000000001</c:v>
                </c:pt>
                <c:pt idx="714">
                  <c:v>1.9544539999999999</c:v>
                </c:pt>
                <c:pt idx="715">
                  <c:v>1.9561489999999999</c:v>
                </c:pt>
                <c:pt idx="716">
                  <c:v>1.958127</c:v>
                </c:pt>
                <c:pt idx="717">
                  <c:v>1.960019</c:v>
                </c:pt>
                <c:pt idx="718">
                  <c:v>1.9617580000000001</c:v>
                </c:pt>
                <c:pt idx="719">
                  <c:v>1.963455</c:v>
                </c:pt>
                <c:pt idx="720">
                  <c:v>1.964942</c:v>
                </c:pt>
                <c:pt idx="721">
                  <c:v>1.9665599999999999</c:v>
                </c:pt>
                <c:pt idx="722">
                  <c:v>1.9684359999999999</c:v>
                </c:pt>
                <c:pt idx="723">
                  <c:v>1.970027</c:v>
                </c:pt>
                <c:pt idx="724">
                  <c:v>1.971452</c:v>
                </c:pt>
                <c:pt idx="725">
                  <c:v>1.9728520000000001</c:v>
                </c:pt>
                <c:pt idx="726">
                  <c:v>1.9743679999999999</c:v>
                </c:pt>
                <c:pt idx="727">
                  <c:v>1.976038</c:v>
                </c:pt>
                <c:pt idx="728">
                  <c:v>1.9776929999999999</c:v>
                </c:pt>
                <c:pt idx="729">
                  <c:v>1.979471</c:v>
                </c:pt>
                <c:pt idx="730">
                  <c:v>1.980999</c:v>
                </c:pt>
                <c:pt idx="731">
                  <c:v>1.982364</c:v>
                </c:pt>
                <c:pt idx="732">
                  <c:v>1.9840250000000001</c:v>
                </c:pt>
                <c:pt idx="733">
                  <c:v>1.985886</c:v>
                </c:pt>
                <c:pt idx="734">
                  <c:v>1.98777</c:v>
                </c:pt>
                <c:pt idx="735">
                  <c:v>1.989617</c:v>
                </c:pt>
                <c:pt idx="736">
                  <c:v>1.991358</c:v>
                </c:pt>
                <c:pt idx="737">
                  <c:v>1.9932209999999999</c:v>
                </c:pt>
                <c:pt idx="738">
                  <c:v>1.9951430000000001</c:v>
                </c:pt>
                <c:pt idx="739">
                  <c:v>1.9967750000000002</c:v>
                </c:pt>
                <c:pt idx="740">
                  <c:v>1.9984090000000001</c:v>
                </c:pt>
                <c:pt idx="741">
                  <c:v>2.000089</c:v>
                </c:pt>
                <c:pt idx="742">
                  <c:v>2.0016530000000001</c:v>
                </c:pt>
                <c:pt idx="743">
                  <c:v>2.0030989999999997</c:v>
                </c:pt>
                <c:pt idx="744">
                  <c:v>2.0046679999999997</c:v>
                </c:pt>
                <c:pt idx="745">
                  <c:v>2.006319</c:v>
                </c:pt>
                <c:pt idx="746">
                  <c:v>2.0082059999999999</c:v>
                </c:pt>
                <c:pt idx="747">
                  <c:v>2.0100470000000001</c:v>
                </c:pt>
                <c:pt idx="748">
                  <c:v>2.011584</c:v>
                </c:pt>
                <c:pt idx="749">
                  <c:v>2.0134600000000002</c:v>
                </c:pt>
                <c:pt idx="750">
                  <c:v>2.014853</c:v>
                </c:pt>
                <c:pt idx="751">
                  <c:v>2.016308</c:v>
                </c:pt>
                <c:pt idx="752">
                  <c:v>2.0175609999999997</c:v>
                </c:pt>
                <c:pt idx="753">
                  <c:v>2.0188250000000001</c:v>
                </c:pt>
                <c:pt idx="754">
                  <c:v>2.0205359999999999</c:v>
                </c:pt>
                <c:pt idx="755">
                  <c:v>2.0218609999999999</c:v>
                </c:pt>
                <c:pt idx="756">
                  <c:v>2.0232899999999998</c:v>
                </c:pt>
                <c:pt idx="757">
                  <c:v>2.0251610000000002</c:v>
                </c:pt>
                <c:pt idx="758">
                  <c:v>2.0267930000000001</c:v>
                </c:pt>
                <c:pt idx="759">
                  <c:v>2.0284079999999998</c:v>
                </c:pt>
                <c:pt idx="760">
                  <c:v>2.0300950000000002</c:v>
                </c:pt>
                <c:pt idx="761">
                  <c:v>2.0319050000000001</c:v>
                </c:pt>
                <c:pt idx="762">
                  <c:v>2.0337130000000001</c:v>
                </c:pt>
                <c:pt idx="763">
                  <c:v>2.0355090000000002</c:v>
                </c:pt>
                <c:pt idx="764">
                  <c:v>2.0367509999999998</c:v>
                </c:pt>
                <c:pt idx="765">
                  <c:v>2.0382039999999999</c:v>
                </c:pt>
                <c:pt idx="766">
                  <c:v>2.0396909999999999</c:v>
                </c:pt>
                <c:pt idx="767">
                  <c:v>2.0410119999999998</c:v>
                </c:pt>
                <c:pt idx="768">
                  <c:v>2.0424919999999998</c:v>
                </c:pt>
                <c:pt idx="769">
                  <c:v>2.0440460000000003</c:v>
                </c:pt>
                <c:pt idx="770">
                  <c:v>2.0456759999999998</c:v>
                </c:pt>
                <c:pt idx="771">
                  <c:v>2.0474269999999999</c:v>
                </c:pt>
                <c:pt idx="772">
                  <c:v>2.0491669999999997</c:v>
                </c:pt>
                <c:pt idx="773">
                  <c:v>2.0506880000000001</c:v>
                </c:pt>
                <c:pt idx="774">
                  <c:v>2.0521280000000002</c:v>
                </c:pt>
                <c:pt idx="775">
                  <c:v>2.0534720000000002</c:v>
                </c:pt>
                <c:pt idx="776">
                  <c:v>2.054637</c:v>
                </c:pt>
                <c:pt idx="777">
                  <c:v>2.0559250000000002</c:v>
                </c:pt>
                <c:pt idx="778">
                  <c:v>2.0578380000000003</c:v>
                </c:pt>
                <c:pt idx="779">
                  <c:v>2.0595439999999998</c:v>
                </c:pt>
                <c:pt idx="780">
                  <c:v>2.0605129999999998</c:v>
                </c:pt>
                <c:pt idx="781">
                  <c:v>2.0616909999999997</c:v>
                </c:pt>
                <c:pt idx="782">
                  <c:v>2.0629759999999999</c:v>
                </c:pt>
                <c:pt idx="783">
                  <c:v>2.0648049999999998</c:v>
                </c:pt>
                <c:pt idx="784">
                  <c:v>2.066497</c:v>
                </c:pt>
                <c:pt idx="785">
                  <c:v>2.0681860000000003</c:v>
                </c:pt>
                <c:pt idx="786">
                  <c:v>2.0692460000000001</c:v>
                </c:pt>
                <c:pt idx="787">
                  <c:v>2.0703229999999997</c:v>
                </c:pt>
                <c:pt idx="788">
                  <c:v>2.0712030000000001</c:v>
                </c:pt>
                <c:pt idx="789">
                  <c:v>2.072092</c:v>
                </c:pt>
                <c:pt idx="790">
                  <c:v>2.0734349999999999</c:v>
                </c:pt>
                <c:pt idx="791">
                  <c:v>2.0750380000000002</c:v>
                </c:pt>
                <c:pt idx="792">
                  <c:v>2.0767069999999999</c:v>
                </c:pt>
                <c:pt idx="793">
                  <c:v>2.0785050000000003</c:v>
                </c:pt>
                <c:pt idx="794">
                  <c:v>2.0804619999999998</c:v>
                </c:pt>
                <c:pt idx="795">
                  <c:v>2.082255</c:v>
                </c:pt>
                <c:pt idx="796">
                  <c:v>2.0839110000000001</c:v>
                </c:pt>
                <c:pt idx="797">
                  <c:v>2.0851790000000001</c:v>
                </c:pt>
                <c:pt idx="798">
                  <c:v>2.0865939999999998</c:v>
                </c:pt>
                <c:pt idx="799">
                  <c:v>2.0879209999999997</c:v>
                </c:pt>
                <c:pt idx="800">
                  <c:v>2.0889060000000002</c:v>
                </c:pt>
                <c:pt idx="801">
                  <c:v>2.090239</c:v>
                </c:pt>
                <c:pt idx="802">
                  <c:v>2.0914549999999998</c:v>
                </c:pt>
                <c:pt idx="803">
                  <c:v>2.0929119999999997</c:v>
                </c:pt>
                <c:pt idx="804">
                  <c:v>2.0942880000000001</c:v>
                </c:pt>
                <c:pt idx="805">
                  <c:v>2.0957620000000001</c:v>
                </c:pt>
                <c:pt idx="806">
                  <c:v>2.096822</c:v>
                </c:pt>
                <c:pt idx="807">
                  <c:v>2.0976179999999998</c:v>
                </c:pt>
                <c:pt idx="808">
                  <c:v>2.098652</c:v>
                </c:pt>
                <c:pt idx="809">
                  <c:v>2.0999439999999998</c:v>
                </c:pt>
                <c:pt idx="810">
                  <c:v>2.1012789999999999</c:v>
                </c:pt>
                <c:pt idx="811">
                  <c:v>2.1028370000000001</c:v>
                </c:pt>
                <c:pt idx="812">
                  <c:v>2.1039140000000001</c:v>
                </c:pt>
                <c:pt idx="813">
                  <c:v>2.1050479999999996</c:v>
                </c:pt>
                <c:pt idx="814">
                  <c:v>2.1061830000000001</c:v>
                </c:pt>
                <c:pt idx="815">
                  <c:v>2.1075720000000002</c:v>
                </c:pt>
                <c:pt idx="816">
                  <c:v>2.1090010000000001</c:v>
                </c:pt>
                <c:pt idx="817">
                  <c:v>2.1102460000000001</c:v>
                </c:pt>
                <c:pt idx="818">
                  <c:v>2.1112169999999999</c:v>
                </c:pt>
                <c:pt idx="819">
                  <c:v>2.11233</c:v>
                </c:pt>
                <c:pt idx="820">
                  <c:v>2.1136019999999998</c:v>
                </c:pt>
                <c:pt idx="821">
                  <c:v>2.1150289999999998</c:v>
                </c:pt>
                <c:pt idx="822">
                  <c:v>2.1166070000000001</c:v>
                </c:pt>
                <c:pt idx="823">
                  <c:v>2.1179730000000001</c:v>
                </c:pt>
                <c:pt idx="824">
                  <c:v>2.1189169999999997</c:v>
                </c:pt>
                <c:pt idx="825">
                  <c:v>2.119869</c:v>
                </c:pt>
                <c:pt idx="826">
                  <c:v>2.1210849999999999</c:v>
                </c:pt>
                <c:pt idx="827">
                  <c:v>2.1228039999999999</c:v>
                </c:pt>
                <c:pt idx="828">
                  <c:v>2.1245320000000003</c:v>
                </c:pt>
                <c:pt idx="829">
                  <c:v>2.1257800000000002</c:v>
                </c:pt>
                <c:pt idx="830">
                  <c:v>2.1270310000000001</c:v>
                </c:pt>
                <c:pt idx="831">
                  <c:v>2.1284800000000001</c:v>
                </c:pt>
                <c:pt idx="832">
                  <c:v>2.1296789999999999</c:v>
                </c:pt>
                <c:pt idx="833">
                  <c:v>2.130906</c:v>
                </c:pt>
                <c:pt idx="834">
                  <c:v>2.1323919999999998</c:v>
                </c:pt>
                <c:pt idx="835">
                  <c:v>2.1336950000000003</c:v>
                </c:pt>
                <c:pt idx="836">
                  <c:v>2.1347260000000001</c:v>
                </c:pt>
                <c:pt idx="837">
                  <c:v>2.1356709999999999</c:v>
                </c:pt>
                <c:pt idx="838">
                  <c:v>2.1364830000000001</c:v>
                </c:pt>
                <c:pt idx="839">
                  <c:v>2.1374299999999997</c:v>
                </c:pt>
                <c:pt idx="840">
                  <c:v>2.1383930000000002</c:v>
                </c:pt>
                <c:pt idx="841">
                  <c:v>2.1394220000000002</c:v>
                </c:pt>
                <c:pt idx="842">
                  <c:v>2.1403209999999997</c:v>
                </c:pt>
                <c:pt idx="843">
                  <c:v>2.1415329999999999</c:v>
                </c:pt>
                <c:pt idx="844">
                  <c:v>2.142236</c:v>
                </c:pt>
                <c:pt idx="845">
                  <c:v>2.1432370000000001</c:v>
                </c:pt>
                <c:pt idx="846">
                  <c:v>2.143996</c:v>
                </c:pt>
                <c:pt idx="847">
                  <c:v>2.1453090000000001</c:v>
                </c:pt>
                <c:pt idx="848">
                  <c:v>2.146503</c:v>
                </c:pt>
                <c:pt idx="849">
                  <c:v>2.1479949999999999</c:v>
                </c:pt>
                <c:pt idx="850">
                  <c:v>2.148806</c:v>
                </c:pt>
                <c:pt idx="851">
                  <c:v>2.1504479999999999</c:v>
                </c:pt>
                <c:pt idx="852">
                  <c:v>2.1517750000000002</c:v>
                </c:pt>
                <c:pt idx="853">
                  <c:v>2.1530140000000002</c:v>
                </c:pt>
                <c:pt idx="854">
                  <c:v>2.1543220000000001</c:v>
                </c:pt>
                <c:pt idx="855">
                  <c:v>2.1556950000000001</c:v>
                </c:pt>
                <c:pt idx="856">
                  <c:v>2.157016</c:v>
                </c:pt>
                <c:pt idx="857">
                  <c:v>2.1581199999999998</c:v>
                </c:pt>
                <c:pt idx="858">
                  <c:v>2.1592510000000003</c:v>
                </c:pt>
                <c:pt idx="859">
                  <c:v>2.1604909999999999</c:v>
                </c:pt>
                <c:pt idx="860">
                  <c:v>2.161788</c:v>
                </c:pt>
                <c:pt idx="861">
                  <c:v>2.1627649999999998</c:v>
                </c:pt>
                <c:pt idx="862">
                  <c:v>2.1643600000000003</c:v>
                </c:pt>
                <c:pt idx="863">
                  <c:v>2.165251</c:v>
                </c:pt>
                <c:pt idx="864">
                  <c:v>2.1661589999999999</c:v>
                </c:pt>
                <c:pt idx="865">
                  <c:v>2.1669</c:v>
                </c:pt>
                <c:pt idx="866">
                  <c:v>2.1676709999999999</c:v>
                </c:pt>
                <c:pt idx="867">
                  <c:v>2.1683569999999999</c:v>
                </c:pt>
                <c:pt idx="868">
                  <c:v>2.1694740000000001</c:v>
                </c:pt>
                <c:pt idx="869">
                  <c:v>2.1701449999999998</c:v>
                </c:pt>
                <c:pt idx="870">
                  <c:v>2.1705749999999999</c:v>
                </c:pt>
                <c:pt idx="871">
                  <c:v>2.171516</c:v>
                </c:pt>
                <c:pt idx="872">
                  <c:v>2.1732179999999999</c:v>
                </c:pt>
                <c:pt idx="873">
                  <c:v>2.1743969999999999</c:v>
                </c:pt>
                <c:pt idx="874">
                  <c:v>2.1751309999999999</c:v>
                </c:pt>
                <c:pt idx="875">
                  <c:v>2.1760039999999998</c:v>
                </c:pt>
                <c:pt idx="876">
                  <c:v>2.177289</c:v>
                </c:pt>
                <c:pt idx="877">
                  <c:v>2.1789260000000001</c:v>
                </c:pt>
                <c:pt idx="878">
                  <c:v>2.1800839999999999</c:v>
                </c:pt>
                <c:pt idx="879">
                  <c:v>2.181292</c:v>
                </c:pt>
                <c:pt idx="880">
                  <c:v>2.182153</c:v>
                </c:pt>
                <c:pt idx="881">
                  <c:v>2.182661</c:v>
                </c:pt>
                <c:pt idx="882">
                  <c:v>2.1832229999999999</c:v>
                </c:pt>
                <c:pt idx="883">
                  <c:v>2.1839279999999999</c:v>
                </c:pt>
                <c:pt idx="884">
                  <c:v>2.1852209999999999</c:v>
                </c:pt>
                <c:pt idx="885">
                  <c:v>2.1862779999999997</c:v>
                </c:pt>
                <c:pt idx="886">
                  <c:v>2.187649</c:v>
                </c:pt>
                <c:pt idx="887">
                  <c:v>2.1893750000000001</c:v>
                </c:pt>
                <c:pt idx="888">
                  <c:v>2.1908919999999998</c:v>
                </c:pt>
                <c:pt idx="889">
                  <c:v>2.1922359999999999</c:v>
                </c:pt>
                <c:pt idx="890">
                  <c:v>2.1935880000000001</c:v>
                </c:pt>
                <c:pt idx="891">
                  <c:v>2.194315</c:v>
                </c:pt>
                <c:pt idx="892">
                  <c:v>2.1953580000000001</c:v>
                </c:pt>
                <c:pt idx="893">
                  <c:v>2.1960830000000002</c:v>
                </c:pt>
                <c:pt idx="894">
                  <c:v>2.196847</c:v>
                </c:pt>
                <c:pt idx="895">
                  <c:v>2.1974740000000001</c:v>
                </c:pt>
                <c:pt idx="896">
                  <c:v>2.198312</c:v>
                </c:pt>
                <c:pt idx="897">
                  <c:v>2.199087</c:v>
                </c:pt>
                <c:pt idx="898">
                  <c:v>2.200027</c:v>
                </c:pt>
                <c:pt idx="899">
                  <c:v>2.2010160000000001</c:v>
                </c:pt>
                <c:pt idx="900">
                  <c:v>2.2019929999999999</c:v>
                </c:pt>
                <c:pt idx="901">
                  <c:v>2.2027779999999999</c:v>
                </c:pt>
                <c:pt idx="902">
                  <c:v>2.2035670000000001</c:v>
                </c:pt>
                <c:pt idx="903">
                  <c:v>2.2046030000000001</c:v>
                </c:pt>
                <c:pt idx="904">
                  <c:v>2.2056430000000002</c:v>
                </c:pt>
                <c:pt idx="905">
                  <c:v>2.2066029999999999</c:v>
                </c:pt>
                <c:pt idx="906">
                  <c:v>2.2074670000000003</c:v>
                </c:pt>
                <c:pt idx="907">
                  <c:v>2.208199</c:v>
                </c:pt>
                <c:pt idx="908">
                  <c:v>2.2090869999999998</c:v>
                </c:pt>
                <c:pt idx="909">
                  <c:v>2.2103470000000001</c:v>
                </c:pt>
                <c:pt idx="910">
                  <c:v>2.2114729999999998</c:v>
                </c:pt>
                <c:pt idx="911">
                  <c:v>2.2123460000000001</c:v>
                </c:pt>
                <c:pt idx="912">
                  <c:v>2.213136</c:v>
                </c:pt>
                <c:pt idx="913">
                  <c:v>2.2140050000000002</c:v>
                </c:pt>
                <c:pt idx="914">
                  <c:v>2.215001</c:v>
                </c:pt>
                <c:pt idx="915">
                  <c:v>2.216021</c:v>
                </c:pt>
                <c:pt idx="916">
                  <c:v>2.2172209999999999</c:v>
                </c:pt>
                <c:pt idx="917">
                  <c:v>2.2180329999999997</c:v>
                </c:pt>
                <c:pt idx="918">
                  <c:v>2.2187600000000001</c:v>
                </c:pt>
                <c:pt idx="919">
                  <c:v>2.219805</c:v>
                </c:pt>
                <c:pt idx="920">
                  <c:v>2.221101</c:v>
                </c:pt>
                <c:pt idx="921">
                  <c:v>2.2222279999999999</c:v>
                </c:pt>
                <c:pt idx="922">
                  <c:v>2.223023</c:v>
                </c:pt>
                <c:pt idx="923">
                  <c:v>2.2239459999999998</c:v>
                </c:pt>
                <c:pt idx="924">
                  <c:v>2.2248780000000004</c:v>
                </c:pt>
                <c:pt idx="925">
                  <c:v>2.2257699999999998</c:v>
                </c:pt>
                <c:pt idx="926">
                  <c:v>2.2266379999999999</c:v>
                </c:pt>
                <c:pt idx="927">
                  <c:v>2.2273320000000001</c:v>
                </c:pt>
                <c:pt idx="928">
                  <c:v>2.2281469999999999</c:v>
                </c:pt>
                <c:pt idx="929">
                  <c:v>2.2289279999999998</c:v>
                </c:pt>
                <c:pt idx="930">
                  <c:v>2.2294989999999997</c:v>
                </c:pt>
                <c:pt idx="931">
                  <c:v>2.230165</c:v>
                </c:pt>
                <c:pt idx="932">
                  <c:v>2.2309229999999998</c:v>
                </c:pt>
                <c:pt idx="933">
                  <c:v>2.2319769999999997</c:v>
                </c:pt>
                <c:pt idx="934">
                  <c:v>2.2329380000000003</c:v>
                </c:pt>
                <c:pt idx="935">
                  <c:v>2.2337009999999999</c:v>
                </c:pt>
                <c:pt idx="936">
                  <c:v>2.234715</c:v>
                </c:pt>
                <c:pt idx="937">
                  <c:v>2.235573</c:v>
                </c:pt>
                <c:pt idx="938">
                  <c:v>2.2364489999999999</c:v>
                </c:pt>
                <c:pt idx="939">
                  <c:v>2.2371909999999997</c:v>
                </c:pt>
                <c:pt idx="940">
                  <c:v>2.2379509999999998</c:v>
                </c:pt>
                <c:pt idx="941">
                  <c:v>2.2390020000000002</c:v>
                </c:pt>
                <c:pt idx="942">
                  <c:v>2.2398820000000002</c:v>
                </c:pt>
                <c:pt idx="943">
                  <c:v>2.2409299999999996</c:v>
                </c:pt>
                <c:pt idx="944">
                  <c:v>2.2420469999999999</c:v>
                </c:pt>
                <c:pt idx="945">
                  <c:v>2.2432179999999997</c:v>
                </c:pt>
                <c:pt idx="946">
                  <c:v>2.2442030000000002</c:v>
                </c:pt>
                <c:pt idx="947">
                  <c:v>2.2451399999999997</c:v>
                </c:pt>
                <c:pt idx="948">
                  <c:v>2.2464379999999999</c:v>
                </c:pt>
                <c:pt idx="949">
                  <c:v>2.2476400000000001</c:v>
                </c:pt>
                <c:pt idx="950">
                  <c:v>2.248596</c:v>
                </c:pt>
                <c:pt idx="951">
                  <c:v>2.2491280000000002</c:v>
                </c:pt>
                <c:pt idx="952">
                  <c:v>2.2495959999999999</c:v>
                </c:pt>
                <c:pt idx="953">
                  <c:v>2.2502260000000001</c:v>
                </c:pt>
                <c:pt idx="954">
                  <c:v>2.2506930000000001</c:v>
                </c:pt>
                <c:pt idx="955">
                  <c:v>2.251306</c:v>
                </c:pt>
                <c:pt idx="956">
                  <c:v>2.2521039999999997</c:v>
                </c:pt>
                <c:pt idx="957">
                  <c:v>2.2529129999999999</c:v>
                </c:pt>
                <c:pt idx="958">
                  <c:v>2.2536559999999999</c:v>
                </c:pt>
                <c:pt idx="959">
                  <c:v>2.2546280000000003</c:v>
                </c:pt>
                <c:pt idx="960">
                  <c:v>2.2554589999999997</c:v>
                </c:pt>
                <c:pt idx="961">
                  <c:v>2.2560549999999999</c:v>
                </c:pt>
                <c:pt idx="962">
                  <c:v>2.2567460000000001</c:v>
                </c:pt>
                <c:pt idx="963">
                  <c:v>2.257212</c:v>
                </c:pt>
                <c:pt idx="964">
                  <c:v>2.2577379999999998</c:v>
                </c:pt>
                <c:pt idx="965">
                  <c:v>2.2589720000000004</c:v>
                </c:pt>
                <c:pt idx="966">
                  <c:v>2.260335</c:v>
                </c:pt>
                <c:pt idx="967">
                  <c:v>2.2609720000000002</c:v>
                </c:pt>
                <c:pt idx="968">
                  <c:v>2.2614389999999998</c:v>
                </c:pt>
                <c:pt idx="969">
                  <c:v>2.2622739999999997</c:v>
                </c:pt>
                <c:pt idx="970">
                  <c:v>2.263468</c:v>
                </c:pt>
                <c:pt idx="971">
                  <c:v>2.2648790000000001</c:v>
                </c:pt>
                <c:pt idx="972">
                  <c:v>2.2660369999999999</c:v>
                </c:pt>
                <c:pt idx="973">
                  <c:v>2.2666950000000003</c:v>
                </c:pt>
                <c:pt idx="974">
                  <c:v>2.2670330000000001</c:v>
                </c:pt>
                <c:pt idx="975">
                  <c:v>2.2673560000000004</c:v>
                </c:pt>
                <c:pt idx="976">
                  <c:v>2.2677390000000002</c:v>
                </c:pt>
                <c:pt idx="977">
                  <c:v>2.2684549999999999</c:v>
                </c:pt>
                <c:pt idx="978">
                  <c:v>2.2693949999999998</c:v>
                </c:pt>
                <c:pt idx="979">
                  <c:v>2.2702150000000003</c:v>
                </c:pt>
                <c:pt idx="980">
                  <c:v>2.2713380000000001</c:v>
                </c:pt>
                <c:pt idx="981">
                  <c:v>2.2723400000000002</c:v>
                </c:pt>
                <c:pt idx="982">
                  <c:v>2.2734209999999999</c:v>
                </c:pt>
                <c:pt idx="983">
                  <c:v>2.2740259999999997</c:v>
                </c:pt>
                <c:pt idx="984">
                  <c:v>2.2745039999999999</c:v>
                </c:pt>
                <c:pt idx="985">
                  <c:v>2.2751550000000003</c:v>
                </c:pt>
                <c:pt idx="986">
                  <c:v>2.2757710000000002</c:v>
                </c:pt>
                <c:pt idx="987">
                  <c:v>2.2759679999999998</c:v>
                </c:pt>
                <c:pt idx="988">
                  <c:v>2.276742</c:v>
                </c:pt>
                <c:pt idx="989">
                  <c:v>2.2771350000000004</c:v>
                </c:pt>
                <c:pt idx="990">
                  <c:v>2.2780559999999999</c:v>
                </c:pt>
                <c:pt idx="991">
                  <c:v>2.278851</c:v>
                </c:pt>
                <c:pt idx="992">
                  <c:v>2.2796280000000002</c:v>
                </c:pt>
                <c:pt idx="993">
                  <c:v>2.2802739999999999</c:v>
                </c:pt>
                <c:pt idx="994">
                  <c:v>2.2806340000000001</c:v>
                </c:pt>
                <c:pt idx="995">
                  <c:v>2.2812579999999998</c:v>
                </c:pt>
                <c:pt idx="996">
                  <c:v>2.2820999999999998</c:v>
                </c:pt>
                <c:pt idx="997">
                  <c:v>2.282959</c:v>
                </c:pt>
                <c:pt idx="998">
                  <c:v>2.2840509999999998</c:v>
                </c:pt>
                <c:pt idx="999">
                  <c:v>2.2847569999999999</c:v>
                </c:pt>
                <c:pt idx="1000">
                  <c:v>2.285266</c:v>
                </c:pt>
                <c:pt idx="1001">
                  <c:v>2.2859639999999999</c:v>
                </c:pt>
                <c:pt idx="1002">
                  <c:v>2.2868870000000001</c:v>
                </c:pt>
                <c:pt idx="1003">
                  <c:v>2.2876780000000001</c:v>
                </c:pt>
                <c:pt idx="1004">
                  <c:v>2.2882790000000002</c:v>
                </c:pt>
                <c:pt idx="1005">
                  <c:v>2.2887429999999997</c:v>
                </c:pt>
                <c:pt idx="1006">
                  <c:v>2.2891599999999999</c:v>
                </c:pt>
                <c:pt idx="1007">
                  <c:v>2.2896209999999999</c:v>
                </c:pt>
                <c:pt idx="1008">
                  <c:v>2.290251</c:v>
                </c:pt>
                <c:pt idx="1009">
                  <c:v>2.2910700000000004</c:v>
                </c:pt>
                <c:pt idx="1010">
                  <c:v>2.2915079999999999</c:v>
                </c:pt>
                <c:pt idx="1011">
                  <c:v>2.2917310000000004</c:v>
                </c:pt>
                <c:pt idx="1012">
                  <c:v>2.2919580000000002</c:v>
                </c:pt>
                <c:pt idx="1013">
                  <c:v>2.2925070000000001</c:v>
                </c:pt>
                <c:pt idx="1014">
                  <c:v>2.2935470000000002</c:v>
                </c:pt>
                <c:pt idx="1015">
                  <c:v>2.2945030000000002</c:v>
                </c:pt>
                <c:pt idx="1016">
                  <c:v>2.2951170000000003</c:v>
                </c:pt>
                <c:pt idx="1017">
                  <c:v>2.2956410000000003</c:v>
                </c:pt>
                <c:pt idx="1018">
                  <c:v>2.2963840000000002</c:v>
                </c:pt>
                <c:pt idx="1019">
                  <c:v>2.296999</c:v>
                </c:pt>
                <c:pt idx="1020">
                  <c:v>2.2974730000000001</c:v>
                </c:pt>
                <c:pt idx="1021">
                  <c:v>2.2982719999999999</c:v>
                </c:pt>
                <c:pt idx="1022">
                  <c:v>2.2991519999999999</c:v>
                </c:pt>
                <c:pt idx="1023">
                  <c:v>2.2996449999999999</c:v>
                </c:pt>
                <c:pt idx="1024">
                  <c:v>2.3002389999999999</c:v>
                </c:pt>
                <c:pt idx="1025">
                  <c:v>2.3007070000000001</c:v>
                </c:pt>
                <c:pt idx="1026">
                  <c:v>2.3011439999999999</c:v>
                </c:pt>
                <c:pt idx="1027">
                  <c:v>2.3017109999999996</c:v>
                </c:pt>
                <c:pt idx="1028">
                  <c:v>2.3023820000000002</c:v>
                </c:pt>
                <c:pt idx="1029">
                  <c:v>2.302918</c:v>
                </c:pt>
                <c:pt idx="1030">
                  <c:v>2.303563</c:v>
                </c:pt>
                <c:pt idx="1031">
                  <c:v>2.3038890000000003</c:v>
                </c:pt>
                <c:pt idx="1032">
                  <c:v>2.3041529999999999</c:v>
                </c:pt>
                <c:pt idx="1033">
                  <c:v>2.304675</c:v>
                </c:pt>
                <c:pt idx="1034">
                  <c:v>2.3053970000000001</c:v>
                </c:pt>
                <c:pt idx="1035">
                  <c:v>2.3061880000000001</c:v>
                </c:pt>
                <c:pt idx="1036">
                  <c:v>2.3065889999999998</c:v>
                </c:pt>
                <c:pt idx="1037">
                  <c:v>2.3069820000000001</c:v>
                </c:pt>
                <c:pt idx="1038">
                  <c:v>2.3076110000000001</c:v>
                </c:pt>
                <c:pt idx="1039">
                  <c:v>2.3082880000000001</c:v>
                </c:pt>
                <c:pt idx="1040">
                  <c:v>2.3085659999999999</c:v>
                </c:pt>
                <c:pt idx="1041">
                  <c:v>2.3090590000000004</c:v>
                </c:pt>
                <c:pt idx="1042">
                  <c:v>2.3096460000000003</c:v>
                </c:pt>
                <c:pt idx="1043">
                  <c:v>2.3101930000000004</c:v>
                </c:pt>
                <c:pt idx="1044">
                  <c:v>2.3106119999999999</c:v>
                </c:pt>
                <c:pt idx="1045">
                  <c:v>2.3109430000000004</c:v>
                </c:pt>
                <c:pt idx="1046">
                  <c:v>2.3116159999999999</c:v>
                </c:pt>
                <c:pt idx="1047">
                  <c:v>2.3120210000000001</c:v>
                </c:pt>
                <c:pt idx="1048">
                  <c:v>2.3124180000000001</c:v>
                </c:pt>
                <c:pt idx="1049">
                  <c:v>2.3133490000000001</c:v>
                </c:pt>
                <c:pt idx="1050">
                  <c:v>2.313736</c:v>
                </c:pt>
                <c:pt idx="1051">
                  <c:v>2.3141219999999998</c:v>
                </c:pt>
                <c:pt idx="1052">
                  <c:v>2.3145509999999998</c:v>
                </c:pt>
                <c:pt idx="1053">
                  <c:v>2.314848</c:v>
                </c:pt>
                <c:pt idx="1054">
                  <c:v>2.3151489999999999</c:v>
                </c:pt>
                <c:pt idx="1055">
                  <c:v>2.3156720000000002</c:v>
                </c:pt>
                <c:pt idx="1056">
                  <c:v>2.3158049999999997</c:v>
                </c:pt>
                <c:pt idx="1057">
                  <c:v>2.3157890000000001</c:v>
                </c:pt>
                <c:pt idx="1058">
                  <c:v>2.316462</c:v>
                </c:pt>
                <c:pt idx="1059">
                  <c:v>2.3176700000000001</c:v>
                </c:pt>
                <c:pt idx="1060">
                  <c:v>2.3180419999999997</c:v>
                </c:pt>
                <c:pt idx="1061">
                  <c:v>2.3182369999999999</c:v>
                </c:pt>
                <c:pt idx="1062">
                  <c:v>2.3185700000000002</c:v>
                </c:pt>
                <c:pt idx="1063">
                  <c:v>2.3194780000000002</c:v>
                </c:pt>
                <c:pt idx="1064">
                  <c:v>2.3200439999999998</c:v>
                </c:pt>
                <c:pt idx="1065">
                  <c:v>2.3204039999999999</c:v>
                </c:pt>
                <c:pt idx="1066">
                  <c:v>2.3205849999999999</c:v>
                </c:pt>
                <c:pt idx="1067">
                  <c:v>2.3204400000000001</c:v>
                </c:pt>
                <c:pt idx="1068">
                  <c:v>2.320052</c:v>
                </c:pt>
                <c:pt idx="1069">
                  <c:v>2.3198159999999999</c:v>
                </c:pt>
                <c:pt idx="1070">
                  <c:v>2.3198879999999997</c:v>
                </c:pt>
                <c:pt idx="1071">
                  <c:v>2.3202689999999997</c:v>
                </c:pt>
                <c:pt idx="1072">
                  <c:v>2.3206199999999999</c:v>
                </c:pt>
                <c:pt idx="1073">
                  <c:v>2.3211460000000002</c:v>
                </c:pt>
                <c:pt idx="1074">
                  <c:v>2.3219850000000002</c:v>
                </c:pt>
                <c:pt idx="1075">
                  <c:v>2.3225790000000002</c:v>
                </c:pt>
                <c:pt idx="1076">
                  <c:v>2.3231359999999999</c:v>
                </c:pt>
                <c:pt idx="1077">
                  <c:v>2.3233800000000002</c:v>
                </c:pt>
                <c:pt idx="1078">
                  <c:v>2.323563</c:v>
                </c:pt>
                <c:pt idx="1079">
                  <c:v>2.3237700000000001</c:v>
                </c:pt>
                <c:pt idx="1080">
                  <c:v>2.3239989999999997</c:v>
                </c:pt>
                <c:pt idx="1081">
                  <c:v>2.3241729999999996</c:v>
                </c:pt>
                <c:pt idx="1082">
                  <c:v>2.3242790000000002</c:v>
                </c:pt>
                <c:pt idx="1083">
                  <c:v>2.3244549999999999</c:v>
                </c:pt>
                <c:pt idx="1084">
                  <c:v>2.3246660000000001</c:v>
                </c:pt>
                <c:pt idx="1085">
                  <c:v>2.3250419999999998</c:v>
                </c:pt>
                <c:pt idx="1086">
                  <c:v>2.3254079999999999</c:v>
                </c:pt>
                <c:pt idx="1087">
                  <c:v>2.3255749999999997</c:v>
                </c:pt>
                <c:pt idx="1088">
                  <c:v>2.3257060000000003</c:v>
                </c:pt>
                <c:pt idx="1089">
                  <c:v>2.3263929999999999</c:v>
                </c:pt>
                <c:pt idx="1090">
                  <c:v>2.3269130000000002</c:v>
                </c:pt>
                <c:pt idx="1091">
                  <c:v>2.3271920000000001</c:v>
                </c:pt>
                <c:pt idx="1092">
                  <c:v>2.3271760000000001</c:v>
                </c:pt>
                <c:pt idx="1093">
                  <c:v>2.3267880000000001</c:v>
                </c:pt>
                <c:pt idx="1094">
                  <c:v>2.3264309999999999</c:v>
                </c:pt>
                <c:pt idx="1095">
                  <c:v>2.3263339999999997</c:v>
                </c:pt>
                <c:pt idx="1096">
                  <c:v>2.3264469999999999</c:v>
                </c:pt>
                <c:pt idx="1097">
                  <c:v>2.3262299999999998</c:v>
                </c:pt>
                <c:pt idx="1098">
                  <c:v>2.3258850000000004</c:v>
                </c:pt>
                <c:pt idx="1099">
                  <c:v>2.3255650000000001</c:v>
                </c:pt>
                <c:pt idx="1100">
                  <c:v>2.3253200000000001</c:v>
                </c:pt>
                <c:pt idx="1101">
                  <c:v>2.3252959999999998</c:v>
                </c:pt>
                <c:pt idx="1102">
                  <c:v>2.3251339999999998</c:v>
                </c:pt>
                <c:pt idx="1103">
                  <c:v>2.3249689999999998</c:v>
                </c:pt>
                <c:pt idx="1104">
                  <c:v>2.3245800000000001</c:v>
                </c:pt>
                <c:pt idx="1105">
                  <c:v>2.3240759999999998</c:v>
                </c:pt>
                <c:pt idx="1106">
                  <c:v>2.3239029999999996</c:v>
                </c:pt>
                <c:pt idx="1107">
                  <c:v>2.3238890000000003</c:v>
                </c:pt>
                <c:pt idx="1108">
                  <c:v>2.3238349999999999</c:v>
                </c:pt>
                <c:pt idx="1109">
                  <c:v>2.3237199999999998</c:v>
                </c:pt>
                <c:pt idx="1110">
                  <c:v>2.323448</c:v>
                </c:pt>
                <c:pt idx="1111">
                  <c:v>2.3235079999999999</c:v>
                </c:pt>
                <c:pt idx="1112">
                  <c:v>2.3233389999999998</c:v>
                </c:pt>
                <c:pt idx="1113">
                  <c:v>2.3229879999999996</c:v>
                </c:pt>
                <c:pt idx="1114">
                  <c:v>2.3226489999999997</c:v>
                </c:pt>
                <c:pt idx="1115">
                  <c:v>2.322254</c:v>
                </c:pt>
                <c:pt idx="1116">
                  <c:v>2.321628</c:v>
                </c:pt>
                <c:pt idx="1117">
                  <c:v>2.321021</c:v>
                </c:pt>
                <c:pt idx="1118">
                  <c:v>2.3203309999999999</c:v>
                </c:pt>
                <c:pt idx="1119">
                  <c:v>2.319893</c:v>
                </c:pt>
                <c:pt idx="1120">
                  <c:v>2.3194490000000001</c:v>
                </c:pt>
                <c:pt idx="1121">
                  <c:v>2.318848</c:v>
                </c:pt>
                <c:pt idx="1122">
                  <c:v>2.3179470000000002</c:v>
                </c:pt>
                <c:pt idx="1123">
                  <c:v>2.3169499999999998</c:v>
                </c:pt>
                <c:pt idx="1124">
                  <c:v>2.3158910000000001</c:v>
                </c:pt>
                <c:pt idx="1125">
                  <c:v>2.314673</c:v>
                </c:pt>
                <c:pt idx="1126">
                  <c:v>2.3132739999999998</c:v>
                </c:pt>
                <c:pt idx="1127">
                  <c:v>2.3120720000000001</c:v>
                </c:pt>
                <c:pt idx="1128">
                  <c:v>2.3110459999999997</c:v>
                </c:pt>
                <c:pt idx="1129">
                  <c:v>2.3097460000000001</c:v>
                </c:pt>
                <c:pt idx="1130">
                  <c:v>2.3085659999999999</c:v>
                </c:pt>
                <c:pt idx="1131">
                  <c:v>2.3075140000000003</c:v>
                </c:pt>
                <c:pt idx="1132">
                  <c:v>2.3063220000000002</c:v>
                </c:pt>
                <c:pt idx="1133">
                  <c:v>2.3048580000000003</c:v>
                </c:pt>
                <c:pt idx="1134">
                  <c:v>2.3034850000000002</c:v>
                </c:pt>
                <c:pt idx="1135">
                  <c:v>2.3022600000000004</c:v>
                </c:pt>
                <c:pt idx="1136">
                  <c:v>2.30071</c:v>
                </c:pt>
                <c:pt idx="1137">
                  <c:v>2.2989389999999998</c:v>
                </c:pt>
                <c:pt idx="1138">
                  <c:v>2.2966640000000003</c:v>
                </c:pt>
                <c:pt idx="1139">
                  <c:v>2.294197</c:v>
                </c:pt>
                <c:pt idx="1140">
                  <c:v>2.291407</c:v>
                </c:pt>
                <c:pt idx="1141">
                  <c:v>2.288284</c:v>
                </c:pt>
                <c:pt idx="1142">
                  <c:v>2.2853000000000003</c:v>
                </c:pt>
                <c:pt idx="1143">
                  <c:v>2.282324</c:v>
                </c:pt>
                <c:pt idx="1144">
                  <c:v>2.2795730000000001</c:v>
                </c:pt>
                <c:pt idx="1145">
                  <c:v>2.2765919999999999</c:v>
                </c:pt>
                <c:pt idx="1146">
                  <c:v>2.2735379999999998</c:v>
                </c:pt>
                <c:pt idx="1147">
                  <c:v>2.2700990000000001</c:v>
                </c:pt>
                <c:pt idx="1148">
                  <c:v>2.2666089999999999</c:v>
                </c:pt>
                <c:pt idx="1149">
                  <c:v>2.2627959999999998</c:v>
                </c:pt>
                <c:pt idx="1150">
                  <c:v>2.2585540000000002</c:v>
                </c:pt>
                <c:pt idx="1151">
                  <c:v>2.2546570000000004</c:v>
                </c:pt>
                <c:pt idx="1152">
                  <c:v>2.2507930000000003</c:v>
                </c:pt>
                <c:pt idx="1153">
                  <c:v>2.246076</c:v>
                </c:pt>
                <c:pt idx="1154">
                  <c:v>2.2410049999999999</c:v>
                </c:pt>
                <c:pt idx="1155">
                  <c:v>2.2359270000000002</c:v>
                </c:pt>
                <c:pt idx="1156">
                  <c:v>2.2308380000000003</c:v>
                </c:pt>
                <c:pt idx="1157">
                  <c:v>2.2258249999999999</c:v>
                </c:pt>
                <c:pt idx="1158">
                  <c:v>2.2207510000000004</c:v>
                </c:pt>
                <c:pt idx="1159">
                  <c:v>2.215662</c:v>
                </c:pt>
                <c:pt idx="1160">
                  <c:v>2.2105990000000002</c:v>
                </c:pt>
                <c:pt idx="1161">
                  <c:v>2.2055090000000002</c:v>
                </c:pt>
                <c:pt idx="1162">
                  <c:v>2.2004960000000002</c:v>
                </c:pt>
                <c:pt idx="1163">
                  <c:v>2.1953739999999997</c:v>
                </c:pt>
                <c:pt idx="1164">
                  <c:v>2.1903649999999999</c:v>
                </c:pt>
                <c:pt idx="1165">
                  <c:v>2.1853470000000002</c:v>
                </c:pt>
                <c:pt idx="1166">
                  <c:v>2.1802280000000001</c:v>
                </c:pt>
                <c:pt idx="1167">
                  <c:v>2.1751830000000001</c:v>
                </c:pt>
                <c:pt idx="1168">
                  <c:v>2.1701250000000001</c:v>
                </c:pt>
                <c:pt idx="1169">
                  <c:v>2.1650549999999997</c:v>
                </c:pt>
                <c:pt idx="1170">
                  <c:v>2.1599189999999999</c:v>
                </c:pt>
                <c:pt idx="1171">
                  <c:v>2.1547510000000001</c:v>
                </c:pt>
                <c:pt idx="1172">
                  <c:v>2.149591</c:v>
                </c:pt>
                <c:pt idx="1173">
                  <c:v>2.1444220000000001</c:v>
                </c:pt>
                <c:pt idx="1174">
                  <c:v>2.1393390000000001</c:v>
                </c:pt>
                <c:pt idx="1175">
                  <c:v>2.134293</c:v>
                </c:pt>
                <c:pt idx="1176">
                  <c:v>2.1291550000000004</c:v>
                </c:pt>
                <c:pt idx="1177">
                  <c:v>2.123996</c:v>
                </c:pt>
                <c:pt idx="1178">
                  <c:v>2.118798</c:v>
                </c:pt>
                <c:pt idx="1179">
                  <c:v>2.1136019999999998</c:v>
                </c:pt>
                <c:pt idx="1180">
                  <c:v>2.1084839999999998</c:v>
                </c:pt>
                <c:pt idx="1181">
                  <c:v>2.1034569999999997</c:v>
                </c:pt>
                <c:pt idx="1182">
                  <c:v>2.098214</c:v>
                </c:pt>
                <c:pt idx="1183">
                  <c:v>2.0932020000000002</c:v>
                </c:pt>
                <c:pt idx="1184">
                  <c:v>2.0880349999999996</c:v>
                </c:pt>
                <c:pt idx="1185">
                  <c:v>2.0829589999999998</c:v>
                </c:pt>
                <c:pt idx="1186">
                  <c:v>2.0775770000000002</c:v>
                </c:pt>
                <c:pt idx="1187">
                  <c:v>2.0723829999999999</c:v>
                </c:pt>
                <c:pt idx="1188">
                  <c:v>2.0669789999999999</c:v>
                </c:pt>
                <c:pt idx="1189">
                  <c:v>2.0615939999999999</c:v>
                </c:pt>
                <c:pt idx="1190">
                  <c:v>2.0561539999999998</c:v>
                </c:pt>
                <c:pt idx="1191">
                  <c:v>2.051075</c:v>
                </c:pt>
                <c:pt idx="1192">
                  <c:v>2.0458229999999999</c:v>
                </c:pt>
                <c:pt idx="1193">
                  <c:v>2.0406500000000003</c:v>
                </c:pt>
                <c:pt idx="1194">
                  <c:v>2.0354950000000001</c:v>
                </c:pt>
                <c:pt idx="1195">
                  <c:v>2.0302129999999998</c:v>
                </c:pt>
                <c:pt idx="1196">
                  <c:v>2.024769</c:v>
                </c:pt>
                <c:pt idx="1197">
                  <c:v>2.0197599999999998</c:v>
                </c:pt>
                <c:pt idx="1198">
                  <c:v>2.0145550000000001</c:v>
                </c:pt>
                <c:pt idx="1199">
                  <c:v>2.0090889999999999</c:v>
                </c:pt>
                <c:pt idx="1200">
                  <c:v>2.0039899999999999</c:v>
                </c:pt>
                <c:pt idx="1201">
                  <c:v>1.99857</c:v>
                </c:pt>
                <c:pt idx="1202">
                  <c:v>1.9928330000000001</c:v>
                </c:pt>
                <c:pt idx="1203">
                  <c:v>1.987654</c:v>
                </c:pt>
                <c:pt idx="1204">
                  <c:v>1.982192</c:v>
                </c:pt>
                <c:pt idx="1205">
                  <c:v>1.97638</c:v>
                </c:pt>
                <c:pt idx="1206">
                  <c:v>1.971209</c:v>
                </c:pt>
                <c:pt idx="1207">
                  <c:v>1.96567</c:v>
                </c:pt>
                <c:pt idx="1208">
                  <c:v>1.9597260000000001</c:v>
                </c:pt>
                <c:pt idx="1209">
                  <c:v>1.954642</c:v>
                </c:pt>
                <c:pt idx="1210">
                  <c:v>1.9492400000000001</c:v>
                </c:pt>
                <c:pt idx="1211">
                  <c:v>1.9434880000000001</c:v>
                </c:pt>
                <c:pt idx="1212">
                  <c:v>1.9373279999999999</c:v>
                </c:pt>
                <c:pt idx="1213">
                  <c:v>1.9306800000000002</c:v>
                </c:pt>
                <c:pt idx="1214">
                  <c:v>1.92527</c:v>
                </c:pt>
                <c:pt idx="1215">
                  <c:v>1.919397</c:v>
                </c:pt>
                <c:pt idx="1216">
                  <c:v>1.9129719999999999</c:v>
                </c:pt>
                <c:pt idx="1217">
                  <c:v>1.905878</c:v>
                </c:pt>
                <c:pt idx="1218">
                  <c:v>1.9006800000000001</c:v>
                </c:pt>
                <c:pt idx="1219">
                  <c:v>1.8949939999999998</c:v>
                </c:pt>
                <c:pt idx="1220">
                  <c:v>1.888673</c:v>
                </c:pt>
                <c:pt idx="1221">
                  <c:v>1.881494</c:v>
                </c:pt>
                <c:pt idx="1222">
                  <c:v>1.873113</c:v>
                </c:pt>
                <c:pt idx="1223">
                  <c:v>1.8618810000000001</c:v>
                </c:pt>
                <c:pt idx="1224">
                  <c:v>1.848627</c:v>
                </c:pt>
                <c:pt idx="1225">
                  <c:v>1.818152</c:v>
                </c:pt>
                <c:pt idx="1226">
                  <c:v>1.763199</c:v>
                </c:pt>
                <c:pt idx="1227">
                  <c:v>1.6883859999999999</c:v>
                </c:pt>
                <c:pt idx="1228">
                  <c:v>1.603769</c:v>
                </c:pt>
                <c:pt idx="1229">
                  <c:v>1.51231</c:v>
                </c:pt>
                <c:pt idx="1230">
                  <c:v>1.411726</c:v>
                </c:pt>
                <c:pt idx="1231">
                  <c:v>1.304584</c:v>
                </c:pt>
                <c:pt idx="1232">
                  <c:v>1.1977100000000001</c:v>
                </c:pt>
                <c:pt idx="1233">
                  <c:v>1.0939110000000001</c:v>
                </c:pt>
                <c:pt idx="1234">
                  <c:v>0.99113289999999998</c:v>
                </c:pt>
                <c:pt idx="1235">
                  <c:v>0.88848379999999993</c:v>
                </c:pt>
                <c:pt idx="1236">
                  <c:v>0.78831230000000008</c:v>
                </c:pt>
                <c:pt idx="1237">
                  <c:v>0.69341110000000006</c:v>
                </c:pt>
                <c:pt idx="1238">
                  <c:v>0.60515150000000006</c:v>
                </c:pt>
                <c:pt idx="1239">
                  <c:v>0.52351040000000004</c:v>
                </c:pt>
                <c:pt idx="1240">
                  <c:v>0.4476637</c:v>
                </c:pt>
                <c:pt idx="1241">
                  <c:v>0.37711139999999999</c:v>
                </c:pt>
                <c:pt idx="1242">
                  <c:v>0.31220880000000001</c:v>
                </c:pt>
                <c:pt idx="1243">
                  <c:v>0.25347140000000001</c:v>
                </c:pt>
                <c:pt idx="1244">
                  <c:v>0.20096109999999998</c:v>
                </c:pt>
                <c:pt idx="1245">
                  <c:v>0.15436910000000001</c:v>
                </c:pt>
                <c:pt idx="1246">
                  <c:v>0.1132659</c:v>
                </c:pt>
                <c:pt idx="1247">
                  <c:v>7.722736999999999E-2</c:v>
                </c:pt>
                <c:pt idx="1248">
                  <c:v>4.5920670000000004E-2</c:v>
                </c:pt>
                <c:pt idx="1249">
                  <c:v>1.9130540000000001E-2</c:v>
                </c:pt>
                <c:pt idx="1250">
                  <c:v>-3.3789839999999998E-3</c:v>
                </c:pt>
                <c:pt idx="1251">
                  <c:v>-2.198928E-2</c:v>
                </c:pt>
                <c:pt idx="1252">
                  <c:v>-3.719749E-2</c:v>
                </c:pt>
                <c:pt idx="1253">
                  <c:v>-4.946176E-2</c:v>
                </c:pt>
                <c:pt idx="1254">
                  <c:v>-5.9024810000000004E-2</c:v>
                </c:pt>
                <c:pt idx="1255">
                  <c:v>-6.6032499999999994E-2</c:v>
                </c:pt>
                <c:pt idx="1256">
                  <c:v>-7.3625249999999989E-2</c:v>
                </c:pt>
                <c:pt idx="1257">
                  <c:v>-6.8376489999999998E-2</c:v>
                </c:pt>
                <c:pt idx="1258">
                  <c:v>-6.0874310000000001E-2</c:v>
                </c:pt>
                <c:pt idx="1259">
                  <c:v>-5.2215330000000004E-2</c:v>
                </c:pt>
                <c:pt idx="1260">
                  <c:v>-4.3150379999999995E-2</c:v>
                </c:pt>
                <c:pt idx="1261">
                  <c:v>-3.4303529999999999E-2</c:v>
                </c:pt>
                <c:pt idx="1262">
                  <c:v>-2.6098E-2</c:v>
                </c:pt>
                <c:pt idx="1263">
                  <c:v>-1.8799349999999999E-2</c:v>
                </c:pt>
                <c:pt idx="1264">
                  <c:v>-1.2526509999999999E-2</c:v>
                </c:pt>
                <c:pt idx="1265">
                  <c:v>-7.2901279999999999E-3</c:v>
                </c:pt>
                <c:pt idx="1266">
                  <c:v>-1.2784789999999999E-3</c:v>
                </c:pt>
                <c:pt idx="1267">
                  <c:v>3.7764579999999999E-3</c:v>
                </c:pt>
                <c:pt idx="1268">
                  <c:v>4.5083279999999998E-3</c:v>
                </c:pt>
                <c:pt idx="1269">
                  <c:v>3.6810369999999999E-3</c:v>
                </c:pt>
                <c:pt idx="1270">
                  <c:v>3.5180859999999997E-3</c:v>
                </c:pt>
                <c:pt idx="1271">
                  <c:v>3.3239540000000001E-3</c:v>
                </c:pt>
                <c:pt idx="1272">
                  <c:v>3.140164E-3</c:v>
                </c:pt>
                <c:pt idx="1273">
                  <c:v>3.1302930000000001E-3</c:v>
                </c:pt>
                <c:pt idx="1274">
                  <c:v>2.8742719999999998E-3</c:v>
                </c:pt>
                <c:pt idx="1275">
                  <c:v>2.920494E-3</c:v>
                </c:pt>
                <c:pt idx="1276">
                  <c:v>2.6121389999999999E-3</c:v>
                </c:pt>
                <c:pt idx="1277">
                  <c:v>2.7531550000000002E-3</c:v>
                </c:pt>
                <c:pt idx="1278">
                  <c:v>2.5345810000000002E-3</c:v>
                </c:pt>
                <c:pt idx="1279">
                  <c:v>2.5999180000000001E-3</c:v>
                </c:pt>
                <c:pt idx="1280">
                  <c:v>2.4338329999999998E-3</c:v>
                </c:pt>
                <c:pt idx="1281">
                  <c:v>2.4741010000000003E-3</c:v>
                </c:pt>
                <c:pt idx="1282">
                  <c:v>2.3772700000000003E-3</c:v>
                </c:pt>
                <c:pt idx="1283">
                  <c:v>2.4081369999999999E-3</c:v>
                </c:pt>
                <c:pt idx="1284">
                  <c:v>2.4131510000000001E-3</c:v>
                </c:pt>
                <c:pt idx="1285">
                  <c:v>2.34468E-3</c:v>
                </c:pt>
                <c:pt idx="1286">
                  <c:v>2.3321450000000003E-3</c:v>
                </c:pt>
                <c:pt idx="1287">
                  <c:v>2.2603840000000003E-3</c:v>
                </c:pt>
                <c:pt idx="1288">
                  <c:v>2.3033160000000001E-3</c:v>
                </c:pt>
                <c:pt idx="1289">
                  <c:v>2.2657110000000001E-3</c:v>
                </c:pt>
                <c:pt idx="1290">
                  <c:v>2.2516099999999998E-3</c:v>
                </c:pt>
                <c:pt idx="1291">
                  <c:v>2.1894060000000001E-3</c:v>
                </c:pt>
                <c:pt idx="1292">
                  <c:v>2.2071119999999998E-3</c:v>
                </c:pt>
                <c:pt idx="1293">
                  <c:v>2.2183929999999999E-3</c:v>
                </c:pt>
                <c:pt idx="1294">
                  <c:v>2.2088350000000001E-3</c:v>
                </c:pt>
                <c:pt idx="1295">
                  <c:v>2.209932E-3</c:v>
                </c:pt>
                <c:pt idx="1296">
                  <c:v>2.156659E-3</c:v>
                </c:pt>
                <c:pt idx="1297">
                  <c:v>2.1850189999999999E-3</c:v>
                </c:pt>
                <c:pt idx="1298">
                  <c:v>2.1275159999999999E-3</c:v>
                </c:pt>
                <c:pt idx="1299">
                  <c:v>2.1477279999999998E-3</c:v>
                </c:pt>
                <c:pt idx="1300">
                  <c:v>2.0971200000000001E-3</c:v>
                </c:pt>
                <c:pt idx="1301">
                  <c:v>2.1452209999999997E-3</c:v>
                </c:pt>
                <c:pt idx="1302">
                  <c:v>2.0957089999999999E-3</c:v>
                </c:pt>
                <c:pt idx="1303">
                  <c:v>2.0632760000000002E-3</c:v>
                </c:pt>
                <c:pt idx="1304">
                  <c:v>2.1461610000000002E-3</c:v>
                </c:pt>
                <c:pt idx="1305">
                  <c:v>2.0508969999999999E-3</c:v>
                </c:pt>
                <c:pt idx="1306">
                  <c:v>2.108244E-3</c:v>
                </c:pt>
                <c:pt idx="1307">
                  <c:v>2.1178020000000002E-3</c:v>
                </c:pt>
                <c:pt idx="1308">
                  <c:v>2.0582619999999999E-3</c:v>
                </c:pt>
                <c:pt idx="1309">
                  <c:v>2.0902250000000002E-3</c:v>
                </c:pt>
                <c:pt idx="1310">
                  <c:v>2.067349E-3</c:v>
                </c:pt>
                <c:pt idx="1311">
                  <c:v>2.0776900000000001E-3</c:v>
                </c:pt>
                <c:pt idx="1312">
                  <c:v>2.0720499999999998E-3</c:v>
                </c:pt>
                <c:pt idx="1313">
                  <c:v>2.068603E-3</c:v>
                </c:pt>
                <c:pt idx="1314">
                  <c:v>2.0454140000000002E-3</c:v>
                </c:pt>
                <c:pt idx="1315">
                  <c:v>2.0427499999999999E-3</c:v>
                </c:pt>
                <c:pt idx="1316">
                  <c:v>2.0878749999999999E-3</c:v>
                </c:pt>
                <c:pt idx="1317">
                  <c:v>2.0037359999999999E-3</c:v>
                </c:pt>
                <c:pt idx="1318">
                  <c:v>2.0294319999999999E-3</c:v>
                </c:pt>
                <c:pt idx="1319">
                  <c:v>1.9648779999999998E-3</c:v>
                </c:pt>
                <c:pt idx="1320">
                  <c:v>1.9717720000000001E-3</c:v>
                </c:pt>
                <c:pt idx="1321">
                  <c:v>2.0013850000000001E-3</c:v>
                </c:pt>
                <c:pt idx="1322">
                  <c:v>1.988381E-3</c:v>
                </c:pt>
                <c:pt idx="1323">
                  <c:v>1.991044E-3</c:v>
                </c:pt>
                <c:pt idx="1324">
                  <c:v>1.9600210000000002E-3</c:v>
                </c:pt>
                <c:pt idx="1325">
                  <c:v>1.991671E-3</c:v>
                </c:pt>
                <c:pt idx="1326">
                  <c:v>1.9670719999999998E-3</c:v>
                </c:pt>
                <c:pt idx="1327">
                  <c:v>1.9651909999999998E-3</c:v>
                </c:pt>
                <c:pt idx="1328">
                  <c:v>2.001072E-3</c:v>
                </c:pt>
                <c:pt idx="1329">
                  <c:v>1.9843070000000003E-3</c:v>
                </c:pt>
                <c:pt idx="1330">
                  <c:v>1.935265E-3</c:v>
                </c:pt>
                <c:pt idx="1331">
                  <c:v>1.951873E-3</c:v>
                </c:pt>
                <c:pt idx="1332">
                  <c:v>1.9619009999999998E-3</c:v>
                </c:pt>
                <c:pt idx="1333">
                  <c:v>1.947486E-3</c:v>
                </c:pt>
                <c:pt idx="1334">
                  <c:v>1.9601779999999999E-3</c:v>
                </c:pt>
                <c:pt idx="1335">
                  <c:v>1.9365179999999999E-3</c:v>
                </c:pt>
                <c:pt idx="1336">
                  <c:v>1.9791359999999998E-3</c:v>
                </c:pt>
                <c:pt idx="1337">
                  <c:v>1.912232E-3</c:v>
                </c:pt>
                <c:pt idx="1338">
                  <c:v>1.9415319999999999E-3</c:v>
                </c:pt>
                <c:pt idx="1339">
                  <c:v>1.9189700000000001E-3</c:v>
                </c:pt>
                <c:pt idx="1340">
                  <c:v>1.9459189999999999E-3</c:v>
                </c:pt>
                <c:pt idx="1341">
                  <c:v>1.947956E-3</c:v>
                </c:pt>
                <c:pt idx="1342">
                  <c:v>1.9048680000000001E-3</c:v>
                </c:pt>
                <c:pt idx="1343">
                  <c:v>1.916306E-3</c:v>
                </c:pt>
                <c:pt idx="1344">
                  <c:v>1.9315040000000001E-3</c:v>
                </c:pt>
                <c:pt idx="1345">
                  <c:v>1.938242E-3</c:v>
                </c:pt>
                <c:pt idx="1346">
                  <c:v>1.916776E-3</c:v>
                </c:pt>
                <c:pt idx="1347">
                  <c:v>1.89014E-3</c:v>
                </c:pt>
                <c:pt idx="1348">
                  <c:v>1.929781E-3</c:v>
                </c:pt>
                <c:pt idx="1349">
                  <c:v>1.9059649999999999E-3</c:v>
                </c:pt>
                <c:pt idx="1350">
                  <c:v>1.8573930000000002E-3</c:v>
                </c:pt>
                <c:pt idx="1351">
                  <c:v>1.9094120000000001E-3</c:v>
                </c:pt>
                <c:pt idx="1352">
                  <c:v>1.877292E-3</c:v>
                </c:pt>
                <c:pt idx="1353">
                  <c:v>1.9083150000000001E-3</c:v>
                </c:pt>
                <c:pt idx="1354">
                  <c:v>1.8783890000000001E-3</c:v>
                </c:pt>
                <c:pt idx="1355">
                  <c:v>1.8957800000000001E-3</c:v>
                </c:pt>
                <c:pt idx="1356">
                  <c:v>1.872905E-3</c:v>
                </c:pt>
                <c:pt idx="1357">
                  <c:v>1.8559829999999999E-3</c:v>
                </c:pt>
                <c:pt idx="1358">
                  <c:v>1.83201E-3</c:v>
                </c:pt>
                <c:pt idx="1359">
                  <c:v>1.8351440000000001E-3</c:v>
                </c:pt>
                <c:pt idx="1360">
                  <c:v>1.893587E-3</c:v>
                </c:pt>
                <c:pt idx="1361">
                  <c:v>1.852692E-3</c:v>
                </c:pt>
                <c:pt idx="1362">
                  <c:v>1.854103E-3</c:v>
                </c:pt>
                <c:pt idx="1363">
                  <c:v>1.8741579999999999E-3</c:v>
                </c:pt>
                <c:pt idx="1364">
                  <c:v>1.872748E-3</c:v>
                </c:pt>
                <c:pt idx="1365">
                  <c:v>1.8553560000000001E-3</c:v>
                </c:pt>
                <c:pt idx="1366">
                  <c:v>1.845955E-3</c:v>
                </c:pt>
                <c:pt idx="1367">
                  <c:v>1.8356140000000002E-3</c:v>
                </c:pt>
                <c:pt idx="1368">
                  <c:v>1.8401579999999999E-3</c:v>
                </c:pt>
                <c:pt idx="1369">
                  <c:v>1.848775E-3</c:v>
                </c:pt>
                <c:pt idx="1370">
                  <c:v>1.823549E-3</c:v>
                </c:pt>
                <c:pt idx="1371">
                  <c:v>1.823236E-3</c:v>
                </c:pt>
                <c:pt idx="1372">
                  <c:v>1.8407849999999999E-3</c:v>
                </c:pt>
                <c:pt idx="1373">
                  <c:v>1.8475220000000001E-3</c:v>
                </c:pt>
                <c:pt idx="1374">
                  <c:v>1.8160279999999999E-3</c:v>
                </c:pt>
                <c:pt idx="1375">
                  <c:v>1.8218259999999999E-3</c:v>
                </c:pt>
                <c:pt idx="1376">
                  <c:v>1.8327929999999999E-3</c:v>
                </c:pt>
                <c:pt idx="1377">
                  <c:v>1.777484E-3</c:v>
                </c:pt>
                <c:pt idx="1378">
                  <c:v>1.814305E-3</c:v>
                </c:pt>
                <c:pt idx="1379">
                  <c:v>1.801457E-3</c:v>
                </c:pt>
                <c:pt idx="1380">
                  <c:v>1.7906459999999999E-3</c:v>
                </c:pt>
                <c:pt idx="1381">
                  <c:v>1.7972260000000001E-3</c:v>
                </c:pt>
                <c:pt idx="1382">
                  <c:v>1.808507E-3</c:v>
                </c:pt>
                <c:pt idx="1383">
                  <c:v>1.8343599999999999E-3</c:v>
                </c:pt>
                <c:pt idx="1384">
                  <c:v>1.8439179999999999E-3</c:v>
                </c:pt>
                <c:pt idx="1385">
                  <c:v>1.7893920000000001E-3</c:v>
                </c:pt>
                <c:pt idx="1386">
                  <c:v>1.8796419999999999E-3</c:v>
                </c:pt>
                <c:pt idx="1387">
                  <c:v>1.7318889999999999E-3</c:v>
                </c:pt>
                <c:pt idx="1388">
                  <c:v>1.809291E-3</c:v>
                </c:pt>
                <c:pt idx="1389">
                  <c:v>1.8017700000000001E-3</c:v>
                </c:pt>
                <c:pt idx="1390">
                  <c:v>1.7950330000000001E-3</c:v>
                </c:pt>
                <c:pt idx="1391">
                  <c:v>1.815559E-3</c:v>
                </c:pt>
                <c:pt idx="1392">
                  <c:v>1.8045910000000001E-3</c:v>
                </c:pt>
                <c:pt idx="1393">
                  <c:v>1.7882950000000001E-3</c:v>
                </c:pt>
                <c:pt idx="1394">
                  <c:v>1.8230789999999998E-3</c:v>
                </c:pt>
                <c:pt idx="1395">
                  <c:v>1.7850049999999999E-3</c:v>
                </c:pt>
                <c:pt idx="1396">
                  <c:v>1.790802E-3</c:v>
                </c:pt>
                <c:pt idx="1397">
                  <c:v>1.804277E-3</c:v>
                </c:pt>
                <c:pt idx="1398">
                  <c:v>1.76918E-3</c:v>
                </c:pt>
                <c:pt idx="1399">
                  <c:v>1.7983229999999999E-3</c:v>
                </c:pt>
                <c:pt idx="1400">
                  <c:v>1.760249E-3</c:v>
                </c:pt>
                <c:pt idx="1401">
                  <c:v>1.778894E-3</c:v>
                </c:pt>
                <c:pt idx="1402">
                  <c:v>1.778894E-3</c:v>
                </c:pt>
                <c:pt idx="1403">
                  <c:v>1.7948759999999999E-3</c:v>
                </c:pt>
                <c:pt idx="1404">
                  <c:v>1.8133649999999999E-3</c:v>
                </c:pt>
                <c:pt idx="1405">
                  <c:v>1.792996E-3</c:v>
                </c:pt>
                <c:pt idx="1406">
                  <c:v>1.8072539999999999E-3</c:v>
                </c:pt>
                <c:pt idx="1407">
                  <c:v>1.7693369999999999E-3</c:v>
                </c:pt>
                <c:pt idx="1408">
                  <c:v>1.7886079999999999E-3</c:v>
                </c:pt>
                <c:pt idx="1409">
                  <c:v>1.7580549999999999E-3</c:v>
                </c:pt>
                <c:pt idx="1410">
                  <c:v>1.738783E-3</c:v>
                </c:pt>
                <c:pt idx="1411">
                  <c:v>1.7723139999999999E-3</c:v>
                </c:pt>
                <c:pt idx="1412">
                  <c:v>1.735023E-3</c:v>
                </c:pt>
                <c:pt idx="1413">
                  <c:v>1.7552350000000002E-3</c:v>
                </c:pt>
                <c:pt idx="1414">
                  <c:v>1.7536680000000001E-3</c:v>
                </c:pt>
                <c:pt idx="1415">
                  <c:v>1.7539809999999999E-3</c:v>
                </c:pt>
                <c:pt idx="1416">
                  <c:v>1.7489680000000001E-3</c:v>
                </c:pt>
                <c:pt idx="1417">
                  <c:v>1.7442670000000001E-3</c:v>
                </c:pt>
                <c:pt idx="1418">
                  <c:v>1.76542E-3</c:v>
                </c:pt>
                <c:pt idx="1419">
                  <c:v>1.7712170000000001E-3</c:v>
                </c:pt>
                <c:pt idx="1420">
                  <c:v>1.7531980000000001E-3</c:v>
                </c:pt>
                <c:pt idx="1421">
                  <c:v>1.752415E-3</c:v>
                </c:pt>
                <c:pt idx="1422">
                  <c:v>1.7459910000000001E-3</c:v>
                </c:pt>
                <c:pt idx="1423">
                  <c:v>1.7814009999999999E-3</c:v>
                </c:pt>
                <c:pt idx="1424">
                  <c:v>1.7673000000000001E-3</c:v>
                </c:pt>
                <c:pt idx="1425">
                  <c:v>1.7674559999999999E-3</c:v>
                </c:pt>
                <c:pt idx="1426">
                  <c:v>1.7848479999999999E-3</c:v>
                </c:pt>
                <c:pt idx="1427">
                  <c:v>1.7470879999999999E-3</c:v>
                </c:pt>
                <c:pt idx="1428">
                  <c:v>1.7362759999999999E-3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F3B8-4E29-9A8D-00A43FC8BB6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033219903"/>
        <c:axId val="1033221631"/>
      </c:scatterChart>
      <c:valAx>
        <c:axId val="1092533327"/>
        <c:scaling>
          <c:orientation val="minMax"/>
          <c:max val="0.12000000000000001"/>
          <c:min val="0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sl-SI" sz="1200">
                    <a:solidFill>
                      <a:sysClr val="windowText" lastClr="000000"/>
                    </a:solidFill>
                  </a:rPr>
                  <a:t>Extension</a:t>
                </a:r>
                <a:r>
                  <a:rPr lang="sl-SI" sz="1200" baseline="0">
                    <a:solidFill>
                      <a:sysClr val="windowText" lastClr="000000"/>
                    </a:solidFill>
                  </a:rPr>
                  <a:t> [mm]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0.00" sourceLinked="0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264857871"/>
        <c:crosses val="autoZero"/>
        <c:crossBetween val="midCat"/>
      </c:valAx>
      <c:valAx>
        <c:axId val="1264857871"/>
        <c:scaling>
          <c:orientation val="minMax"/>
          <c:max val="30"/>
          <c:min val="-4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sl-SI" sz="1200" b="1" i="0" baseline="0">
                    <a:solidFill>
                      <a:srgbClr val="2A739D"/>
                    </a:solidFill>
                    <a:effectLst/>
                  </a:rPr>
                  <a:t>Resistance change, </a:t>
                </a:r>
                <a:r>
                  <a:rPr lang="el-GR" sz="1200" b="1" i="0" baseline="0">
                    <a:solidFill>
                      <a:srgbClr val="2A739D"/>
                    </a:solidFill>
                    <a:effectLst/>
                  </a:rPr>
                  <a:t>Δ</a:t>
                </a:r>
                <a:r>
                  <a:rPr lang="sl-SI" sz="1200" b="1" i="0" baseline="0">
                    <a:solidFill>
                      <a:srgbClr val="2A739D"/>
                    </a:solidFill>
                    <a:effectLst/>
                  </a:rPr>
                  <a:t>R/R</a:t>
                </a:r>
                <a:r>
                  <a:rPr lang="sl-SI" sz="1200" b="1" i="0" baseline="-25000">
                    <a:solidFill>
                      <a:srgbClr val="2A739D"/>
                    </a:solidFill>
                    <a:effectLst/>
                  </a:rPr>
                  <a:t>0</a:t>
                </a:r>
                <a:r>
                  <a:rPr lang="sl-SI" sz="1200" b="1" i="0" baseline="0">
                    <a:solidFill>
                      <a:srgbClr val="2A739D"/>
                    </a:solidFill>
                    <a:effectLst/>
                  </a:rPr>
                  <a:t> [/]</a:t>
                </a:r>
                <a:endParaRPr lang="en-GB" sz="1200">
                  <a:solidFill>
                    <a:srgbClr val="2A739D"/>
                  </a:solidFill>
                  <a:effectLst/>
                </a:endParaRP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092533327"/>
        <c:crosses val="autoZero"/>
        <c:crossBetween val="midCat"/>
      </c:valAx>
      <c:valAx>
        <c:axId val="1033221631"/>
        <c:scaling>
          <c:orientation val="minMax"/>
          <c:min val="0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sl-SI" sz="1200" b="1">
                    <a:solidFill>
                      <a:sysClr val="windowText" lastClr="000000"/>
                    </a:solidFill>
                  </a:rPr>
                  <a:t>Load [kN]</a:t>
                </a:r>
                <a:endParaRPr lang="en-GB" sz="1200" b="1">
                  <a:solidFill>
                    <a:sysClr val="windowText" lastClr="000000"/>
                  </a:solidFill>
                </a:endParaRP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0.0" sourceLinked="0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033219903"/>
        <c:crosses val="max"/>
        <c:crossBetween val="midCat"/>
        <c:minorUnit val="5.000000000000001E-2"/>
      </c:valAx>
      <c:valAx>
        <c:axId val="1033219903"/>
        <c:scaling>
          <c:orientation val="minMax"/>
        </c:scaling>
        <c:delete val="1"/>
        <c:axPos val="b"/>
        <c:numFmt formatCode="0.000" sourceLinked="1"/>
        <c:majorTickMark val="out"/>
        <c:minorTickMark val="none"/>
        <c:tickLblPos val="nextTo"/>
        <c:crossAx val="1033221631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userShapes r:id="rId3"/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chartsheets/sheet1.xml><?xml version="1.0" encoding="utf-8"?>
<chartsheet xmlns="http://schemas.openxmlformats.org/spreadsheetml/2006/main" xmlns:r="http://schemas.openxmlformats.org/officeDocument/2006/relationships">
  <sheetPr/>
  <sheetViews>
    <sheetView zoomScale="94" workbookViewId="0" zoomToFit="1"/>
  </sheetViews>
  <pageMargins left="0.7" right="0.7" top="0.75" bottom="0.75" header="0.3" footer="0.3"/>
  <drawing r:id="rId1"/>
</chartsheet>
</file>

<file path=xl/chartsheets/sheet2.xml><?xml version="1.0" encoding="utf-8"?>
<chartsheet xmlns="http://schemas.openxmlformats.org/spreadsheetml/2006/main" xmlns:r="http://schemas.openxmlformats.org/officeDocument/2006/relationships">
  <sheetPr/>
  <sheetViews>
    <sheetView zoomScale="94" workbookViewId="0" zoomToFit="1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304421" cy="6075947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c:userShapes xmlns:c="http://schemas.openxmlformats.org/drawingml/2006/chart">
  <cdr:relSizeAnchor xmlns:cdr="http://schemas.openxmlformats.org/drawingml/2006/chartDrawing">
    <cdr:from>
      <cdr:x>0.08323</cdr:x>
      <cdr:y>0.08381</cdr:y>
    </cdr:from>
    <cdr:to>
      <cdr:x>0.50187</cdr:x>
      <cdr:y>0.14076</cdr:y>
    </cdr:to>
    <cdr:sp macro="" textlink="">
      <cdr:nvSpPr>
        <cdr:cNvPr id="2" name="PoljeZBesedilom 8">
          <a:extLst xmlns:a="http://schemas.openxmlformats.org/drawingml/2006/main">
            <a:ext uri="{FF2B5EF4-FFF2-40B4-BE49-F238E27FC236}">
              <a16:creationId xmlns:a16="http://schemas.microsoft.com/office/drawing/2014/main" id="{C258A094-8A55-4491-B3AB-DEE34972EBA5}"/>
            </a:ext>
          </a:extLst>
        </cdr:cNvPr>
        <cdr:cNvSpPr txBox="1"/>
      </cdr:nvSpPr>
      <cdr:spPr>
        <a:xfrm xmlns:a="http://schemas.openxmlformats.org/drawingml/2006/main">
          <a:off x="727406" y="412354"/>
          <a:ext cx="3658792" cy="28020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9050">
          <a:noFill/>
        </a:ln>
      </cdr:spPr>
      <cdr:style>
        <a:lnRef xmlns:a="http://schemas.openxmlformats.org/drawingml/2006/main" idx="0">
          <a:scrgbClr r="0" g="0" b="0"/>
        </a:lnRef>
        <a:fillRef xmlns:a="http://schemas.openxmlformats.org/drawingml/2006/main" idx="0">
          <a:scrgbClr r="0" g="0" b="0"/>
        </a:fillRef>
        <a:effectRef xmlns:a="http://schemas.openxmlformats.org/drawingml/2006/main" idx="0">
          <a:scrgbClr r="0" g="0" b="0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wrap="square" rtlCol="0" anchor="t">
          <a:spAutoFit/>
        </a:bodyPr>
        <a:lstStyle xmlns:a="http://schemas.openxmlformats.org/drawingml/2006/main"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lang="sl-SI" sz="1200" u="none">
              <a:solidFill>
                <a:srgbClr val="C00000"/>
              </a:solidFill>
            </a:rPr>
            <a:t>Dominance</a:t>
          </a:r>
          <a:r>
            <a:rPr lang="sl-SI" sz="1200" u="none" baseline="0">
              <a:solidFill>
                <a:srgbClr val="C00000"/>
              </a:solidFill>
            </a:rPr>
            <a:t> of </a:t>
          </a:r>
          <a:r>
            <a:rPr lang="sl-SI" sz="1200" u="none">
              <a:solidFill>
                <a:srgbClr val="C00000"/>
              </a:solidFill>
              <a:latin typeface="+mn-lt"/>
              <a:ea typeface="+mn-ea"/>
              <a:cs typeface="+mn-cs"/>
            </a:rPr>
            <a:t>compressive</a:t>
          </a:r>
          <a:r>
            <a:rPr lang="sl-SI" sz="1200" u="none" baseline="0">
              <a:solidFill>
                <a:srgbClr val="C00000"/>
              </a:solidFill>
            </a:rPr>
            <a:t> stress</a:t>
          </a:r>
          <a:endParaRPr lang="en-GB" sz="1200" u="none">
            <a:solidFill>
              <a:srgbClr val="C00000"/>
            </a:solidFill>
          </a:endParaRPr>
        </a:p>
      </cdr:txBody>
    </cdr:sp>
  </cdr:relSizeAnchor>
  <cdr:relSizeAnchor xmlns:cdr="http://schemas.openxmlformats.org/drawingml/2006/chartDrawing">
    <cdr:from>
      <cdr:x>0.49425</cdr:x>
      <cdr:y>0.08537</cdr:y>
    </cdr:from>
    <cdr:to>
      <cdr:x>0.84689</cdr:x>
      <cdr:y>0.14232</cdr:y>
    </cdr:to>
    <cdr:sp macro="" textlink="">
      <cdr:nvSpPr>
        <cdr:cNvPr id="3" name="PoljeZBesedilom 8">
          <a:extLst xmlns:a="http://schemas.openxmlformats.org/drawingml/2006/main">
            <a:ext uri="{FF2B5EF4-FFF2-40B4-BE49-F238E27FC236}">
              <a16:creationId xmlns:a16="http://schemas.microsoft.com/office/drawing/2014/main" id="{C258A094-8A55-4491-B3AB-DEE34972EBA5}"/>
            </a:ext>
          </a:extLst>
        </cdr:cNvPr>
        <cdr:cNvSpPr txBox="1"/>
      </cdr:nvSpPr>
      <cdr:spPr>
        <a:xfrm xmlns:a="http://schemas.openxmlformats.org/drawingml/2006/main">
          <a:off x="4319601" y="420029"/>
          <a:ext cx="3081971" cy="28020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9050">
          <a:noFill/>
        </a:ln>
      </cdr:spPr>
      <cdr:style>
        <a:lnRef xmlns:a="http://schemas.openxmlformats.org/drawingml/2006/main" idx="0">
          <a:scrgbClr r="0" g="0" b="0"/>
        </a:lnRef>
        <a:fillRef xmlns:a="http://schemas.openxmlformats.org/drawingml/2006/main" idx="0">
          <a:scrgbClr r="0" g="0" b="0"/>
        </a:fillRef>
        <a:effectRef xmlns:a="http://schemas.openxmlformats.org/drawingml/2006/main" idx="0">
          <a:scrgbClr r="0" g="0" b="0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wrap="square" rtlCol="0" anchor="t">
          <a:spAutoFit/>
        </a:bodyPr>
        <a:lstStyle xmlns:a="http://schemas.openxmlformats.org/drawingml/2006/main"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lang="sl-SI" sz="1200">
              <a:solidFill>
                <a:srgbClr val="C00000"/>
              </a:solidFill>
            </a:rPr>
            <a:t>Dominance</a:t>
          </a:r>
          <a:r>
            <a:rPr lang="sl-SI" sz="1200" baseline="0">
              <a:solidFill>
                <a:srgbClr val="C00000"/>
              </a:solidFill>
            </a:rPr>
            <a:t> of tensile stress</a:t>
          </a:r>
          <a:endParaRPr lang="en-GB" sz="1200">
            <a:solidFill>
              <a:srgbClr val="C00000"/>
            </a:solidFill>
          </a:endParaRPr>
        </a:p>
      </cdr:txBody>
    </cdr:sp>
  </cdr:relSizeAnchor>
  <cdr:relSizeAnchor xmlns:cdr="http://schemas.openxmlformats.org/drawingml/2006/chartDrawing">
    <cdr:from>
      <cdr:x>0.49591</cdr:x>
      <cdr:y>0.01616</cdr:y>
    </cdr:from>
    <cdr:to>
      <cdr:x>0.50069</cdr:x>
      <cdr:y>0.7927</cdr:y>
    </cdr:to>
    <cdr:cxnSp macro="">
      <cdr:nvCxnSpPr>
        <cdr:cNvPr id="4" name="Raven povezovalnik 3">
          <a:extLst xmlns:a="http://schemas.openxmlformats.org/drawingml/2006/main">
            <a:ext uri="{FF2B5EF4-FFF2-40B4-BE49-F238E27FC236}">
              <a16:creationId xmlns:a16="http://schemas.microsoft.com/office/drawing/2014/main" id="{BBE593BE-D896-48BE-A801-77FC9B203A76}"/>
            </a:ext>
          </a:extLst>
        </cdr:cNvPr>
        <cdr:cNvCxnSpPr/>
      </cdr:nvCxnSpPr>
      <cdr:spPr>
        <a:xfrm xmlns:a="http://schemas.openxmlformats.org/drawingml/2006/main">
          <a:off x="3871073" y="66675"/>
          <a:ext cx="37352" cy="3203575"/>
        </a:xfrm>
        <a:prstGeom xmlns:a="http://schemas.openxmlformats.org/drawingml/2006/main" prst="line">
          <a:avLst/>
        </a:prstGeom>
        <a:ln xmlns:a="http://schemas.openxmlformats.org/drawingml/2006/main" w="19050">
          <a:solidFill>
            <a:srgbClr val="C00000"/>
          </a:solidFill>
        </a:ln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</cdr:cxnSp>
  </cdr:relSizeAnchor>
  <cdr:relSizeAnchor xmlns:cdr="http://schemas.openxmlformats.org/drawingml/2006/chartDrawing">
    <cdr:from>
      <cdr:x>0.50802</cdr:x>
      <cdr:y>0.01231</cdr:y>
    </cdr:from>
    <cdr:to>
      <cdr:x>0.57147</cdr:x>
      <cdr:y>0.08543</cdr:y>
    </cdr:to>
    <cdr:sp macro="" textlink="">
      <cdr:nvSpPr>
        <cdr:cNvPr id="5" name="Puščica: desno 4">
          <a:extLst xmlns:a="http://schemas.openxmlformats.org/drawingml/2006/main">
            <a:ext uri="{FF2B5EF4-FFF2-40B4-BE49-F238E27FC236}">
              <a16:creationId xmlns:a16="http://schemas.microsoft.com/office/drawing/2014/main" id="{6ED86D87-47AF-497C-895A-7EABD880A5B1}"/>
            </a:ext>
          </a:extLst>
        </cdr:cNvPr>
        <cdr:cNvSpPr/>
      </cdr:nvSpPr>
      <cdr:spPr>
        <a:xfrm xmlns:a="http://schemas.openxmlformats.org/drawingml/2006/main">
          <a:off x="3965575" y="50800"/>
          <a:ext cx="495300" cy="301625"/>
        </a:xfrm>
        <a:prstGeom xmlns:a="http://schemas.openxmlformats.org/drawingml/2006/main" prst="rightArrow">
          <a:avLst/>
        </a:prstGeom>
        <a:noFill xmlns:a="http://schemas.openxmlformats.org/drawingml/2006/main"/>
        <a:ln xmlns:a="http://schemas.openxmlformats.org/drawingml/2006/main" w="19050">
          <a:solidFill>
            <a:srgbClr val="C00000"/>
          </a:solidFill>
        </a:ln>
      </cdr:spPr>
      <cdr:style>
        <a:lnRef xmlns:a="http://schemas.openxmlformats.org/drawingml/2006/main" idx="2">
          <a:schemeClr val="accent1">
            <a:shade val="50000"/>
          </a:schemeClr>
        </a:lnRef>
        <a:fillRef xmlns:a="http://schemas.openxmlformats.org/drawingml/2006/main" idx="1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lt1"/>
        </a:fontRef>
      </cdr:style>
      <cdr:txBody>
        <a:bodyPr xmlns:a="http://schemas.openxmlformats.org/drawingml/2006/main" rot="0" spcFirstLastPara="0" vert="horz" wrap="square" lIns="91440" tIns="45720" rIns="91440" bIns="45720" numCol="1" spcCol="0" rtlCol="0" fromWordArt="0" anchor="t" anchorCtr="0" forceAA="0" compatLnSpc="1">
          <a:prstTxWarp prst="textNoShape">
            <a:avLst/>
          </a:prstTxWarp>
          <a:noAutofit/>
        </a:bodyPr>
        <a:lstStyle xmlns:a="http://schemas.openxmlformats.org/drawingml/2006/main">
          <a:lvl1pPr marL="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algn="l"/>
          <a:endParaRPr lang="en-GB" sz="1100">
            <a:solidFill>
              <a:srgbClr val="239B3A"/>
            </a:solidFill>
          </a:endParaRPr>
        </a:p>
      </cdr:txBody>
    </cdr:sp>
  </cdr:relSizeAnchor>
  <cdr:relSizeAnchor xmlns:cdr="http://schemas.openxmlformats.org/drawingml/2006/chartDrawing">
    <cdr:from>
      <cdr:x>0.42138</cdr:x>
      <cdr:y>0.01231</cdr:y>
    </cdr:from>
    <cdr:to>
      <cdr:x>0.48483</cdr:x>
      <cdr:y>0.08543</cdr:y>
    </cdr:to>
    <cdr:sp macro="" textlink="">
      <cdr:nvSpPr>
        <cdr:cNvPr id="7" name="Puščica: desno 6">
          <a:extLst xmlns:a="http://schemas.openxmlformats.org/drawingml/2006/main">
            <a:ext uri="{FF2B5EF4-FFF2-40B4-BE49-F238E27FC236}">
              <a16:creationId xmlns:a16="http://schemas.microsoft.com/office/drawing/2014/main" id="{F7273E40-8889-48BB-B54F-988FAB0EBA9E}"/>
            </a:ext>
          </a:extLst>
        </cdr:cNvPr>
        <cdr:cNvSpPr/>
      </cdr:nvSpPr>
      <cdr:spPr>
        <a:xfrm xmlns:a="http://schemas.openxmlformats.org/drawingml/2006/main" rot="10800000">
          <a:off x="3289300" y="50800"/>
          <a:ext cx="495300" cy="301625"/>
        </a:xfrm>
        <a:prstGeom xmlns:a="http://schemas.openxmlformats.org/drawingml/2006/main" prst="rightArrow">
          <a:avLst/>
        </a:prstGeom>
        <a:noFill xmlns:a="http://schemas.openxmlformats.org/drawingml/2006/main"/>
        <a:ln xmlns:a="http://schemas.openxmlformats.org/drawingml/2006/main" w="19050">
          <a:solidFill>
            <a:srgbClr val="C00000"/>
          </a:solidFill>
        </a:ln>
      </cdr:spPr>
      <cdr:style>
        <a:lnRef xmlns:a="http://schemas.openxmlformats.org/drawingml/2006/main" idx="2">
          <a:schemeClr val="accent1">
            <a:shade val="50000"/>
          </a:schemeClr>
        </a:lnRef>
        <a:fillRef xmlns:a="http://schemas.openxmlformats.org/drawingml/2006/main" idx="1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lt1"/>
        </a:fontRef>
      </cdr:style>
      <cdr:txBody>
        <a:bodyPr xmlns:a="http://schemas.openxmlformats.org/drawingml/2006/main" rot="0" spcFirstLastPara="0" vert="horz" wrap="square" lIns="91440" tIns="45720" rIns="91440" bIns="45720" numCol="1" spcCol="0" rtlCol="0" fromWordArt="0" anchor="t" anchorCtr="0" forceAA="0" compatLnSpc="1">
          <a:prstTxWarp prst="textNoShape">
            <a:avLst/>
          </a:prstTxWarp>
          <a:noAutofit/>
        </a:bodyPr>
        <a:lstStyle xmlns:a="http://schemas.openxmlformats.org/drawingml/2006/main">
          <a:lvl1pPr marL="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algn="l"/>
          <a:endParaRPr lang="en-GB" sz="1100">
            <a:solidFill>
              <a:srgbClr val="00B050"/>
            </a:solidFill>
          </a:endParaRPr>
        </a:p>
      </cdr:txBody>
    </cdr:sp>
  </cdr:relSizeAnchor>
</c:userShapes>
</file>

<file path=xl/drawings/drawing3.xml><?xml version="1.0" encoding="utf-8"?>
<xdr:wsDr xmlns:xdr="http://schemas.openxmlformats.org/drawingml/2006/spreadsheetDrawing" xmlns:a="http://schemas.openxmlformats.org/drawingml/2006/main">
  <xdr:absoluteAnchor>
    <xdr:pos x="0" y="0"/>
    <xdr:ext cx="9304421" cy="6075947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4.xml><?xml version="1.0" encoding="utf-8"?>
<c:userShapes xmlns:c="http://schemas.openxmlformats.org/drawingml/2006/chart">
  <cdr:relSizeAnchor xmlns:cdr="http://schemas.openxmlformats.org/drawingml/2006/chartDrawing">
    <cdr:from>
      <cdr:x>0.08323</cdr:x>
      <cdr:y>0.08381</cdr:y>
    </cdr:from>
    <cdr:to>
      <cdr:x>0.50187</cdr:x>
      <cdr:y>0.14076</cdr:y>
    </cdr:to>
    <cdr:sp macro="" textlink="">
      <cdr:nvSpPr>
        <cdr:cNvPr id="2" name="PoljeZBesedilom 8">
          <a:extLst xmlns:a="http://schemas.openxmlformats.org/drawingml/2006/main">
            <a:ext uri="{FF2B5EF4-FFF2-40B4-BE49-F238E27FC236}">
              <a16:creationId xmlns:a16="http://schemas.microsoft.com/office/drawing/2014/main" id="{C258A094-8A55-4491-B3AB-DEE34972EBA5}"/>
            </a:ext>
          </a:extLst>
        </cdr:cNvPr>
        <cdr:cNvSpPr txBox="1"/>
      </cdr:nvSpPr>
      <cdr:spPr>
        <a:xfrm xmlns:a="http://schemas.openxmlformats.org/drawingml/2006/main">
          <a:off x="727406" y="412354"/>
          <a:ext cx="3658792" cy="28020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9050">
          <a:noFill/>
        </a:ln>
      </cdr:spPr>
      <cdr:style>
        <a:lnRef xmlns:a="http://schemas.openxmlformats.org/drawingml/2006/main" idx="0">
          <a:scrgbClr r="0" g="0" b="0"/>
        </a:lnRef>
        <a:fillRef xmlns:a="http://schemas.openxmlformats.org/drawingml/2006/main" idx="0">
          <a:scrgbClr r="0" g="0" b="0"/>
        </a:fillRef>
        <a:effectRef xmlns:a="http://schemas.openxmlformats.org/drawingml/2006/main" idx="0">
          <a:scrgbClr r="0" g="0" b="0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wrap="square" rtlCol="0" anchor="t">
          <a:spAutoFit/>
        </a:bodyPr>
        <a:lstStyle xmlns:a="http://schemas.openxmlformats.org/drawingml/2006/main"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lang="sl-SI" sz="1200" u="none">
              <a:solidFill>
                <a:srgbClr val="C00000"/>
              </a:solidFill>
            </a:rPr>
            <a:t>Dominance</a:t>
          </a:r>
          <a:r>
            <a:rPr lang="sl-SI" sz="1200" u="none" baseline="0">
              <a:solidFill>
                <a:srgbClr val="C00000"/>
              </a:solidFill>
            </a:rPr>
            <a:t> of </a:t>
          </a:r>
          <a:r>
            <a:rPr lang="sl-SI" sz="1200" u="none">
              <a:solidFill>
                <a:srgbClr val="C00000"/>
              </a:solidFill>
              <a:latin typeface="+mn-lt"/>
              <a:ea typeface="+mn-ea"/>
              <a:cs typeface="+mn-cs"/>
            </a:rPr>
            <a:t>compressive</a:t>
          </a:r>
          <a:r>
            <a:rPr lang="sl-SI" sz="1200" u="none" baseline="0">
              <a:solidFill>
                <a:srgbClr val="C00000"/>
              </a:solidFill>
            </a:rPr>
            <a:t> stress</a:t>
          </a:r>
          <a:endParaRPr lang="en-GB" sz="1200" u="none">
            <a:solidFill>
              <a:srgbClr val="C00000"/>
            </a:solidFill>
          </a:endParaRPr>
        </a:p>
      </cdr:txBody>
    </cdr:sp>
  </cdr:relSizeAnchor>
  <cdr:relSizeAnchor xmlns:cdr="http://schemas.openxmlformats.org/drawingml/2006/chartDrawing">
    <cdr:from>
      <cdr:x>0.49425</cdr:x>
      <cdr:y>0.08537</cdr:y>
    </cdr:from>
    <cdr:to>
      <cdr:x>0.84689</cdr:x>
      <cdr:y>0.14232</cdr:y>
    </cdr:to>
    <cdr:sp macro="" textlink="">
      <cdr:nvSpPr>
        <cdr:cNvPr id="3" name="PoljeZBesedilom 8">
          <a:extLst xmlns:a="http://schemas.openxmlformats.org/drawingml/2006/main">
            <a:ext uri="{FF2B5EF4-FFF2-40B4-BE49-F238E27FC236}">
              <a16:creationId xmlns:a16="http://schemas.microsoft.com/office/drawing/2014/main" id="{C258A094-8A55-4491-B3AB-DEE34972EBA5}"/>
            </a:ext>
          </a:extLst>
        </cdr:cNvPr>
        <cdr:cNvSpPr txBox="1"/>
      </cdr:nvSpPr>
      <cdr:spPr>
        <a:xfrm xmlns:a="http://schemas.openxmlformats.org/drawingml/2006/main">
          <a:off x="4319601" y="420029"/>
          <a:ext cx="3081971" cy="28020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9050">
          <a:noFill/>
        </a:ln>
      </cdr:spPr>
      <cdr:style>
        <a:lnRef xmlns:a="http://schemas.openxmlformats.org/drawingml/2006/main" idx="0">
          <a:scrgbClr r="0" g="0" b="0"/>
        </a:lnRef>
        <a:fillRef xmlns:a="http://schemas.openxmlformats.org/drawingml/2006/main" idx="0">
          <a:scrgbClr r="0" g="0" b="0"/>
        </a:fillRef>
        <a:effectRef xmlns:a="http://schemas.openxmlformats.org/drawingml/2006/main" idx="0">
          <a:scrgbClr r="0" g="0" b="0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wrap="square" rtlCol="0" anchor="t">
          <a:spAutoFit/>
        </a:bodyPr>
        <a:lstStyle xmlns:a="http://schemas.openxmlformats.org/drawingml/2006/main"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lang="sl-SI" sz="1200">
              <a:solidFill>
                <a:srgbClr val="C00000"/>
              </a:solidFill>
            </a:rPr>
            <a:t>Dominance</a:t>
          </a:r>
          <a:r>
            <a:rPr lang="sl-SI" sz="1200" baseline="0">
              <a:solidFill>
                <a:srgbClr val="C00000"/>
              </a:solidFill>
            </a:rPr>
            <a:t> of tensile stress</a:t>
          </a:r>
          <a:endParaRPr lang="en-GB" sz="1200">
            <a:solidFill>
              <a:srgbClr val="C00000"/>
            </a:solidFill>
          </a:endParaRPr>
        </a:p>
      </cdr:txBody>
    </cdr:sp>
  </cdr:relSizeAnchor>
  <cdr:relSizeAnchor xmlns:cdr="http://schemas.openxmlformats.org/drawingml/2006/chartDrawing">
    <cdr:from>
      <cdr:x>0.49591</cdr:x>
      <cdr:y>0.01616</cdr:y>
    </cdr:from>
    <cdr:to>
      <cdr:x>0.50069</cdr:x>
      <cdr:y>0.7927</cdr:y>
    </cdr:to>
    <cdr:cxnSp macro="">
      <cdr:nvCxnSpPr>
        <cdr:cNvPr id="4" name="Raven povezovalnik 3">
          <a:extLst xmlns:a="http://schemas.openxmlformats.org/drawingml/2006/main">
            <a:ext uri="{FF2B5EF4-FFF2-40B4-BE49-F238E27FC236}">
              <a16:creationId xmlns:a16="http://schemas.microsoft.com/office/drawing/2014/main" id="{BBE593BE-D896-48BE-A801-77FC9B203A76}"/>
            </a:ext>
          </a:extLst>
        </cdr:cNvPr>
        <cdr:cNvCxnSpPr/>
      </cdr:nvCxnSpPr>
      <cdr:spPr>
        <a:xfrm xmlns:a="http://schemas.openxmlformats.org/drawingml/2006/main">
          <a:off x="3871073" y="66675"/>
          <a:ext cx="37352" cy="3203575"/>
        </a:xfrm>
        <a:prstGeom xmlns:a="http://schemas.openxmlformats.org/drawingml/2006/main" prst="line">
          <a:avLst/>
        </a:prstGeom>
        <a:ln xmlns:a="http://schemas.openxmlformats.org/drawingml/2006/main" w="19050">
          <a:solidFill>
            <a:srgbClr val="C00000"/>
          </a:solidFill>
        </a:ln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</cdr:cxnSp>
  </cdr:relSizeAnchor>
  <cdr:relSizeAnchor xmlns:cdr="http://schemas.openxmlformats.org/drawingml/2006/chartDrawing">
    <cdr:from>
      <cdr:x>0.50802</cdr:x>
      <cdr:y>0.01231</cdr:y>
    </cdr:from>
    <cdr:to>
      <cdr:x>0.57147</cdr:x>
      <cdr:y>0.08543</cdr:y>
    </cdr:to>
    <cdr:sp macro="" textlink="">
      <cdr:nvSpPr>
        <cdr:cNvPr id="5" name="Puščica: desno 4">
          <a:extLst xmlns:a="http://schemas.openxmlformats.org/drawingml/2006/main">
            <a:ext uri="{FF2B5EF4-FFF2-40B4-BE49-F238E27FC236}">
              <a16:creationId xmlns:a16="http://schemas.microsoft.com/office/drawing/2014/main" id="{6ED86D87-47AF-497C-895A-7EABD880A5B1}"/>
            </a:ext>
          </a:extLst>
        </cdr:cNvPr>
        <cdr:cNvSpPr/>
      </cdr:nvSpPr>
      <cdr:spPr>
        <a:xfrm xmlns:a="http://schemas.openxmlformats.org/drawingml/2006/main">
          <a:off x="3965575" y="50800"/>
          <a:ext cx="495300" cy="301625"/>
        </a:xfrm>
        <a:prstGeom xmlns:a="http://schemas.openxmlformats.org/drawingml/2006/main" prst="rightArrow">
          <a:avLst/>
        </a:prstGeom>
        <a:noFill xmlns:a="http://schemas.openxmlformats.org/drawingml/2006/main"/>
        <a:ln xmlns:a="http://schemas.openxmlformats.org/drawingml/2006/main" w="19050">
          <a:solidFill>
            <a:srgbClr val="C00000"/>
          </a:solidFill>
        </a:ln>
      </cdr:spPr>
      <cdr:style>
        <a:lnRef xmlns:a="http://schemas.openxmlformats.org/drawingml/2006/main" idx="2">
          <a:schemeClr val="accent1">
            <a:shade val="50000"/>
          </a:schemeClr>
        </a:lnRef>
        <a:fillRef xmlns:a="http://schemas.openxmlformats.org/drawingml/2006/main" idx="1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lt1"/>
        </a:fontRef>
      </cdr:style>
      <cdr:txBody>
        <a:bodyPr xmlns:a="http://schemas.openxmlformats.org/drawingml/2006/main" rot="0" spcFirstLastPara="0" vert="horz" wrap="square" lIns="91440" tIns="45720" rIns="91440" bIns="45720" numCol="1" spcCol="0" rtlCol="0" fromWordArt="0" anchor="t" anchorCtr="0" forceAA="0" compatLnSpc="1">
          <a:prstTxWarp prst="textNoShape">
            <a:avLst/>
          </a:prstTxWarp>
          <a:noAutofit/>
        </a:bodyPr>
        <a:lstStyle xmlns:a="http://schemas.openxmlformats.org/drawingml/2006/main">
          <a:lvl1pPr marL="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algn="l"/>
          <a:endParaRPr lang="en-GB" sz="1100">
            <a:solidFill>
              <a:srgbClr val="239B3A"/>
            </a:solidFill>
          </a:endParaRPr>
        </a:p>
      </cdr:txBody>
    </cdr:sp>
  </cdr:relSizeAnchor>
  <cdr:relSizeAnchor xmlns:cdr="http://schemas.openxmlformats.org/drawingml/2006/chartDrawing">
    <cdr:from>
      <cdr:x>0.42138</cdr:x>
      <cdr:y>0.01231</cdr:y>
    </cdr:from>
    <cdr:to>
      <cdr:x>0.48483</cdr:x>
      <cdr:y>0.08543</cdr:y>
    </cdr:to>
    <cdr:sp macro="" textlink="">
      <cdr:nvSpPr>
        <cdr:cNvPr id="7" name="Puščica: desno 6">
          <a:extLst xmlns:a="http://schemas.openxmlformats.org/drawingml/2006/main">
            <a:ext uri="{FF2B5EF4-FFF2-40B4-BE49-F238E27FC236}">
              <a16:creationId xmlns:a16="http://schemas.microsoft.com/office/drawing/2014/main" id="{F7273E40-8889-48BB-B54F-988FAB0EBA9E}"/>
            </a:ext>
          </a:extLst>
        </cdr:cNvPr>
        <cdr:cNvSpPr/>
      </cdr:nvSpPr>
      <cdr:spPr>
        <a:xfrm xmlns:a="http://schemas.openxmlformats.org/drawingml/2006/main" rot="10800000">
          <a:off x="3289300" y="50800"/>
          <a:ext cx="495300" cy="301625"/>
        </a:xfrm>
        <a:prstGeom xmlns:a="http://schemas.openxmlformats.org/drawingml/2006/main" prst="rightArrow">
          <a:avLst/>
        </a:prstGeom>
        <a:noFill xmlns:a="http://schemas.openxmlformats.org/drawingml/2006/main"/>
        <a:ln xmlns:a="http://schemas.openxmlformats.org/drawingml/2006/main" w="19050">
          <a:solidFill>
            <a:srgbClr val="C00000"/>
          </a:solidFill>
        </a:ln>
      </cdr:spPr>
      <cdr:style>
        <a:lnRef xmlns:a="http://schemas.openxmlformats.org/drawingml/2006/main" idx="2">
          <a:schemeClr val="accent1">
            <a:shade val="50000"/>
          </a:schemeClr>
        </a:lnRef>
        <a:fillRef xmlns:a="http://schemas.openxmlformats.org/drawingml/2006/main" idx="1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lt1"/>
        </a:fontRef>
      </cdr:style>
      <cdr:txBody>
        <a:bodyPr xmlns:a="http://schemas.openxmlformats.org/drawingml/2006/main" rot="0" spcFirstLastPara="0" vert="horz" wrap="square" lIns="91440" tIns="45720" rIns="91440" bIns="45720" numCol="1" spcCol="0" rtlCol="0" fromWordArt="0" anchor="t" anchorCtr="0" forceAA="0" compatLnSpc="1">
          <a:prstTxWarp prst="textNoShape">
            <a:avLst/>
          </a:prstTxWarp>
          <a:noAutofit/>
        </a:bodyPr>
        <a:lstStyle xmlns:a="http://schemas.openxmlformats.org/drawingml/2006/main">
          <a:lvl1pPr marL="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algn="l"/>
          <a:endParaRPr lang="en-GB" sz="1100">
            <a:solidFill>
              <a:srgbClr val="00B050"/>
            </a:solidFill>
          </a:endParaRPr>
        </a:p>
      </cdr:txBody>
    </cdr:sp>
  </cdr:relSizeAnchor>
</c:userShapes>
</file>

<file path=xl/theme/theme1.xml><?xml version="1.0" encoding="utf-8"?>
<a:theme xmlns:a="http://schemas.openxmlformats.org/drawingml/2006/main" name="Officeova tema">
  <a:themeElements>
    <a:clrScheme name="Pisarna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Pisarna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Pisarna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U1431"/>
  <sheetViews>
    <sheetView tabSelected="1" zoomScale="25" zoomScaleNormal="25" workbookViewId="0">
      <selection activeCell="G23" sqref="G23"/>
    </sheetView>
  </sheetViews>
  <sheetFormatPr defaultRowHeight="15" x14ac:dyDescent="0.25"/>
  <cols>
    <col min="1" max="1" width="9.140625" style="22"/>
    <col min="2" max="2" width="6.5703125" style="22" customWidth="1"/>
    <col min="3" max="3" width="14.140625" style="15" customWidth="1"/>
    <col min="4" max="4" width="16.5703125" style="15" customWidth="1"/>
    <col min="5" max="5" width="18.7109375" style="6" customWidth="1"/>
    <col min="6" max="6" width="17.85546875" style="23" customWidth="1"/>
    <col min="7" max="7" width="17.28515625" style="15" bestFit="1" customWidth="1"/>
    <col min="8" max="10" width="18.7109375" style="15" customWidth="1"/>
    <col min="11" max="11" width="21.42578125" style="6" bestFit="1" customWidth="1"/>
    <col min="12" max="12" width="21.42578125" style="14" customWidth="1"/>
    <col min="13" max="13" width="17.85546875" style="13" customWidth="1"/>
    <col min="14" max="14" width="14.7109375" style="13" customWidth="1"/>
    <col min="15" max="15" width="19.85546875" style="14" customWidth="1"/>
    <col min="16" max="16" width="19.85546875" style="16" customWidth="1"/>
    <col min="17" max="17" width="19.85546875" style="14" customWidth="1"/>
    <col min="18" max="18" width="14.5703125" customWidth="1"/>
    <col min="20" max="20" width="14.85546875" style="1" customWidth="1"/>
    <col min="21" max="16384" width="9.140625" style="1"/>
  </cols>
  <sheetData>
    <row r="1" spans="1:21" s="2" customFormat="1" ht="15.75" thickBot="1" x14ac:dyDescent="0.3">
      <c r="A1" s="28" t="s">
        <v>6</v>
      </c>
      <c r="B1" s="28"/>
      <c r="C1" s="28"/>
      <c r="D1" s="28"/>
      <c r="E1" s="28"/>
      <c r="F1" s="29"/>
      <c r="G1" s="31" t="s">
        <v>11</v>
      </c>
      <c r="H1" s="28"/>
      <c r="I1" s="28"/>
      <c r="J1" s="28"/>
      <c r="K1" s="28"/>
      <c r="L1" s="29"/>
      <c r="M1" s="27" t="s">
        <v>7</v>
      </c>
      <c r="N1" s="27"/>
      <c r="O1" s="27"/>
      <c r="P1" s="25" t="s">
        <v>11</v>
      </c>
      <c r="Q1" s="26"/>
      <c r="T1" s="30" t="s">
        <v>12</v>
      </c>
      <c r="U1" s="30"/>
    </row>
    <row r="2" spans="1:21" s="2" customFormat="1" ht="45.75" thickBot="1" x14ac:dyDescent="0.3">
      <c r="A2" s="17" t="s">
        <v>9</v>
      </c>
      <c r="B2" s="17" t="s">
        <v>10</v>
      </c>
      <c r="C2" s="18" t="s">
        <v>0</v>
      </c>
      <c r="D2" s="18" t="s">
        <v>5</v>
      </c>
      <c r="E2" s="18" t="s">
        <v>20</v>
      </c>
      <c r="F2" s="19" t="s">
        <v>4</v>
      </c>
      <c r="G2" s="18" t="s">
        <v>8</v>
      </c>
      <c r="H2" s="18" t="s">
        <v>21</v>
      </c>
      <c r="I2" s="18" t="s">
        <v>19</v>
      </c>
      <c r="J2" s="18" t="s">
        <v>24</v>
      </c>
      <c r="K2" s="18" t="s">
        <v>22</v>
      </c>
      <c r="L2" s="19" t="s">
        <v>23</v>
      </c>
      <c r="M2" s="20" t="s">
        <v>3</v>
      </c>
      <c r="N2" s="20" t="s">
        <v>2</v>
      </c>
      <c r="O2" s="19" t="s">
        <v>1</v>
      </c>
      <c r="P2" s="19" t="s">
        <v>22</v>
      </c>
      <c r="Q2" s="21" t="s">
        <v>17</v>
      </c>
      <c r="R2" s="2" t="s">
        <v>18</v>
      </c>
      <c r="T2" s="4">
        <v>0.7</v>
      </c>
      <c r="U2" s="7" t="s">
        <v>13</v>
      </c>
    </row>
    <row r="3" spans="1:21" x14ac:dyDescent="0.25">
      <c r="A3" s="22">
        <v>5</v>
      </c>
      <c r="C3" s="15">
        <v>90.176259999999999</v>
      </c>
      <c r="D3" s="15">
        <v>4.2697250000000002</v>
      </c>
      <c r="E3" s="6">
        <v>46.496653999999999</v>
      </c>
      <c r="F3" s="23">
        <v>-9.8900000000000008E-4</v>
      </c>
      <c r="G3" s="13">
        <f>(C3-$C$3)/$C$3*100</f>
        <v>0</v>
      </c>
      <c r="H3" s="15">
        <f t="shared" ref="H3:H34" si="0">E3-$E$3</f>
        <v>0</v>
      </c>
      <c r="I3" s="15">
        <v>0</v>
      </c>
      <c r="J3" s="15">
        <v>0</v>
      </c>
      <c r="K3" s="6">
        <v>0</v>
      </c>
      <c r="L3" s="14">
        <f>K3/$K$158</f>
        <v>0</v>
      </c>
      <c r="M3" s="13">
        <v>0</v>
      </c>
      <c r="N3" s="13">
        <v>4.0000000000000003E-5</v>
      </c>
      <c r="O3" s="14">
        <v>4.8967479999999997</v>
      </c>
      <c r="P3" s="16">
        <f>$K$158/$N$1094*N3</f>
        <v>4.9633431085044162E-6</v>
      </c>
      <c r="Q3" s="14">
        <f t="shared" ref="Q3:Q66" si="1">O3/1000</f>
        <v>4.8967479999999994E-3</v>
      </c>
      <c r="R3" s="5">
        <f>MAX(O3:O1431)</f>
        <v>2327.192</v>
      </c>
      <c r="S3" s="3"/>
      <c r="T3" s="5"/>
      <c r="U3" s="5"/>
    </row>
    <row r="4" spans="1:21" x14ac:dyDescent="0.25">
      <c r="A4" s="22">
        <v>6</v>
      </c>
      <c r="C4" s="15">
        <v>90.176259999999999</v>
      </c>
      <c r="D4" s="15">
        <v>4.9075110000000004</v>
      </c>
      <c r="E4" s="6">
        <v>46.477699000000001</v>
      </c>
      <c r="F4" s="23">
        <v>-3.5100000000000002E-4</v>
      </c>
      <c r="G4" s="13">
        <f t="shared" ref="G4:G67" si="2">(C4-$C$3)/$C$3*100</f>
        <v>0</v>
      </c>
      <c r="H4" s="15">
        <f t="shared" si="0"/>
        <v>-1.8954999999998279E-2</v>
      </c>
      <c r="J4" s="15">
        <v>0</v>
      </c>
      <c r="K4" s="6">
        <v>0</v>
      </c>
      <c r="L4" s="14">
        <f t="shared" ref="L4:L67" si="3">K4/$K$158</f>
        <v>0</v>
      </c>
      <c r="M4" s="13">
        <v>0.1</v>
      </c>
      <c r="N4" s="13">
        <v>8.0000000000000007E-5</v>
      </c>
      <c r="O4" s="14">
        <v>4.845199</v>
      </c>
      <c r="P4" s="16">
        <f t="shared" ref="P4:P67" si="4">$K$158/$N$1094*N4</f>
        <v>9.9266862170088325E-6</v>
      </c>
      <c r="Q4" s="14">
        <f t="shared" si="1"/>
        <v>4.8451989999999997E-3</v>
      </c>
      <c r="R4" s="3"/>
      <c r="S4" s="3"/>
      <c r="T4" s="24" t="s">
        <v>14</v>
      </c>
      <c r="U4" s="24"/>
    </row>
    <row r="5" spans="1:21" x14ac:dyDescent="0.25">
      <c r="A5" s="22">
        <v>7</v>
      </c>
      <c r="C5" s="15">
        <v>90.176259999999999</v>
      </c>
      <c r="D5" s="15">
        <v>5.3858509999999997</v>
      </c>
      <c r="E5" s="6">
        <v>46.509292000000002</v>
      </c>
      <c r="F5" s="23">
        <v>-6.7000000000000002E-4</v>
      </c>
      <c r="G5" s="13">
        <f t="shared" si="2"/>
        <v>0</v>
      </c>
      <c r="H5" s="15">
        <f t="shared" si="0"/>
        <v>1.2638000000002592E-2</v>
      </c>
      <c r="J5" s="15">
        <v>0</v>
      </c>
      <c r="K5" s="6">
        <v>0</v>
      </c>
      <c r="L5" s="14">
        <f t="shared" si="3"/>
        <v>0</v>
      </c>
      <c r="M5" s="13">
        <v>0.2</v>
      </c>
      <c r="N5" s="13">
        <v>3.2000000000000003E-4</v>
      </c>
      <c r="O5" s="14">
        <v>4.9290250000000002</v>
      </c>
      <c r="P5" s="16">
        <f t="shared" si="4"/>
        <v>3.970674486803533E-5</v>
      </c>
      <c r="Q5" s="14">
        <f t="shared" si="1"/>
        <v>4.9290250000000001E-3</v>
      </c>
      <c r="R5" s="3"/>
      <c r="S5" s="3"/>
      <c r="T5" s="11">
        <v>25.5</v>
      </c>
      <c r="U5" s="5" t="s">
        <v>16</v>
      </c>
    </row>
    <row r="6" spans="1:21" x14ac:dyDescent="0.25">
      <c r="A6" s="22">
        <v>8</v>
      </c>
      <c r="C6" s="15">
        <v>90.179292000000004</v>
      </c>
      <c r="D6" s="15">
        <v>4.4291720000000003</v>
      </c>
      <c r="E6" s="6">
        <v>46.487177000000003</v>
      </c>
      <c r="F6" s="23">
        <v>-3.2696E-5</v>
      </c>
      <c r="G6" s="13">
        <f t="shared" si="2"/>
        <v>3.3623040032981929E-3</v>
      </c>
      <c r="H6" s="15">
        <f t="shared" si="0"/>
        <v>-9.4769999999968491E-3</v>
      </c>
      <c r="J6" s="15">
        <v>0</v>
      </c>
      <c r="K6" s="6">
        <v>0</v>
      </c>
      <c r="L6" s="14">
        <f t="shared" si="3"/>
        <v>0</v>
      </c>
      <c r="M6" s="13">
        <v>0.3</v>
      </c>
      <c r="N6" s="13">
        <v>8.4000000000000003E-4</v>
      </c>
      <c r="O6" s="14">
        <v>4.9924819999999999</v>
      </c>
      <c r="P6" s="16">
        <f t="shared" si="4"/>
        <v>1.0423020527859275E-4</v>
      </c>
      <c r="Q6" s="14">
        <f t="shared" si="1"/>
        <v>4.9924819999999995E-3</v>
      </c>
      <c r="R6" s="3"/>
      <c r="S6" s="3"/>
      <c r="T6" s="24" t="s">
        <v>15</v>
      </c>
      <c r="U6" s="24"/>
    </row>
    <row r="7" spans="1:21" x14ac:dyDescent="0.25">
      <c r="A7" s="22">
        <v>9</v>
      </c>
      <c r="C7" s="15">
        <v>90.179292000000004</v>
      </c>
      <c r="D7" s="15">
        <v>5.0669579999999996</v>
      </c>
      <c r="E7" s="6">
        <v>46.499814000000001</v>
      </c>
      <c r="F7" s="23">
        <v>-3.5100000000000002E-4</v>
      </c>
      <c r="G7" s="13">
        <f t="shared" si="2"/>
        <v>3.3623040032981929E-3</v>
      </c>
      <c r="H7" s="15">
        <f t="shared" si="0"/>
        <v>3.1600000000011619E-3</v>
      </c>
      <c r="J7" s="15">
        <v>0</v>
      </c>
      <c r="K7" s="6">
        <v>0</v>
      </c>
      <c r="L7" s="14">
        <f t="shared" si="3"/>
        <v>0</v>
      </c>
      <c r="M7" s="13">
        <v>0.4</v>
      </c>
      <c r="N7" s="13">
        <v>1.4400000000000001E-3</v>
      </c>
      <c r="O7" s="14">
        <v>5.2749829999999998</v>
      </c>
      <c r="P7" s="16">
        <f t="shared" si="4"/>
        <v>1.7868035190615899E-4</v>
      </c>
      <c r="Q7" s="14">
        <f t="shared" si="1"/>
        <v>5.2749829999999996E-3</v>
      </c>
      <c r="R7" s="3"/>
      <c r="S7" s="3"/>
      <c r="T7" s="11">
        <v>26.4</v>
      </c>
      <c r="U7" s="5" t="s">
        <v>16</v>
      </c>
    </row>
    <row r="8" spans="1:21" x14ac:dyDescent="0.25">
      <c r="A8" s="22">
        <v>0</v>
      </c>
      <c r="B8" s="22">
        <v>6</v>
      </c>
      <c r="C8" s="15">
        <v>90.179292000000004</v>
      </c>
      <c r="D8" s="8">
        <v>43.971902999999998</v>
      </c>
      <c r="E8" s="6">
        <v>46.496653999999999</v>
      </c>
      <c r="F8" s="23">
        <v>2.4509E-2</v>
      </c>
      <c r="G8" s="13">
        <f t="shared" si="2"/>
        <v>3.3623040032981929E-3</v>
      </c>
      <c r="H8" s="8">
        <f t="shared" si="0"/>
        <v>0</v>
      </c>
      <c r="I8" s="15">
        <f>H8</f>
        <v>0</v>
      </c>
      <c r="J8" s="15">
        <v>0</v>
      </c>
      <c r="K8" s="6">
        <v>0</v>
      </c>
      <c r="L8" s="14">
        <f t="shared" si="3"/>
        <v>0</v>
      </c>
      <c r="M8" s="13">
        <v>0.5</v>
      </c>
      <c r="N8" s="13">
        <v>2.0799999999999998E-3</v>
      </c>
      <c r="O8" s="14">
        <v>5.3754169999999997</v>
      </c>
      <c r="P8" s="16">
        <f t="shared" si="4"/>
        <v>2.5809384164222963E-4</v>
      </c>
      <c r="Q8" s="14">
        <f t="shared" si="1"/>
        <v>5.3754169999999995E-3</v>
      </c>
      <c r="R8" s="3"/>
      <c r="S8" s="3"/>
      <c r="T8" s="5"/>
      <c r="U8" s="5"/>
    </row>
    <row r="9" spans="1:21" x14ac:dyDescent="0.25">
      <c r="A9" s="22">
        <v>1</v>
      </c>
      <c r="C9" s="15">
        <v>90.179292000000004</v>
      </c>
      <c r="D9" s="15">
        <v>45.725814999999997</v>
      </c>
      <c r="E9" s="6">
        <v>46.465060999999999</v>
      </c>
      <c r="F9" s="23">
        <v>2.4191000000000001E-2</v>
      </c>
      <c r="G9" s="13">
        <f t="shared" si="2"/>
        <v>3.3623040032981929E-3</v>
      </c>
      <c r="H9" s="15">
        <f t="shared" si="0"/>
        <v>-3.159300000000087E-2</v>
      </c>
      <c r="J9" s="15">
        <v>0</v>
      </c>
      <c r="K9" s="6">
        <v>0</v>
      </c>
      <c r="L9" s="14">
        <f t="shared" si="3"/>
        <v>0</v>
      </c>
      <c r="M9" s="13">
        <v>0.6</v>
      </c>
      <c r="N9" s="13">
        <v>2.8E-3</v>
      </c>
      <c r="O9" s="14">
        <v>5.7605459999999997</v>
      </c>
      <c r="P9" s="16">
        <f t="shared" si="4"/>
        <v>3.4743401759530914E-4</v>
      </c>
      <c r="Q9" s="14">
        <f t="shared" si="1"/>
        <v>5.7605460000000001E-3</v>
      </c>
      <c r="R9" s="3"/>
      <c r="S9" s="3"/>
      <c r="T9" s="5"/>
      <c r="U9" s="5"/>
    </row>
    <row r="10" spans="1:21" x14ac:dyDescent="0.25">
      <c r="A10" s="22">
        <v>2</v>
      </c>
      <c r="C10" s="15">
        <v>90.067587000000003</v>
      </c>
      <c r="D10" s="15">
        <v>46.523046999999998</v>
      </c>
      <c r="E10" s="6">
        <v>46.493495000000003</v>
      </c>
      <c r="F10" s="23">
        <v>2.5465999999999999E-2</v>
      </c>
      <c r="G10" s="13">
        <f t="shared" si="2"/>
        <v>-0.12051176218662875</v>
      </c>
      <c r="H10" s="15">
        <f t="shared" si="0"/>
        <v>-3.1589999999965812E-3</v>
      </c>
      <c r="J10" s="15">
        <v>0</v>
      </c>
      <c r="K10" s="6">
        <v>0</v>
      </c>
      <c r="L10" s="14">
        <f t="shared" si="3"/>
        <v>0</v>
      </c>
      <c r="M10" s="13">
        <v>0.70000010000000001</v>
      </c>
      <c r="N10" s="13">
        <v>3.5200000000000001E-3</v>
      </c>
      <c r="O10" s="14">
        <v>6.4820760000000002</v>
      </c>
      <c r="P10" s="16">
        <f t="shared" si="4"/>
        <v>4.3677419354838865E-4</v>
      </c>
      <c r="Q10" s="14">
        <f t="shared" si="1"/>
        <v>6.4820759999999998E-3</v>
      </c>
      <c r="R10" s="3"/>
      <c r="S10" s="3"/>
      <c r="T10" s="5"/>
      <c r="U10" s="5"/>
    </row>
    <row r="11" spans="1:21" x14ac:dyDescent="0.25">
      <c r="A11" s="22">
        <v>3</v>
      </c>
      <c r="C11" s="15">
        <v>90.067587000000003</v>
      </c>
      <c r="D11" s="15">
        <v>47.479725999999999</v>
      </c>
      <c r="E11" s="6">
        <v>46.477699000000001</v>
      </c>
      <c r="F11" s="23">
        <v>2.6103000000000001E-2</v>
      </c>
      <c r="G11" s="13">
        <f t="shared" si="2"/>
        <v>-0.12051176218662875</v>
      </c>
      <c r="H11" s="15">
        <f t="shared" si="0"/>
        <v>-1.8954999999998279E-2</v>
      </c>
      <c r="J11" s="15">
        <v>0</v>
      </c>
      <c r="K11" s="6">
        <v>0</v>
      </c>
      <c r="L11" s="14">
        <f t="shared" si="3"/>
        <v>0</v>
      </c>
      <c r="M11" s="13">
        <v>0.8</v>
      </c>
      <c r="N11" s="13">
        <v>4.3200000000000001E-3</v>
      </c>
      <c r="O11" s="14">
        <v>6.5154490000000003</v>
      </c>
      <c r="P11" s="16">
        <f t="shared" si="4"/>
        <v>5.3604105571847694E-4</v>
      </c>
      <c r="Q11" s="14">
        <f t="shared" si="1"/>
        <v>6.5154490000000004E-3</v>
      </c>
      <c r="R11" s="3"/>
      <c r="S11" s="3"/>
      <c r="T11" s="5"/>
      <c r="U11" s="5"/>
    </row>
    <row r="12" spans="1:21" x14ac:dyDescent="0.25">
      <c r="A12" s="22">
        <v>4</v>
      </c>
      <c r="C12" s="15">
        <v>90.067587000000003</v>
      </c>
      <c r="D12" s="15">
        <v>48.755299000000001</v>
      </c>
      <c r="E12" s="6">
        <v>46.493495000000003</v>
      </c>
      <c r="F12" s="23">
        <v>2.6103000000000001E-2</v>
      </c>
      <c r="G12" s="13">
        <f t="shared" si="2"/>
        <v>-0.12051176218662875</v>
      </c>
      <c r="H12" s="15">
        <f t="shared" si="0"/>
        <v>-3.1589999999965812E-3</v>
      </c>
      <c r="J12" s="15">
        <v>0</v>
      </c>
      <c r="K12" s="6">
        <v>0</v>
      </c>
      <c r="L12" s="14">
        <f t="shared" si="3"/>
        <v>0</v>
      </c>
      <c r="M12" s="13">
        <v>0.90000009999999997</v>
      </c>
      <c r="N12" s="13">
        <v>5.1200000000000004E-3</v>
      </c>
      <c r="O12" s="14">
        <v>7.7151779999999999</v>
      </c>
      <c r="P12" s="16">
        <f t="shared" si="4"/>
        <v>6.3530791788856528E-4</v>
      </c>
      <c r="Q12" s="14">
        <f t="shared" si="1"/>
        <v>7.7151779999999996E-3</v>
      </c>
      <c r="R12" s="3"/>
      <c r="S12" s="3"/>
      <c r="T12" s="5"/>
      <c r="U12" s="5"/>
    </row>
    <row r="13" spans="1:21" x14ac:dyDescent="0.25">
      <c r="A13" s="22">
        <v>5</v>
      </c>
      <c r="C13" s="15">
        <v>90.030051</v>
      </c>
      <c r="D13" s="15">
        <v>49.711978000000002</v>
      </c>
      <c r="E13" s="6">
        <v>46.474539</v>
      </c>
      <c r="F13" s="23">
        <v>2.7059E-2</v>
      </c>
      <c r="G13" s="13">
        <f t="shared" si="2"/>
        <v>-0.1621369083171102</v>
      </c>
      <c r="H13" s="15">
        <f t="shared" si="0"/>
        <v>-2.2114999999999441E-2</v>
      </c>
      <c r="J13" s="15">
        <v>0</v>
      </c>
      <c r="K13" s="6">
        <v>0</v>
      </c>
      <c r="L13" s="14">
        <f t="shared" si="3"/>
        <v>0</v>
      </c>
      <c r="M13" s="13">
        <v>1</v>
      </c>
      <c r="N13" s="13">
        <v>5.9199999999999999E-3</v>
      </c>
      <c r="O13" s="14">
        <v>8.2670189999999995</v>
      </c>
      <c r="P13" s="16">
        <f t="shared" si="4"/>
        <v>7.3457478005865362E-4</v>
      </c>
      <c r="Q13" s="14">
        <f t="shared" si="1"/>
        <v>8.2670189999999987E-3</v>
      </c>
      <c r="R13" s="3"/>
      <c r="S13" s="3"/>
      <c r="T13" s="5"/>
      <c r="U13" s="5"/>
    </row>
    <row r="14" spans="1:21" x14ac:dyDescent="0.25">
      <c r="A14" s="22">
        <v>6</v>
      </c>
      <c r="C14" s="15">
        <v>90.030051</v>
      </c>
      <c r="D14" s="15">
        <v>50.828102999999999</v>
      </c>
      <c r="E14" s="6">
        <v>46.490335999999999</v>
      </c>
      <c r="F14" s="23">
        <v>2.8334000000000002E-2</v>
      </c>
      <c r="G14" s="13">
        <f t="shared" si="2"/>
        <v>-0.1621369083171102</v>
      </c>
      <c r="H14" s="15">
        <f t="shared" si="0"/>
        <v>-6.3180000000002678E-3</v>
      </c>
      <c r="J14" s="15">
        <v>0</v>
      </c>
      <c r="K14" s="6">
        <v>0</v>
      </c>
      <c r="L14" s="14">
        <f t="shared" si="3"/>
        <v>0</v>
      </c>
      <c r="M14" s="13">
        <v>1.1000000000000001</v>
      </c>
      <c r="N14" s="13">
        <v>6.7600000000000004E-3</v>
      </c>
      <c r="O14" s="14">
        <v>9.6926860000000001</v>
      </c>
      <c r="P14" s="16">
        <f t="shared" si="4"/>
        <v>8.3880498533724633E-4</v>
      </c>
      <c r="Q14" s="14">
        <f t="shared" si="1"/>
        <v>9.6926860000000007E-3</v>
      </c>
      <c r="R14" s="3"/>
      <c r="S14" s="3"/>
      <c r="T14" s="5"/>
      <c r="U14" s="5"/>
    </row>
    <row r="15" spans="1:21" x14ac:dyDescent="0.25">
      <c r="A15" s="22">
        <v>7</v>
      </c>
      <c r="C15" s="15">
        <v>90.030051</v>
      </c>
      <c r="D15" s="15">
        <v>51.784782</v>
      </c>
      <c r="E15" s="6">
        <v>46.468221</v>
      </c>
      <c r="F15" s="23">
        <v>2.8653000000000001E-2</v>
      </c>
      <c r="G15" s="13">
        <f t="shared" si="2"/>
        <v>-0.1621369083171102</v>
      </c>
      <c r="H15" s="15">
        <f t="shared" si="0"/>
        <v>-2.8432999999999709E-2</v>
      </c>
      <c r="J15" s="15">
        <v>0</v>
      </c>
      <c r="K15" s="6">
        <v>0</v>
      </c>
      <c r="L15" s="14">
        <f t="shared" si="3"/>
        <v>0</v>
      </c>
      <c r="M15" s="13">
        <v>1.2</v>
      </c>
      <c r="N15" s="13">
        <v>7.6E-3</v>
      </c>
      <c r="O15" s="14">
        <v>10.97311</v>
      </c>
      <c r="P15" s="16">
        <f t="shared" si="4"/>
        <v>9.4303519061583903E-4</v>
      </c>
      <c r="Q15" s="14">
        <f t="shared" si="1"/>
        <v>1.0973109999999999E-2</v>
      </c>
      <c r="R15" s="3"/>
      <c r="S15" s="3"/>
      <c r="T15" s="5"/>
      <c r="U15" s="5"/>
    </row>
    <row r="16" spans="1:21" x14ac:dyDescent="0.25">
      <c r="A16" s="22">
        <v>8</v>
      </c>
      <c r="C16" s="15">
        <v>90.044589999999999</v>
      </c>
      <c r="D16" s="15">
        <v>53.379246999999999</v>
      </c>
      <c r="E16" s="6">
        <v>46.499814000000001</v>
      </c>
      <c r="F16" s="23">
        <v>2.9928E-2</v>
      </c>
      <c r="G16" s="13">
        <f t="shared" si="2"/>
        <v>-0.14601403961530421</v>
      </c>
      <c r="H16" s="15">
        <f t="shared" si="0"/>
        <v>3.1600000000011619E-3</v>
      </c>
      <c r="J16" s="15">
        <v>0</v>
      </c>
      <c r="K16" s="6">
        <v>0</v>
      </c>
      <c r="L16" s="14">
        <f t="shared" si="3"/>
        <v>0</v>
      </c>
      <c r="M16" s="13">
        <v>1.3</v>
      </c>
      <c r="N16" s="13">
        <v>8.4400010000000008E-3</v>
      </c>
      <c r="O16" s="14">
        <v>12.649470000000001</v>
      </c>
      <c r="P16" s="16">
        <f t="shared" si="4"/>
        <v>1.0472655199780096E-3</v>
      </c>
      <c r="Q16" s="14">
        <f t="shared" si="1"/>
        <v>1.2649470000000001E-2</v>
      </c>
      <c r="R16" s="3"/>
      <c r="S16" s="3"/>
      <c r="T16" s="5"/>
      <c r="U16" s="5"/>
    </row>
    <row r="17" spans="1:17" x14ac:dyDescent="0.25">
      <c r="A17" s="22">
        <v>9</v>
      </c>
      <c r="C17" s="15">
        <v>90.044589999999999</v>
      </c>
      <c r="D17" s="15">
        <v>54.495373000000001</v>
      </c>
      <c r="E17" s="6">
        <v>46.493495000000003</v>
      </c>
      <c r="F17" s="23">
        <v>2.9928E-2</v>
      </c>
      <c r="G17" s="13">
        <f t="shared" si="2"/>
        <v>-0.14601403961530421</v>
      </c>
      <c r="H17" s="15">
        <f t="shared" si="0"/>
        <v>-3.1589999999965812E-3</v>
      </c>
      <c r="J17" s="15">
        <v>0</v>
      </c>
      <c r="K17" s="6">
        <v>0</v>
      </c>
      <c r="L17" s="14">
        <f t="shared" si="3"/>
        <v>0</v>
      </c>
      <c r="M17" s="13">
        <v>1.4</v>
      </c>
      <c r="N17" s="13">
        <v>9.2800000000000001E-3</v>
      </c>
      <c r="O17" s="14">
        <v>14.68182</v>
      </c>
      <c r="P17" s="16">
        <f t="shared" si="4"/>
        <v>1.1514956011730245E-3</v>
      </c>
      <c r="Q17" s="14">
        <f t="shared" si="1"/>
        <v>1.468182E-2</v>
      </c>
    </row>
    <row r="18" spans="1:17" x14ac:dyDescent="0.25">
      <c r="A18" s="22">
        <v>0</v>
      </c>
      <c r="B18" s="22">
        <v>7</v>
      </c>
      <c r="C18" s="15">
        <v>90.044589999999999</v>
      </c>
      <c r="D18" s="15">
        <v>159.411169</v>
      </c>
      <c r="E18" s="6">
        <v>46.499814000000001</v>
      </c>
      <c r="F18" s="23">
        <v>7.3593000000000006E-2</v>
      </c>
      <c r="G18" s="13">
        <f t="shared" si="2"/>
        <v>-0.14601403961530421</v>
      </c>
      <c r="H18" s="8">
        <f t="shared" si="0"/>
        <v>3.1600000000011619E-3</v>
      </c>
      <c r="I18" s="15">
        <v>0</v>
      </c>
      <c r="J18" s="15">
        <v>0</v>
      </c>
      <c r="K18" s="6">
        <v>0</v>
      </c>
      <c r="L18" s="14">
        <f t="shared" si="3"/>
        <v>0</v>
      </c>
      <c r="M18" s="13">
        <v>1.5</v>
      </c>
      <c r="N18" s="13">
        <v>1.0120000000000001E-2</v>
      </c>
      <c r="O18" s="14">
        <v>16.712129999999998</v>
      </c>
      <c r="P18" s="16">
        <f t="shared" si="4"/>
        <v>1.2557258064516174E-3</v>
      </c>
      <c r="Q18" s="14">
        <f t="shared" si="1"/>
        <v>1.6712129999999999E-2</v>
      </c>
    </row>
    <row r="19" spans="1:17" x14ac:dyDescent="0.25">
      <c r="A19" s="22">
        <v>1</v>
      </c>
      <c r="C19" s="15">
        <v>90.044589999999999</v>
      </c>
      <c r="D19" s="15">
        <v>161.64341999999999</v>
      </c>
      <c r="E19" s="6">
        <v>46.480857999999998</v>
      </c>
      <c r="F19" s="23">
        <v>7.3912000000000005E-2</v>
      </c>
      <c r="G19" s="13">
        <f t="shared" si="2"/>
        <v>-0.14601403961530421</v>
      </c>
      <c r="H19" s="15">
        <f t="shared" si="0"/>
        <v>-1.5796000000001698E-2</v>
      </c>
      <c r="J19" s="15">
        <v>0</v>
      </c>
      <c r="K19" s="6">
        <v>0</v>
      </c>
      <c r="L19" s="14">
        <f t="shared" si="3"/>
        <v>0</v>
      </c>
      <c r="M19" s="13">
        <v>1.6</v>
      </c>
      <c r="N19" s="13">
        <v>1.0959999999999999E-2</v>
      </c>
      <c r="O19" s="14">
        <v>18.812940000000001</v>
      </c>
      <c r="P19" s="16">
        <f t="shared" si="4"/>
        <v>1.35995601173021E-3</v>
      </c>
      <c r="Q19" s="14">
        <f t="shared" si="1"/>
        <v>1.881294E-2</v>
      </c>
    </row>
    <row r="20" spans="1:17" x14ac:dyDescent="0.25">
      <c r="A20" s="22">
        <v>2</v>
      </c>
      <c r="C20" s="15">
        <v>89.920230000000004</v>
      </c>
      <c r="D20" s="15">
        <v>163.71622500000001</v>
      </c>
      <c r="E20" s="6">
        <v>46.509292000000002</v>
      </c>
      <c r="F20" s="23">
        <v>7.5187000000000004E-2</v>
      </c>
      <c r="G20" s="13">
        <f t="shared" si="2"/>
        <v>-0.28392173283744032</v>
      </c>
      <c r="H20" s="15">
        <f t="shared" si="0"/>
        <v>1.2638000000002592E-2</v>
      </c>
      <c r="J20" s="15">
        <v>0</v>
      </c>
      <c r="K20" s="6">
        <v>0</v>
      </c>
      <c r="L20" s="14">
        <f t="shared" si="3"/>
        <v>0</v>
      </c>
      <c r="M20" s="13">
        <v>1.7</v>
      </c>
      <c r="N20" s="13">
        <v>1.172E-2</v>
      </c>
      <c r="O20" s="14">
        <v>20.725110000000001</v>
      </c>
      <c r="P20" s="16">
        <f t="shared" si="4"/>
        <v>1.4542595307917938E-3</v>
      </c>
      <c r="Q20" s="14">
        <f t="shared" si="1"/>
        <v>2.0725110000000001E-2</v>
      </c>
    </row>
    <row r="21" spans="1:17" x14ac:dyDescent="0.25">
      <c r="A21" s="22">
        <v>3</v>
      </c>
      <c r="C21" s="15">
        <v>89.920230000000004</v>
      </c>
      <c r="D21" s="15">
        <v>165.470136</v>
      </c>
      <c r="E21" s="6">
        <v>46.506132000000001</v>
      </c>
      <c r="F21" s="23">
        <v>7.6781000000000002E-2</v>
      </c>
      <c r="G21" s="13">
        <f t="shared" si="2"/>
        <v>-0.28392173283744032</v>
      </c>
      <c r="H21" s="15">
        <f t="shared" si="0"/>
        <v>9.4780000000014297E-3</v>
      </c>
      <c r="J21" s="15">
        <v>0</v>
      </c>
      <c r="K21" s="6">
        <v>0</v>
      </c>
      <c r="L21" s="14">
        <f t="shared" si="3"/>
        <v>0</v>
      </c>
      <c r="M21" s="13">
        <v>1.8</v>
      </c>
      <c r="N21" s="13">
        <v>1.248E-2</v>
      </c>
      <c r="O21" s="14">
        <v>22.390509999999999</v>
      </c>
      <c r="P21" s="16">
        <f t="shared" si="4"/>
        <v>1.5485630498533777E-3</v>
      </c>
      <c r="Q21" s="14">
        <f t="shared" si="1"/>
        <v>2.2390509999999999E-2</v>
      </c>
    </row>
    <row r="22" spans="1:17" x14ac:dyDescent="0.25">
      <c r="A22" s="22">
        <v>4</v>
      </c>
      <c r="C22" s="15">
        <v>89.920230000000004</v>
      </c>
      <c r="D22" s="15">
        <v>168.02128099999999</v>
      </c>
      <c r="E22" s="6">
        <v>46.471380000000003</v>
      </c>
      <c r="F22" s="23">
        <v>7.6781000000000002E-2</v>
      </c>
      <c r="G22" s="13">
        <f t="shared" si="2"/>
        <v>-0.28392173283744032</v>
      </c>
      <c r="H22" s="15">
        <f t="shared" si="0"/>
        <v>-2.5273999999996022E-2</v>
      </c>
      <c r="J22" s="15">
        <v>0</v>
      </c>
      <c r="K22" s="6">
        <v>0</v>
      </c>
      <c r="L22" s="14">
        <f t="shared" si="3"/>
        <v>0</v>
      </c>
      <c r="M22" s="13">
        <v>1.9</v>
      </c>
      <c r="N22" s="13">
        <v>1.32E-2</v>
      </c>
      <c r="O22" s="14">
        <v>24.274010000000001</v>
      </c>
      <c r="P22" s="16">
        <f t="shared" si="4"/>
        <v>1.6379032258064573E-3</v>
      </c>
      <c r="Q22" s="14">
        <f t="shared" si="1"/>
        <v>2.4274010000000002E-2</v>
      </c>
    </row>
    <row r="23" spans="1:17" x14ac:dyDescent="0.25">
      <c r="A23" s="22">
        <v>5</v>
      </c>
      <c r="C23" s="15">
        <v>90.800433999999996</v>
      </c>
      <c r="D23" s="15">
        <v>169.775192</v>
      </c>
      <c r="E23" s="6">
        <v>46.477699000000001</v>
      </c>
      <c r="F23" s="23">
        <v>7.8056E-2</v>
      </c>
      <c r="G23" s="13">
        <f t="shared" si="2"/>
        <v>0.69217108804467664</v>
      </c>
      <c r="H23" s="15">
        <f t="shared" si="0"/>
        <v>-1.8954999999998279E-2</v>
      </c>
      <c r="J23" s="15">
        <v>0</v>
      </c>
      <c r="K23" s="6">
        <v>0</v>
      </c>
      <c r="L23" s="14">
        <f t="shared" si="3"/>
        <v>0</v>
      </c>
      <c r="M23" s="13">
        <v>2</v>
      </c>
      <c r="N23" s="13">
        <v>1.392E-2</v>
      </c>
      <c r="O23" s="14">
        <v>25.602530000000002</v>
      </c>
      <c r="P23" s="16">
        <f t="shared" si="4"/>
        <v>1.7272434017595367E-3</v>
      </c>
      <c r="Q23" s="14">
        <f t="shared" si="1"/>
        <v>2.5602530000000002E-2</v>
      </c>
    </row>
    <row r="24" spans="1:17" x14ac:dyDescent="0.25">
      <c r="A24" s="22">
        <v>6</v>
      </c>
      <c r="C24" s="15">
        <v>90.800433999999996</v>
      </c>
      <c r="D24" s="15">
        <v>172.166889</v>
      </c>
      <c r="E24" s="6">
        <v>46.474539</v>
      </c>
      <c r="F24" s="23">
        <v>7.7418000000000001E-2</v>
      </c>
      <c r="G24" s="13">
        <f t="shared" si="2"/>
        <v>0.69217108804467664</v>
      </c>
      <c r="H24" s="15">
        <f t="shared" si="0"/>
        <v>-2.2114999999999441E-2</v>
      </c>
      <c r="J24" s="15">
        <v>0</v>
      </c>
      <c r="K24" s="6">
        <v>0</v>
      </c>
      <c r="L24" s="14">
        <f t="shared" si="3"/>
        <v>0</v>
      </c>
      <c r="M24" s="13">
        <v>2.1</v>
      </c>
      <c r="N24" s="13">
        <v>1.464E-2</v>
      </c>
      <c r="O24" s="14">
        <v>27.3201</v>
      </c>
      <c r="P24" s="16">
        <f t="shared" si="4"/>
        <v>1.8165835777126163E-3</v>
      </c>
      <c r="Q24" s="14">
        <f t="shared" si="1"/>
        <v>2.73201E-2</v>
      </c>
    </row>
    <row r="25" spans="1:17" x14ac:dyDescent="0.25">
      <c r="A25" s="22">
        <v>7</v>
      </c>
      <c r="C25" s="15">
        <v>90.800433999999996</v>
      </c>
      <c r="D25" s="15">
        <v>174.71803399999999</v>
      </c>
      <c r="E25" s="6">
        <v>46.461902000000002</v>
      </c>
      <c r="F25" s="23">
        <v>7.9967999999999997E-2</v>
      </c>
      <c r="G25" s="13">
        <f t="shared" si="2"/>
        <v>0.69217108804467664</v>
      </c>
      <c r="H25" s="15">
        <f t="shared" si="0"/>
        <v>-3.4751999999997452E-2</v>
      </c>
      <c r="J25" s="15">
        <v>0</v>
      </c>
      <c r="K25" s="6">
        <v>0</v>
      </c>
      <c r="L25" s="14">
        <f t="shared" si="3"/>
        <v>0</v>
      </c>
      <c r="M25" s="13">
        <v>2.2000000000000002</v>
      </c>
      <c r="N25" s="13">
        <v>1.536E-2</v>
      </c>
      <c r="O25" s="14">
        <v>28.69876</v>
      </c>
      <c r="P25" s="16">
        <f t="shared" si="4"/>
        <v>1.9059237536656957E-3</v>
      </c>
      <c r="Q25" s="14">
        <f t="shared" si="1"/>
        <v>2.869876E-2</v>
      </c>
    </row>
    <row r="26" spans="1:17" x14ac:dyDescent="0.25">
      <c r="A26" s="22">
        <v>8</v>
      </c>
      <c r="C26" s="15">
        <v>90.730253000000005</v>
      </c>
      <c r="D26" s="15">
        <v>176.79083800000001</v>
      </c>
      <c r="E26" s="6">
        <v>46.452424000000001</v>
      </c>
      <c r="F26" s="23">
        <v>7.9011999999999999E-2</v>
      </c>
      <c r="G26" s="13">
        <f t="shared" si="2"/>
        <v>0.61434461797373885</v>
      </c>
      <c r="H26" s="15">
        <f t="shared" si="0"/>
        <v>-4.4229999999998881E-2</v>
      </c>
      <c r="J26" s="15">
        <v>0</v>
      </c>
      <c r="K26" s="6">
        <v>0</v>
      </c>
      <c r="L26" s="14">
        <f t="shared" si="3"/>
        <v>0</v>
      </c>
      <c r="M26" s="13">
        <v>2.2999999999999998</v>
      </c>
      <c r="N26" s="13">
        <v>1.6080000000000001E-2</v>
      </c>
      <c r="O26" s="14">
        <v>30.226579999999998</v>
      </c>
      <c r="P26" s="16">
        <f t="shared" si="4"/>
        <v>1.9952639296187753E-3</v>
      </c>
      <c r="Q26" s="14">
        <f t="shared" si="1"/>
        <v>3.0226579999999999E-2</v>
      </c>
    </row>
    <row r="27" spans="1:17" x14ac:dyDescent="0.25">
      <c r="A27" s="22">
        <v>9</v>
      </c>
      <c r="C27" s="15">
        <v>90.730253000000005</v>
      </c>
      <c r="D27" s="15">
        <v>179.341982</v>
      </c>
      <c r="E27" s="6">
        <v>46.484017000000001</v>
      </c>
      <c r="F27" s="23">
        <v>8.0923999999999996E-2</v>
      </c>
      <c r="G27" s="13">
        <f t="shared" si="2"/>
        <v>0.61434461797373885</v>
      </c>
      <c r="H27" s="15">
        <f t="shared" si="0"/>
        <v>-1.2636999999998011E-2</v>
      </c>
      <c r="J27" s="15">
        <v>0</v>
      </c>
      <c r="K27" s="6">
        <v>0</v>
      </c>
      <c r="L27" s="14">
        <f t="shared" si="3"/>
        <v>0</v>
      </c>
      <c r="M27" s="13">
        <v>2.4</v>
      </c>
      <c r="N27" s="13">
        <v>1.6799999999999999E-2</v>
      </c>
      <c r="O27" s="14">
        <v>31.642379999999999</v>
      </c>
      <c r="P27" s="16">
        <f t="shared" si="4"/>
        <v>2.0846041055718545E-3</v>
      </c>
      <c r="Q27" s="14">
        <f t="shared" si="1"/>
        <v>3.1642379999999998E-2</v>
      </c>
    </row>
    <row r="28" spans="1:17" x14ac:dyDescent="0.25">
      <c r="A28" s="22">
        <v>0</v>
      </c>
      <c r="B28" s="22">
        <v>8</v>
      </c>
      <c r="C28" s="15">
        <v>90.730253000000005</v>
      </c>
      <c r="D28" s="15">
        <v>319.973795</v>
      </c>
      <c r="E28" s="6">
        <v>46.493495000000003</v>
      </c>
      <c r="F28" s="23">
        <v>0.12204</v>
      </c>
      <c r="G28" s="13">
        <f t="shared" si="2"/>
        <v>0.61434461797373885</v>
      </c>
      <c r="H28" s="8">
        <f t="shared" si="0"/>
        <v>-3.1589999999965812E-3</v>
      </c>
      <c r="I28" s="15">
        <v>0</v>
      </c>
      <c r="J28" s="15">
        <v>0</v>
      </c>
      <c r="K28" s="6">
        <f>$I$158/(158-27)+K27</f>
        <v>7.2351145038168001E-4</v>
      </c>
      <c r="L28" s="14">
        <f t="shared" si="3"/>
        <v>7.6335877862595226E-3</v>
      </c>
      <c r="M28" s="13">
        <v>2.5</v>
      </c>
      <c r="N28" s="13">
        <v>1.7520000000000001E-2</v>
      </c>
      <c r="O28" s="14">
        <v>32.857460000000003</v>
      </c>
      <c r="P28" s="16">
        <f t="shared" si="4"/>
        <v>2.1739442815249341E-3</v>
      </c>
      <c r="Q28" s="14">
        <f t="shared" si="1"/>
        <v>3.2857460000000005E-2</v>
      </c>
    </row>
    <row r="29" spans="1:17" x14ac:dyDescent="0.25">
      <c r="A29" s="22">
        <v>1</v>
      </c>
      <c r="C29" s="15">
        <v>90.730253000000005</v>
      </c>
      <c r="D29" s="15">
        <v>323.00327800000002</v>
      </c>
      <c r="E29" s="6">
        <v>46.490335999999999</v>
      </c>
      <c r="F29" s="23">
        <v>0.12363399999999999</v>
      </c>
      <c r="G29" s="13">
        <f t="shared" si="2"/>
        <v>0.61434461797373885</v>
      </c>
      <c r="H29" s="15">
        <f t="shared" si="0"/>
        <v>-6.3180000000002678E-3</v>
      </c>
      <c r="J29" s="15">
        <v>0</v>
      </c>
      <c r="K29" s="6">
        <f t="shared" ref="K29:K92" si="5">$I$158/(158-27)+K28</f>
        <v>1.44702290076336E-3</v>
      </c>
      <c r="L29" s="14">
        <f t="shared" si="3"/>
        <v>1.5267175572519045E-2</v>
      </c>
      <c r="M29" s="13">
        <v>2.6</v>
      </c>
      <c r="N29" s="13">
        <v>1.8239999999999999E-2</v>
      </c>
      <c r="O29" s="14">
        <v>34.0456</v>
      </c>
      <c r="P29" s="16">
        <f t="shared" si="4"/>
        <v>2.2632844574780138E-3</v>
      </c>
      <c r="Q29" s="14">
        <f t="shared" si="1"/>
        <v>3.4045600000000002E-2</v>
      </c>
    </row>
    <row r="30" spans="1:17" x14ac:dyDescent="0.25">
      <c r="A30" s="22">
        <v>2</v>
      </c>
      <c r="C30" s="15">
        <v>88.260688999999999</v>
      </c>
      <c r="D30" s="15">
        <v>325.71386899999999</v>
      </c>
      <c r="E30" s="6">
        <v>46.484017000000001</v>
      </c>
      <c r="F30" s="23">
        <v>0.12363399999999999</v>
      </c>
      <c r="G30" s="13">
        <f t="shared" si="2"/>
        <v>-2.1242519927085022</v>
      </c>
      <c r="H30" s="15">
        <f t="shared" si="0"/>
        <v>-1.2636999999998011E-2</v>
      </c>
      <c r="J30" s="15">
        <v>0</v>
      </c>
      <c r="K30" s="6">
        <f t="shared" si="5"/>
        <v>2.1705343511450401E-3</v>
      </c>
      <c r="L30" s="14">
        <f t="shared" si="3"/>
        <v>2.290076335877857E-2</v>
      </c>
      <c r="M30" s="13">
        <v>2.7</v>
      </c>
      <c r="N30" s="13">
        <v>1.8919999999999999E-2</v>
      </c>
      <c r="O30" s="14">
        <v>35.079549999999998</v>
      </c>
      <c r="P30" s="16">
        <f t="shared" si="4"/>
        <v>2.3476612903225889E-3</v>
      </c>
      <c r="Q30" s="14">
        <f t="shared" si="1"/>
        <v>3.5079550000000001E-2</v>
      </c>
    </row>
    <row r="31" spans="1:17" x14ac:dyDescent="0.25">
      <c r="A31" s="22">
        <v>3</v>
      </c>
      <c r="C31" s="15">
        <v>88.260688999999999</v>
      </c>
      <c r="D31" s="15">
        <v>328.58390600000001</v>
      </c>
      <c r="E31" s="6">
        <v>46.477699000000001</v>
      </c>
      <c r="F31" s="23">
        <v>0.125227</v>
      </c>
      <c r="G31" s="13">
        <f t="shared" si="2"/>
        <v>-2.1242519927085022</v>
      </c>
      <c r="H31" s="15">
        <f t="shared" si="0"/>
        <v>-1.8954999999998279E-2</v>
      </c>
      <c r="J31" s="15">
        <v>0</v>
      </c>
      <c r="K31" s="6">
        <f t="shared" si="5"/>
        <v>2.89404580152672E-3</v>
      </c>
      <c r="L31" s="14">
        <f t="shared" si="3"/>
        <v>3.053435114503809E-2</v>
      </c>
      <c r="M31" s="13">
        <v>2.8</v>
      </c>
      <c r="N31" s="13">
        <v>1.9599999999999999E-2</v>
      </c>
      <c r="O31" s="14">
        <v>36.139049999999997</v>
      </c>
      <c r="P31" s="16">
        <f t="shared" si="4"/>
        <v>2.4320381231671636E-3</v>
      </c>
      <c r="Q31" s="14">
        <f t="shared" si="1"/>
        <v>3.6139049999999999E-2</v>
      </c>
    </row>
    <row r="32" spans="1:17" x14ac:dyDescent="0.25">
      <c r="A32" s="22">
        <v>4</v>
      </c>
      <c r="C32" s="15">
        <v>88.260688999999999</v>
      </c>
      <c r="D32" s="15">
        <v>331.45394299999998</v>
      </c>
      <c r="E32" s="6">
        <v>46.468221</v>
      </c>
      <c r="F32" s="23">
        <v>0.12395200000000001</v>
      </c>
      <c r="G32" s="13">
        <f t="shared" si="2"/>
        <v>-2.1242519927085022</v>
      </c>
      <c r="H32" s="15">
        <f t="shared" si="0"/>
        <v>-2.8432999999999709E-2</v>
      </c>
      <c r="J32" s="15">
        <v>0</v>
      </c>
      <c r="K32" s="6">
        <f t="shared" si="5"/>
        <v>3.6175572519083999E-3</v>
      </c>
      <c r="L32" s="14">
        <f t="shared" si="3"/>
        <v>3.8167938931297614E-2</v>
      </c>
      <c r="M32" s="13">
        <v>2.9</v>
      </c>
      <c r="N32" s="13">
        <v>2.0240000000000001E-2</v>
      </c>
      <c r="O32" s="14">
        <v>37.040300000000002</v>
      </c>
      <c r="P32" s="16">
        <f t="shared" si="4"/>
        <v>2.5114516129032347E-3</v>
      </c>
      <c r="Q32" s="14">
        <f t="shared" si="1"/>
        <v>3.7040300000000005E-2</v>
      </c>
    </row>
    <row r="33" spans="1:17" x14ac:dyDescent="0.25">
      <c r="A33" s="22">
        <v>5</v>
      </c>
      <c r="C33" s="15">
        <v>86.388197000000005</v>
      </c>
      <c r="D33" s="15">
        <v>333.845641</v>
      </c>
      <c r="E33" s="6">
        <v>46.490335999999999</v>
      </c>
      <c r="F33" s="23">
        <v>0.12554599999999999</v>
      </c>
      <c r="G33" s="13">
        <f t="shared" si="2"/>
        <v>-4.2007319886630849</v>
      </c>
      <c r="H33" s="15">
        <f t="shared" si="0"/>
        <v>-6.3180000000002678E-3</v>
      </c>
      <c r="J33" s="15">
        <v>0</v>
      </c>
      <c r="K33" s="6">
        <f t="shared" si="5"/>
        <v>4.3410687022900803E-3</v>
      </c>
      <c r="L33" s="14">
        <f t="shared" si="3"/>
        <v>4.5801526717557141E-2</v>
      </c>
      <c r="M33" s="13">
        <v>3</v>
      </c>
      <c r="N33" s="13">
        <v>2.0920000000000001E-2</v>
      </c>
      <c r="O33" s="14">
        <v>38.087260000000001</v>
      </c>
      <c r="P33" s="16">
        <f t="shared" si="4"/>
        <v>2.5958284457478099E-3</v>
      </c>
      <c r="Q33" s="14">
        <f t="shared" si="1"/>
        <v>3.8087259999999998E-2</v>
      </c>
    </row>
    <row r="34" spans="1:17" x14ac:dyDescent="0.25">
      <c r="A34" s="22">
        <v>6</v>
      </c>
      <c r="C34" s="15">
        <v>86.388197000000005</v>
      </c>
      <c r="D34" s="15">
        <v>336.55623100000003</v>
      </c>
      <c r="E34" s="6">
        <v>46.474539</v>
      </c>
      <c r="F34" s="23">
        <v>0.12618399999999999</v>
      </c>
      <c r="G34" s="13">
        <f t="shared" si="2"/>
        <v>-4.2007319886630849</v>
      </c>
      <c r="H34" s="15">
        <f t="shared" si="0"/>
        <v>-2.2114999999999441E-2</v>
      </c>
      <c r="J34" s="15">
        <v>0</v>
      </c>
      <c r="K34" s="6">
        <f t="shared" si="5"/>
        <v>5.0645801526717606E-3</v>
      </c>
      <c r="L34" s="14">
        <f t="shared" si="3"/>
        <v>5.3435114503816661E-2</v>
      </c>
      <c r="M34" s="13">
        <v>3.1</v>
      </c>
      <c r="N34" s="13">
        <v>2.172E-2</v>
      </c>
      <c r="O34" s="14">
        <v>39.237160000000003</v>
      </c>
      <c r="P34" s="16">
        <f t="shared" si="4"/>
        <v>2.695095307917898E-3</v>
      </c>
      <c r="Q34" s="14">
        <f t="shared" si="1"/>
        <v>3.923716E-2</v>
      </c>
    </row>
    <row r="35" spans="1:17" x14ac:dyDescent="0.25">
      <c r="A35" s="22">
        <v>7</v>
      </c>
      <c r="C35" s="15">
        <v>86.388197000000005</v>
      </c>
      <c r="D35" s="15">
        <v>339.745161</v>
      </c>
      <c r="E35" s="6">
        <v>46.499814000000001</v>
      </c>
      <c r="F35" s="23">
        <v>0.12745899999999999</v>
      </c>
      <c r="G35" s="13">
        <f t="shared" si="2"/>
        <v>-4.2007319886630849</v>
      </c>
      <c r="H35" s="15">
        <f t="shared" ref="H35:H66" si="6">E35-$E$3</f>
        <v>3.1600000000011619E-3</v>
      </c>
      <c r="J35" s="15">
        <v>0</v>
      </c>
      <c r="K35" s="6">
        <f t="shared" si="5"/>
        <v>5.7880916030534409E-3</v>
      </c>
      <c r="L35" s="14">
        <f t="shared" si="3"/>
        <v>6.1068702290076188E-2</v>
      </c>
      <c r="M35" s="13">
        <v>3.2</v>
      </c>
      <c r="N35" s="13">
        <v>2.2440000000000002E-2</v>
      </c>
      <c r="O35" s="14">
        <v>40.436109999999999</v>
      </c>
      <c r="P35" s="16">
        <f t="shared" si="4"/>
        <v>2.7844354838709776E-3</v>
      </c>
      <c r="Q35" s="14">
        <f t="shared" si="1"/>
        <v>4.0436109999999997E-2</v>
      </c>
    </row>
    <row r="36" spans="1:17" x14ac:dyDescent="0.25">
      <c r="A36" s="22">
        <v>8</v>
      </c>
      <c r="C36" s="15">
        <v>84.437678000000005</v>
      </c>
      <c r="D36" s="15">
        <v>342.77464500000002</v>
      </c>
      <c r="E36" s="6">
        <v>46.484017000000001</v>
      </c>
      <c r="F36" s="23">
        <v>0.12809599999999999</v>
      </c>
      <c r="G36" s="13">
        <f t="shared" si="2"/>
        <v>-6.3637391925546645</v>
      </c>
      <c r="H36" s="15">
        <f t="shared" si="6"/>
        <v>-1.2636999999998011E-2</v>
      </c>
      <c r="J36" s="15">
        <v>0</v>
      </c>
      <c r="K36" s="6">
        <f t="shared" si="5"/>
        <v>6.5116030534351213E-3</v>
      </c>
      <c r="L36" s="14">
        <f t="shared" si="3"/>
        <v>6.8702290076335715E-2</v>
      </c>
      <c r="M36" s="13">
        <v>3.3</v>
      </c>
      <c r="N36" s="13">
        <v>2.308E-2</v>
      </c>
      <c r="O36" s="14">
        <v>41.313690000000001</v>
      </c>
      <c r="P36" s="16">
        <f t="shared" si="4"/>
        <v>2.8638489736070478E-3</v>
      </c>
      <c r="Q36" s="14">
        <f t="shared" si="1"/>
        <v>4.131369E-2</v>
      </c>
    </row>
    <row r="37" spans="1:17" x14ac:dyDescent="0.25">
      <c r="A37" s="22">
        <v>9</v>
      </c>
      <c r="C37" s="15">
        <v>84.437678000000005</v>
      </c>
      <c r="D37" s="15">
        <v>345.48523499999999</v>
      </c>
      <c r="E37" s="6">
        <v>46.468221</v>
      </c>
      <c r="F37" s="23">
        <v>0.12873299999999999</v>
      </c>
      <c r="G37" s="13">
        <f t="shared" si="2"/>
        <v>-6.3637391925546645</v>
      </c>
      <c r="H37" s="15">
        <f t="shared" si="6"/>
        <v>-2.8432999999999709E-2</v>
      </c>
      <c r="J37" s="15">
        <v>0</v>
      </c>
      <c r="K37" s="6">
        <f t="shared" si="5"/>
        <v>7.2351145038168016E-3</v>
      </c>
      <c r="L37" s="14">
        <f t="shared" si="3"/>
        <v>7.6335877862595242E-2</v>
      </c>
      <c r="M37" s="13">
        <v>3.4</v>
      </c>
      <c r="N37" s="13">
        <v>2.376E-2</v>
      </c>
      <c r="O37" s="14">
        <v>42.400919999999999</v>
      </c>
      <c r="P37" s="16">
        <f t="shared" si="4"/>
        <v>2.948225806451623E-3</v>
      </c>
      <c r="Q37" s="14">
        <f t="shared" si="1"/>
        <v>4.2400920000000002E-2</v>
      </c>
    </row>
    <row r="38" spans="1:17" x14ac:dyDescent="0.25">
      <c r="A38" s="22">
        <v>0</v>
      </c>
      <c r="B38" s="22">
        <v>9</v>
      </c>
      <c r="C38" s="15">
        <v>84.437678000000005</v>
      </c>
      <c r="D38" s="15">
        <v>533.79155100000003</v>
      </c>
      <c r="E38" s="6">
        <v>46.515610000000002</v>
      </c>
      <c r="F38" s="23">
        <v>0.16953099999999999</v>
      </c>
      <c r="G38" s="13">
        <f t="shared" si="2"/>
        <v>-6.3637391925546645</v>
      </c>
      <c r="H38" s="8">
        <f t="shared" si="6"/>
        <v>1.8956000000002859E-2</v>
      </c>
      <c r="I38" s="15">
        <v>0</v>
      </c>
      <c r="J38" s="15">
        <v>0</v>
      </c>
      <c r="K38" s="6">
        <f t="shared" si="5"/>
        <v>7.9586259541984811E-3</v>
      </c>
      <c r="L38" s="14">
        <f t="shared" si="3"/>
        <v>8.3969465648854755E-2</v>
      </c>
      <c r="M38" s="10">
        <v>3.5</v>
      </c>
      <c r="N38" s="13">
        <v>2.4479999999999998E-2</v>
      </c>
      <c r="O38" s="12">
        <v>43.470129999999997</v>
      </c>
      <c r="P38" s="16">
        <f t="shared" si="4"/>
        <v>3.0375659824047026E-3</v>
      </c>
      <c r="Q38" s="14">
        <f t="shared" si="1"/>
        <v>4.3470129999999996E-2</v>
      </c>
    </row>
    <row r="39" spans="1:17" x14ac:dyDescent="0.25">
      <c r="A39" s="22">
        <v>1</v>
      </c>
      <c r="C39" s="15">
        <v>84.437678000000005</v>
      </c>
      <c r="D39" s="15">
        <v>536.66158800000005</v>
      </c>
      <c r="E39" s="6">
        <v>46.480857999999998</v>
      </c>
      <c r="F39" s="23">
        <v>0.17080600000000001</v>
      </c>
      <c r="G39" s="13">
        <f t="shared" si="2"/>
        <v>-6.3637391925546645</v>
      </c>
      <c r="H39" s="15">
        <f t="shared" si="6"/>
        <v>-1.5796000000001698E-2</v>
      </c>
      <c r="J39" s="15">
        <v>0</v>
      </c>
      <c r="K39" s="6">
        <f t="shared" si="5"/>
        <v>8.6821374045801605E-3</v>
      </c>
      <c r="L39" s="14">
        <f t="shared" si="3"/>
        <v>9.1603053435114282E-2</v>
      </c>
      <c r="M39" s="13">
        <v>3.6</v>
      </c>
      <c r="N39" s="13">
        <v>2.528E-2</v>
      </c>
      <c r="O39" s="14">
        <v>44.7211</v>
      </c>
      <c r="P39" s="16">
        <f t="shared" si="4"/>
        <v>3.1368328445747912E-3</v>
      </c>
      <c r="Q39" s="14">
        <f t="shared" si="1"/>
        <v>4.47211E-2</v>
      </c>
    </row>
    <row r="40" spans="1:17" x14ac:dyDescent="0.25">
      <c r="A40" s="22">
        <v>2</v>
      </c>
      <c r="C40" s="15">
        <v>79.091875999999999</v>
      </c>
      <c r="D40" s="15">
        <v>539.69107199999996</v>
      </c>
      <c r="E40" s="6">
        <v>46.496653999999999</v>
      </c>
      <c r="F40" s="23">
        <v>0.17080600000000001</v>
      </c>
      <c r="G40" s="13">
        <f t="shared" si="2"/>
        <v>-12.291909200936034</v>
      </c>
      <c r="H40" s="15">
        <f t="shared" si="6"/>
        <v>0</v>
      </c>
      <c r="J40" s="15">
        <v>0</v>
      </c>
      <c r="K40" s="6">
        <f t="shared" si="5"/>
        <v>9.40564885496184E-3</v>
      </c>
      <c r="L40" s="14">
        <f t="shared" si="3"/>
        <v>9.9236641221373795E-2</v>
      </c>
      <c r="M40" s="13">
        <v>3.7</v>
      </c>
      <c r="N40" s="13">
        <v>2.6040000000000001E-2</v>
      </c>
      <c r="O40" s="14">
        <v>45.861289999999997</v>
      </c>
      <c r="P40" s="16">
        <f t="shared" si="4"/>
        <v>3.2311363636363748E-3</v>
      </c>
      <c r="Q40" s="14">
        <f t="shared" si="1"/>
        <v>4.5861289999999999E-2</v>
      </c>
    </row>
    <row r="41" spans="1:17" x14ac:dyDescent="0.25">
      <c r="A41" s="22">
        <v>3</v>
      </c>
      <c r="C41" s="15">
        <v>79.091875999999999</v>
      </c>
      <c r="D41" s="15">
        <v>543.517788</v>
      </c>
      <c r="E41" s="6">
        <v>46.496653999999999</v>
      </c>
      <c r="F41" s="23">
        <v>0.172399</v>
      </c>
      <c r="G41" s="13">
        <f t="shared" si="2"/>
        <v>-12.291909200936034</v>
      </c>
      <c r="H41" s="15">
        <f t="shared" si="6"/>
        <v>0</v>
      </c>
      <c r="J41" s="15">
        <v>0</v>
      </c>
      <c r="K41" s="6">
        <f t="shared" si="5"/>
        <v>1.0129160305343519E-2</v>
      </c>
      <c r="L41" s="14">
        <f t="shared" si="3"/>
        <v>0.10687022900763331</v>
      </c>
      <c r="M41" s="13">
        <v>3.8</v>
      </c>
      <c r="N41" s="13">
        <v>2.6759999999999999E-2</v>
      </c>
      <c r="O41" s="14">
        <v>47.128230000000002</v>
      </c>
      <c r="P41" s="16">
        <f t="shared" si="4"/>
        <v>3.3204765395894544E-3</v>
      </c>
      <c r="Q41" s="14">
        <f t="shared" si="1"/>
        <v>4.712823E-2</v>
      </c>
    </row>
    <row r="42" spans="1:17" x14ac:dyDescent="0.25">
      <c r="A42" s="22">
        <v>4</v>
      </c>
      <c r="C42" s="15">
        <v>79.091875999999999</v>
      </c>
      <c r="D42" s="15">
        <v>547.18505700000003</v>
      </c>
      <c r="E42" s="6">
        <v>46.474539</v>
      </c>
      <c r="F42" s="23">
        <v>0.173037</v>
      </c>
      <c r="G42" s="13">
        <f t="shared" si="2"/>
        <v>-12.291909200936034</v>
      </c>
      <c r="H42" s="15">
        <f t="shared" si="6"/>
        <v>-2.2114999999999441E-2</v>
      </c>
      <c r="J42" s="15">
        <v>0</v>
      </c>
      <c r="K42" s="6">
        <f t="shared" si="5"/>
        <v>1.0852671755725199E-2</v>
      </c>
      <c r="L42" s="14">
        <f t="shared" si="3"/>
        <v>0.11450381679389282</v>
      </c>
      <c r="M42" s="13">
        <v>3.9</v>
      </c>
      <c r="N42" s="13">
        <v>2.7400000000000001E-2</v>
      </c>
      <c r="O42" s="14">
        <v>48.131950000000003</v>
      </c>
      <c r="P42" s="16">
        <f t="shared" si="4"/>
        <v>3.3998900293255251E-3</v>
      </c>
      <c r="Q42" s="14">
        <f t="shared" si="1"/>
        <v>4.8131950000000007E-2</v>
      </c>
    </row>
    <row r="43" spans="1:17" x14ac:dyDescent="0.25">
      <c r="A43" s="22">
        <v>5</v>
      </c>
      <c r="C43" s="15">
        <v>81.494264999999999</v>
      </c>
      <c r="D43" s="15">
        <v>550.37398700000006</v>
      </c>
      <c r="E43" s="6">
        <v>46.484017000000001</v>
      </c>
      <c r="F43" s="23">
        <v>0.17399300000000001</v>
      </c>
      <c r="G43" s="13">
        <f t="shared" si="2"/>
        <v>-9.6278055887436462</v>
      </c>
      <c r="H43" s="15">
        <f t="shared" si="6"/>
        <v>-1.2636999999998011E-2</v>
      </c>
      <c r="J43" s="15">
        <v>0</v>
      </c>
      <c r="K43" s="6">
        <f t="shared" si="5"/>
        <v>1.1576183206106878E-2</v>
      </c>
      <c r="L43" s="14">
        <f t="shared" si="3"/>
        <v>0.12213740458015235</v>
      </c>
      <c r="M43" s="13">
        <v>4</v>
      </c>
      <c r="N43" s="13">
        <v>2.8039999999999999E-2</v>
      </c>
      <c r="O43" s="14">
        <v>49.215580000000003</v>
      </c>
      <c r="P43" s="16">
        <f t="shared" si="4"/>
        <v>3.4793035190615954E-3</v>
      </c>
      <c r="Q43" s="14">
        <f t="shared" si="1"/>
        <v>4.9215580000000002E-2</v>
      </c>
    </row>
    <row r="44" spans="1:17" x14ac:dyDescent="0.25">
      <c r="A44" s="22">
        <v>6</v>
      </c>
      <c r="C44" s="15">
        <v>81.494264999999999</v>
      </c>
      <c r="D44" s="15">
        <v>553.40347099999997</v>
      </c>
      <c r="E44" s="6">
        <v>46.480857999999998</v>
      </c>
      <c r="F44" s="23">
        <v>0.17399300000000001</v>
      </c>
      <c r="G44" s="13">
        <f t="shared" si="2"/>
        <v>-9.6278055887436462</v>
      </c>
      <c r="H44" s="15">
        <f t="shared" si="6"/>
        <v>-1.5796000000001698E-2</v>
      </c>
      <c r="J44" s="15">
        <v>0</v>
      </c>
      <c r="K44" s="6">
        <f t="shared" si="5"/>
        <v>1.2299694656488558E-2</v>
      </c>
      <c r="L44" s="14">
        <f t="shared" si="3"/>
        <v>0.12977099236641185</v>
      </c>
      <c r="M44" s="13">
        <v>4.0999999999999996</v>
      </c>
      <c r="N44" s="13">
        <v>2.8680000000000001E-2</v>
      </c>
      <c r="O44" s="14">
        <v>50.28557</v>
      </c>
      <c r="P44" s="16">
        <f t="shared" si="4"/>
        <v>3.5587170087976665E-3</v>
      </c>
      <c r="Q44" s="14">
        <f t="shared" si="1"/>
        <v>5.0285570000000002E-2</v>
      </c>
    </row>
    <row r="45" spans="1:17" x14ac:dyDescent="0.25">
      <c r="A45" s="22">
        <v>7</v>
      </c>
      <c r="C45" s="15">
        <v>81.494264999999999</v>
      </c>
      <c r="D45" s="15">
        <v>556.751847</v>
      </c>
      <c r="E45" s="6">
        <v>46.468221</v>
      </c>
      <c r="F45" s="23">
        <v>0.17526800000000001</v>
      </c>
      <c r="G45" s="13">
        <f t="shared" si="2"/>
        <v>-9.6278055887436462</v>
      </c>
      <c r="H45" s="15">
        <f t="shared" si="6"/>
        <v>-2.8432999999999709E-2</v>
      </c>
      <c r="J45" s="15">
        <v>0</v>
      </c>
      <c r="K45" s="6">
        <f t="shared" si="5"/>
        <v>1.3023206106870237E-2</v>
      </c>
      <c r="L45" s="14">
        <f t="shared" si="3"/>
        <v>0.13740458015267137</v>
      </c>
      <c r="M45" s="13">
        <v>4.2</v>
      </c>
      <c r="N45" s="13">
        <v>2.9360000000000001E-2</v>
      </c>
      <c r="O45" s="14">
        <v>51.352589999999999</v>
      </c>
      <c r="P45" s="16">
        <f t="shared" si="4"/>
        <v>3.6430938416422416E-3</v>
      </c>
      <c r="Q45" s="14">
        <f t="shared" si="1"/>
        <v>5.1352589999999997E-2</v>
      </c>
    </row>
    <row r="46" spans="1:17" x14ac:dyDescent="0.25">
      <c r="A46" s="22">
        <v>8</v>
      </c>
      <c r="C46" s="15">
        <v>76.915469999999999</v>
      </c>
      <c r="D46" s="15">
        <v>560.57856300000003</v>
      </c>
      <c r="E46" s="6">
        <v>46.493495000000003</v>
      </c>
      <c r="F46" s="23">
        <v>0.17558599999999999</v>
      </c>
      <c r="G46" s="13">
        <f t="shared" si="2"/>
        <v>-14.705411379890892</v>
      </c>
      <c r="H46" s="15">
        <f t="shared" si="6"/>
        <v>-3.1589999999965812E-3</v>
      </c>
      <c r="J46" s="15">
        <v>0</v>
      </c>
      <c r="K46" s="6">
        <f t="shared" si="5"/>
        <v>1.3746717557251917E-2</v>
      </c>
      <c r="L46" s="14">
        <f t="shared" si="3"/>
        <v>0.1450381679389309</v>
      </c>
      <c r="M46" s="13">
        <v>4.3</v>
      </c>
      <c r="N46" s="13">
        <v>3.0040000000000001E-2</v>
      </c>
      <c r="O46" s="14">
        <v>52.586170000000003</v>
      </c>
      <c r="P46" s="16">
        <f t="shared" si="4"/>
        <v>3.7274706744868167E-3</v>
      </c>
      <c r="Q46" s="14">
        <f t="shared" si="1"/>
        <v>5.2586170000000002E-2</v>
      </c>
    </row>
    <row r="47" spans="1:17" x14ac:dyDescent="0.25">
      <c r="A47" s="22">
        <v>9</v>
      </c>
      <c r="C47" s="15">
        <v>76.915469999999999</v>
      </c>
      <c r="D47" s="15">
        <v>563.44860000000006</v>
      </c>
      <c r="E47" s="6">
        <v>46.490335999999999</v>
      </c>
      <c r="F47" s="23">
        <v>0.17654300000000001</v>
      </c>
      <c r="G47" s="13">
        <f t="shared" si="2"/>
        <v>-14.705411379890892</v>
      </c>
      <c r="H47" s="15">
        <f t="shared" si="6"/>
        <v>-6.3180000000002678E-3</v>
      </c>
      <c r="J47" s="15">
        <v>0</v>
      </c>
      <c r="K47" s="6">
        <f t="shared" si="5"/>
        <v>1.4470229007633596E-2</v>
      </c>
      <c r="L47" s="14">
        <f t="shared" si="3"/>
        <v>0.1526717557251904</v>
      </c>
      <c r="M47" s="13">
        <v>4.4000000000000004</v>
      </c>
      <c r="N47" s="13">
        <v>3.0759999999999999E-2</v>
      </c>
      <c r="O47" s="14">
        <v>53.834310000000002</v>
      </c>
      <c r="P47" s="16">
        <f t="shared" si="4"/>
        <v>3.8168108504398959E-3</v>
      </c>
      <c r="Q47" s="14">
        <f t="shared" si="1"/>
        <v>5.3834310000000003E-2</v>
      </c>
    </row>
    <row r="48" spans="1:17" x14ac:dyDescent="0.25">
      <c r="A48" s="22">
        <v>0</v>
      </c>
      <c r="B48" s="22">
        <v>10</v>
      </c>
      <c r="C48" s="15">
        <v>76.915469999999999</v>
      </c>
      <c r="D48" s="15">
        <v>780.455287</v>
      </c>
      <c r="E48" s="6">
        <v>46.484017000000001</v>
      </c>
      <c r="F48" s="23">
        <v>0.21989</v>
      </c>
      <c r="G48" s="13">
        <f t="shared" si="2"/>
        <v>-14.705411379890892</v>
      </c>
      <c r="H48" s="8">
        <f t="shared" si="6"/>
        <v>-1.2636999999998011E-2</v>
      </c>
      <c r="I48" s="15">
        <v>0</v>
      </c>
      <c r="J48" s="15">
        <v>0</v>
      </c>
      <c r="K48" s="6">
        <f t="shared" si="5"/>
        <v>1.5193740458015276E-2</v>
      </c>
      <c r="L48" s="14">
        <f t="shared" si="3"/>
        <v>0.16030534351144993</v>
      </c>
      <c r="M48" s="13">
        <v>4.5</v>
      </c>
      <c r="N48" s="13">
        <v>3.1480000000000001E-2</v>
      </c>
      <c r="O48" s="14">
        <v>55.109560000000002</v>
      </c>
      <c r="P48" s="16">
        <f t="shared" si="4"/>
        <v>3.9061510263929755E-3</v>
      </c>
      <c r="Q48" s="14">
        <f t="shared" si="1"/>
        <v>5.5109560000000002E-2</v>
      </c>
    </row>
    <row r="49" spans="1:17" x14ac:dyDescent="0.25">
      <c r="A49" s="22">
        <v>1</v>
      </c>
      <c r="C49" s="15">
        <v>76.915469999999999</v>
      </c>
      <c r="D49" s="15">
        <v>784.60089600000003</v>
      </c>
      <c r="E49" s="6">
        <v>46.484017000000001</v>
      </c>
      <c r="F49" s="23">
        <v>0.220527</v>
      </c>
      <c r="G49" s="13">
        <f t="shared" si="2"/>
        <v>-14.705411379890892</v>
      </c>
      <c r="H49" s="15">
        <f t="shared" si="6"/>
        <v>-1.2636999999998011E-2</v>
      </c>
      <c r="J49" s="15">
        <f>$F$158/(158-48)+J48</f>
        <v>6.9045090909090907E-3</v>
      </c>
      <c r="K49" s="6">
        <f t="shared" si="5"/>
        <v>1.5917251908396955E-2</v>
      </c>
      <c r="L49" s="14">
        <f t="shared" si="3"/>
        <v>0.16793893129770945</v>
      </c>
      <c r="M49" s="13">
        <v>4.5999999999999996</v>
      </c>
      <c r="N49" s="13">
        <v>3.2239999999999998E-2</v>
      </c>
      <c r="O49" s="14">
        <v>56.482889999999998</v>
      </c>
      <c r="P49" s="16">
        <f t="shared" si="4"/>
        <v>4.0004545454545588E-3</v>
      </c>
      <c r="Q49" s="14">
        <f t="shared" si="1"/>
        <v>5.6482890000000001E-2</v>
      </c>
    </row>
    <row r="50" spans="1:17" x14ac:dyDescent="0.25">
      <c r="A50" s="22">
        <v>2</v>
      </c>
      <c r="C50" s="15">
        <v>77.685467000000003</v>
      </c>
      <c r="D50" s="15">
        <v>788.10871899999995</v>
      </c>
      <c r="E50" s="6">
        <v>46.487177000000003</v>
      </c>
      <c r="F50" s="23">
        <v>0.221802</v>
      </c>
      <c r="G50" s="13">
        <f t="shared" si="2"/>
        <v>-13.851531434104716</v>
      </c>
      <c r="H50" s="15">
        <f t="shared" si="6"/>
        <v>-9.4769999999968491E-3</v>
      </c>
      <c r="J50" s="15">
        <f t="shared" ref="J50:J113" si="7">$F$158/(158-48)+J49</f>
        <v>1.3809018181818181E-2</v>
      </c>
      <c r="K50" s="6">
        <f t="shared" si="5"/>
        <v>1.6640763358778635E-2</v>
      </c>
      <c r="L50" s="14">
        <f t="shared" si="3"/>
        <v>0.17557251908396895</v>
      </c>
      <c r="M50" s="13">
        <v>4.7</v>
      </c>
      <c r="N50" s="13">
        <v>3.3000000000000002E-2</v>
      </c>
      <c r="O50" s="14">
        <v>57.93347</v>
      </c>
      <c r="P50" s="16">
        <f t="shared" si="4"/>
        <v>4.0947580645161437E-3</v>
      </c>
      <c r="Q50" s="14">
        <f t="shared" si="1"/>
        <v>5.7933470000000001E-2</v>
      </c>
    </row>
    <row r="51" spans="1:17" x14ac:dyDescent="0.25">
      <c r="A51" s="22">
        <v>3</v>
      </c>
      <c r="C51" s="15">
        <v>77.685467000000003</v>
      </c>
      <c r="D51" s="15">
        <v>791.77598799999998</v>
      </c>
      <c r="E51" s="6">
        <v>46.480857999999998</v>
      </c>
      <c r="F51" s="23">
        <v>0.22148300000000001</v>
      </c>
      <c r="G51" s="13">
        <f t="shared" si="2"/>
        <v>-13.851531434104716</v>
      </c>
      <c r="H51" s="15">
        <f t="shared" si="6"/>
        <v>-1.5796000000001698E-2</v>
      </c>
      <c r="J51" s="15">
        <f t="shared" si="7"/>
        <v>2.0713527272727274E-2</v>
      </c>
      <c r="K51" s="6">
        <f t="shared" si="5"/>
        <v>1.7364274809160314E-2</v>
      </c>
      <c r="L51" s="14">
        <f t="shared" si="3"/>
        <v>0.18320610687022848</v>
      </c>
      <c r="M51" s="13">
        <v>4.8</v>
      </c>
      <c r="N51" s="13">
        <v>3.3759999999999998E-2</v>
      </c>
      <c r="O51" s="14">
        <v>59.245550000000001</v>
      </c>
      <c r="P51" s="16">
        <f t="shared" si="4"/>
        <v>4.1890615835777269E-3</v>
      </c>
      <c r="Q51" s="14">
        <f t="shared" si="1"/>
        <v>5.9245550000000001E-2</v>
      </c>
    </row>
    <row r="52" spans="1:17" x14ac:dyDescent="0.25">
      <c r="A52" s="22">
        <v>4</v>
      </c>
      <c r="C52" s="15">
        <v>77.685467000000003</v>
      </c>
      <c r="D52" s="15">
        <v>794.96491800000001</v>
      </c>
      <c r="E52" s="6">
        <v>46.471380000000003</v>
      </c>
      <c r="F52" s="23">
        <v>0.223714</v>
      </c>
      <c r="G52" s="13">
        <f t="shared" si="2"/>
        <v>-13.851531434104716</v>
      </c>
      <c r="H52" s="15">
        <f t="shared" si="6"/>
        <v>-2.5273999999996022E-2</v>
      </c>
      <c r="J52" s="15">
        <f t="shared" si="7"/>
        <v>2.7618036363636363E-2</v>
      </c>
      <c r="K52" s="6">
        <f t="shared" si="5"/>
        <v>1.8087786259541994E-2</v>
      </c>
      <c r="L52" s="14">
        <f t="shared" si="3"/>
        <v>0.19083969465648801</v>
      </c>
      <c r="M52" s="13">
        <v>4.9000000000000004</v>
      </c>
      <c r="N52" s="13">
        <v>3.4439999999999998E-2</v>
      </c>
      <c r="O52" s="14">
        <v>60.599919999999997</v>
      </c>
      <c r="P52" s="16">
        <f t="shared" si="4"/>
        <v>4.2734384164223021E-3</v>
      </c>
      <c r="Q52" s="14">
        <f t="shared" si="1"/>
        <v>6.0599919999999995E-2</v>
      </c>
    </row>
    <row r="53" spans="1:17" x14ac:dyDescent="0.25">
      <c r="A53" s="22">
        <v>5</v>
      </c>
      <c r="C53" s="15">
        <v>74.843929000000003</v>
      </c>
      <c r="D53" s="15">
        <v>798.47274100000004</v>
      </c>
      <c r="E53" s="6">
        <v>46.506132000000001</v>
      </c>
      <c r="F53" s="23">
        <v>0.22275800000000001</v>
      </c>
      <c r="G53" s="13">
        <f t="shared" si="2"/>
        <v>-17.002624637570904</v>
      </c>
      <c r="H53" s="15">
        <f t="shared" si="6"/>
        <v>9.4780000000014297E-3</v>
      </c>
      <c r="J53" s="15">
        <f t="shared" si="7"/>
        <v>3.4522545454545452E-2</v>
      </c>
      <c r="K53" s="6">
        <f t="shared" si="5"/>
        <v>1.8811297709923673E-2</v>
      </c>
      <c r="L53" s="14">
        <f t="shared" si="3"/>
        <v>0.19847328244274751</v>
      </c>
      <c r="M53" s="13">
        <v>5</v>
      </c>
      <c r="N53" s="13">
        <v>3.5119999999999998E-2</v>
      </c>
      <c r="O53" s="14">
        <v>61.931579999999997</v>
      </c>
      <c r="P53" s="16">
        <f t="shared" si="4"/>
        <v>4.3578152492668772E-3</v>
      </c>
      <c r="Q53" s="14">
        <f t="shared" si="1"/>
        <v>6.193158E-2</v>
      </c>
    </row>
    <row r="54" spans="1:17" x14ac:dyDescent="0.25">
      <c r="A54" s="22">
        <v>6</v>
      </c>
      <c r="C54" s="15">
        <v>74.843929000000003</v>
      </c>
      <c r="D54" s="15">
        <v>801.98056499999996</v>
      </c>
      <c r="E54" s="6">
        <v>46.477699000000001</v>
      </c>
      <c r="F54" s="23">
        <v>0.22339600000000001</v>
      </c>
      <c r="G54" s="13">
        <f t="shared" si="2"/>
        <v>-17.002624637570904</v>
      </c>
      <c r="H54" s="15">
        <f t="shared" si="6"/>
        <v>-1.8954999999998279E-2</v>
      </c>
      <c r="J54" s="15">
        <f t="shared" si="7"/>
        <v>4.1427054545454541E-2</v>
      </c>
      <c r="K54" s="6">
        <f t="shared" si="5"/>
        <v>1.9534809160305353E-2</v>
      </c>
      <c r="L54" s="14">
        <f t="shared" si="3"/>
        <v>0.20610687022900703</v>
      </c>
      <c r="M54" s="13">
        <v>5.0999999999999996</v>
      </c>
      <c r="N54" s="13">
        <v>3.5839999999999997E-2</v>
      </c>
      <c r="O54" s="14">
        <v>63.28454</v>
      </c>
      <c r="P54" s="16">
        <f t="shared" si="4"/>
        <v>4.447155425219956E-3</v>
      </c>
      <c r="Q54" s="14">
        <f t="shared" si="1"/>
        <v>6.328454E-2</v>
      </c>
    </row>
    <row r="55" spans="1:17" x14ac:dyDescent="0.25">
      <c r="A55" s="22">
        <v>7</v>
      </c>
      <c r="C55" s="15">
        <v>74.843929000000003</v>
      </c>
      <c r="D55" s="15">
        <v>805.16949399999999</v>
      </c>
      <c r="E55" s="6">
        <v>46.496653999999999</v>
      </c>
      <c r="F55" s="23">
        <v>0.223714</v>
      </c>
      <c r="G55" s="13">
        <f t="shared" si="2"/>
        <v>-17.002624637570904</v>
      </c>
      <c r="H55" s="15">
        <f t="shared" si="6"/>
        <v>0</v>
      </c>
      <c r="J55" s="15">
        <f t="shared" si="7"/>
        <v>4.8331563636363629E-2</v>
      </c>
      <c r="K55" s="6">
        <f t="shared" si="5"/>
        <v>2.0258320610687032E-2</v>
      </c>
      <c r="L55" s="14">
        <f t="shared" si="3"/>
        <v>0.21374045801526653</v>
      </c>
      <c r="M55" s="13">
        <v>5.2</v>
      </c>
      <c r="N55" s="13">
        <v>3.6519999999999997E-2</v>
      </c>
      <c r="O55" s="14">
        <v>64.585179999999994</v>
      </c>
      <c r="P55" s="16">
        <f t="shared" si="4"/>
        <v>4.5315322580645311E-3</v>
      </c>
      <c r="Q55" s="14">
        <f t="shared" si="1"/>
        <v>6.4585179999999992E-2</v>
      </c>
    </row>
    <row r="56" spans="1:17" x14ac:dyDescent="0.25">
      <c r="A56" s="22">
        <v>8</v>
      </c>
      <c r="C56" s="15">
        <v>71.729029999999995</v>
      </c>
      <c r="D56" s="15">
        <v>808.67731800000001</v>
      </c>
      <c r="E56" s="6">
        <v>46.461902000000002</v>
      </c>
      <c r="F56" s="23">
        <v>0.22498899999999999</v>
      </c>
      <c r="G56" s="13">
        <f t="shared" si="2"/>
        <v>-20.456858601144031</v>
      </c>
      <c r="H56" s="15">
        <f t="shared" si="6"/>
        <v>-3.4751999999997452E-2</v>
      </c>
      <c r="J56" s="15">
        <f t="shared" si="7"/>
        <v>5.5236072727272718E-2</v>
      </c>
      <c r="K56" s="6">
        <f t="shared" si="5"/>
        <v>2.0981832061068711E-2</v>
      </c>
      <c r="L56" s="14">
        <f t="shared" si="3"/>
        <v>0.22137404580152606</v>
      </c>
      <c r="M56" s="13">
        <v>5.3</v>
      </c>
      <c r="N56" s="13">
        <v>3.7199999999999997E-2</v>
      </c>
      <c r="O56" s="14">
        <v>65.854309999999998</v>
      </c>
      <c r="P56" s="16">
        <f t="shared" si="4"/>
        <v>4.6159090909091063E-3</v>
      </c>
      <c r="Q56" s="14">
        <f t="shared" si="1"/>
        <v>6.5854309999999999E-2</v>
      </c>
    </row>
    <row r="57" spans="1:17" x14ac:dyDescent="0.25">
      <c r="A57" s="22">
        <v>9</v>
      </c>
      <c r="C57" s="15">
        <v>71.729029999999995</v>
      </c>
      <c r="D57" s="15">
        <v>812.66348000000005</v>
      </c>
      <c r="E57" s="6">
        <v>46.499814000000001</v>
      </c>
      <c r="F57" s="23">
        <v>0.22658300000000001</v>
      </c>
      <c r="G57" s="13">
        <f t="shared" si="2"/>
        <v>-20.456858601144031</v>
      </c>
      <c r="H57" s="15">
        <f t="shared" si="6"/>
        <v>3.1600000000011619E-3</v>
      </c>
      <c r="J57" s="15">
        <f t="shared" si="7"/>
        <v>6.2140581818181807E-2</v>
      </c>
      <c r="K57" s="6">
        <f t="shared" si="5"/>
        <v>2.1705343511450391E-2</v>
      </c>
      <c r="L57" s="14">
        <f t="shared" si="3"/>
        <v>0.22900763358778559</v>
      </c>
      <c r="M57" s="13">
        <v>5.4</v>
      </c>
      <c r="N57" s="13">
        <v>3.7879999999999997E-2</v>
      </c>
      <c r="O57" s="14">
        <v>67.239559999999997</v>
      </c>
      <c r="P57" s="16">
        <f t="shared" si="4"/>
        <v>4.7002859237536814E-3</v>
      </c>
      <c r="Q57" s="14">
        <f t="shared" si="1"/>
        <v>6.7239560000000004E-2</v>
      </c>
    </row>
    <row r="58" spans="1:17" x14ac:dyDescent="0.25">
      <c r="A58" s="22">
        <v>0</v>
      </c>
      <c r="B58" s="22">
        <v>11</v>
      </c>
      <c r="C58" s="15">
        <v>71.729029999999995</v>
      </c>
      <c r="D58" s="15">
        <v>1027.437915</v>
      </c>
      <c r="E58" s="6">
        <v>46.493495000000003</v>
      </c>
      <c r="F58" s="23">
        <v>0.26801799999999998</v>
      </c>
      <c r="G58" s="13">
        <f t="shared" si="2"/>
        <v>-20.456858601144031</v>
      </c>
      <c r="H58" s="8">
        <f t="shared" si="6"/>
        <v>-3.1589999999965812E-3</v>
      </c>
      <c r="I58" s="15">
        <f>ABS($H$48-H58)</f>
        <v>9.4780000000014297E-3</v>
      </c>
      <c r="J58" s="15">
        <f t="shared" si="7"/>
        <v>6.9045090909090903E-2</v>
      </c>
      <c r="K58" s="6">
        <f t="shared" si="5"/>
        <v>2.242885496183207E-2</v>
      </c>
      <c r="L58" s="14">
        <f t="shared" si="3"/>
        <v>0.23664122137404509</v>
      </c>
      <c r="M58" s="13">
        <v>5.5</v>
      </c>
      <c r="N58" s="13">
        <v>3.8559999999999997E-2</v>
      </c>
      <c r="O58" s="14">
        <v>68.519040000000004</v>
      </c>
      <c r="P58" s="16">
        <f t="shared" si="4"/>
        <v>4.7846627565982566E-3</v>
      </c>
      <c r="Q58" s="14">
        <f t="shared" si="1"/>
        <v>6.8519040000000003E-2</v>
      </c>
    </row>
    <row r="59" spans="1:17" x14ac:dyDescent="0.25">
      <c r="A59" s="22">
        <v>1</v>
      </c>
      <c r="C59" s="15">
        <v>71.729029999999995</v>
      </c>
      <c r="D59" s="15">
        <v>1030.945739</v>
      </c>
      <c r="E59" s="6">
        <v>46.509292000000002</v>
      </c>
      <c r="F59" s="23">
        <v>0.26801799999999998</v>
      </c>
      <c r="G59" s="13">
        <f t="shared" si="2"/>
        <v>-20.456858601144031</v>
      </c>
      <c r="H59" s="15">
        <f t="shared" si="6"/>
        <v>1.2638000000002592E-2</v>
      </c>
      <c r="I59" s="15">
        <f t="shared" ref="I59:I122" si="8">ABS($H$48-H59)</f>
        <v>2.5275000000000603E-2</v>
      </c>
      <c r="J59" s="15">
        <f t="shared" si="7"/>
        <v>7.5949599999999992E-2</v>
      </c>
      <c r="K59" s="6">
        <f t="shared" si="5"/>
        <v>2.315236641221375E-2</v>
      </c>
      <c r="L59" s="14">
        <f t="shared" si="3"/>
        <v>0.24427480916030461</v>
      </c>
      <c r="M59" s="13">
        <v>5.6</v>
      </c>
      <c r="N59" s="13">
        <v>3.8640000000000001E-2</v>
      </c>
      <c r="O59" s="14">
        <v>69.648880000000005</v>
      </c>
      <c r="P59" s="16">
        <f t="shared" si="4"/>
        <v>4.7945894428152664E-3</v>
      </c>
      <c r="Q59" s="14">
        <f t="shared" si="1"/>
        <v>6.964888000000001E-2</v>
      </c>
    </row>
    <row r="60" spans="1:17" x14ac:dyDescent="0.25">
      <c r="A60" s="22">
        <v>2</v>
      </c>
      <c r="C60" s="15">
        <v>68.993060999999997</v>
      </c>
      <c r="D60" s="15">
        <v>1034.1346679999999</v>
      </c>
      <c r="E60" s="6">
        <v>46.468221</v>
      </c>
      <c r="F60" s="23">
        <v>0.26961099999999999</v>
      </c>
      <c r="G60" s="13">
        <f t="shared" si="2"/>
        <v>-23.490882190057562</v>
      </c>
      <c r="H60" s="15">
        <f t="shared" si="6"/>
        <v>-2.8432999999999709E-2</v>
      </c>
      <c r="I60" s="15">
        <f t="shared" si="8"/>
        <v>1.5796000000001698E-2</v>
      </c>
      <c r="J60" s="15">
        <f t="shared" si="7"/>
        <v>8.2854109090909081E-2</v>
      </c>
      <c r="K60" s="6">
        <f t="shared" si="5"/>
        <v>2.3875877862595429E-2</v>
      </c>
      <c r="L60" s="14">
        <f t="shared" si="3"/>
        <v>0.25190839694656414</v>
      </c>
      <c r="M60" s="13">
        <v>5.7</v>
      </c>
      <c r="N60" s="13">
        <v>3.968E-2</v>
      </c>
      <c r="O60" s="14">
        <v>70.463170000000005</v>
      </c>
      <c r="P60" s="16">
        <f t="shared" si="4"/>
        <v>4.9236363636363809E-3</v>
      </c>
      <c r="Q60" s="14">
        <f t="shared" si="1"/>
        <v>7.0463170000000006E-2</v>
      </c>
    </row>
    <row r="61" spans="1:17" x14ac:dyDescent="0.25">
      <c r="A61" s="22">
        <v>3</v>
      </c>
      <c r="C61" s="15">
        <v>68.993060999999997</v>
      </c>
      <c r="D61" s="15">
        <v>1038.280278</v>
      </c>
      <c r="E61" s="6">
        <v>46.484017000000001</v>
      </c>
      <c r="F61" s="23">
        <v>0.26961099999999999</v>
      </c>
      <c r="G61" s="13">
        <f t="shared" si="2"/>
        <v>-23.490882190057562</v>
      </c>
      <c r="H61" s="15">
        <f t="shared" si="6"/>
        <v>-1.2636999999998011E-2</v>
      </c>
      <c r="I61" s="15">
        <f t="shared" si="8"/>
        <v>0</v>
      </c>
      <c r="J61" s="15">
        <f t="shared" si="7"/>
        <v>8.975861818181817E-2</v>
      </c>
      <c r="K61" s="6">
        <f t="shared" si="5"/>
        <v>2.4599389312977109E-2</v>
      </c>
      <c r="L61" s="14">
        <f t="shared" si="3"/>
        <v>0.25954198473282364</v>
      </c>
      <c r="M61" s="13">
        <v>5.8</v>
      </c>
      <c r="N61" s="13">
        <v>4.0599999999999997E-2</v>
      </c>
      <c r="O61" s="14">
        <v>72.665989999999994</v>
      </c>
      <c r="P61" s="16">
        <f t="shared" si="4"/>
        <v>5.037793255131982E-3</v>
      </c>
      <c r="Q61" s="14">
        <f t="shared" si="1"/>
        <v>7.266599E-2</v>
      </c>
    </row>
    <row r="62" spans="1:17" x14ac:dyDescent="0.25">
      <c r="A62" s="22">
        <v>4</v>
      </c>
      <c r="C62" s="15">
        <v>68.993060999999997</v>
      </c>
      <c r="D62" s="15">
        <v>1041.7881</v>
      </c>
      <c r="E62" s="6">
        <v>46.468221</v>
      </c>
      <c r="F62" s="23">
        <v>0.27088600000000002</v>
      </c>
      <c r="G62" s="13">
        <f t="shared" si="2"/>
        <v>-23.490882190057562</v>
      </c>
      <c r="H62" s="15">
        <f t="shared" si="6"/>
        <v>-2.8432999999999709E-2</v>
      </c>
      <c r="I62" s="15">
        <f t="shared" si="8"/>
        <v>1.5796000000001698E-2</v>
      </c>
      <c r="J62" s="15">
        <f t="shared" si="7"/>
        <v>9.6663127272727259E-2</v>
      </c>
      <c r="K62" s="6">
        <f t="shared" si="5"/>
        <v>2.5322900763358788E-2</v>
      </c>
      <c r="L62" s="14">
        <f t="shared" si="3"/>
        <v>0.26717557251908314</v>
      </c>
      <c r="M62" s="13">
        <v>5.9</v>
      </c>
      <c r="N62" s="13">
        <v>4.1360000000000001E-2</v>
      </c>
      <c r="O62" s="14">
        <v>74.283439999999999</v>
      </c>
      <c r="P62" s="16">
        <f t="shared" si="4"/>
        <v>5.1320967741935661E-3</v>
      </c>
      <c r="Q62" s="14">
        <f t="shared" si="1"/>
        <v>7.4283439999999992E-2</v>
      </c>
    </row>
    <row r="63" spans="1:17" x14ac:dyDescent="0.25">
      <c r="A63" s="22">
        <v>5</v>
      </c>
      <c r="C63" s="15">
        <v>67.332949999999997</v>
      </c>
      <c r="D63" s="15">
        <v>1045.93371</v>
      </c>
      <c r="E63" s="6">
        <v>46.480857999999998</v>
      </c>
      <c r="F63" s="23">
        <v>0.27120499999999997</v>
      </c>
      <c r="G63" s="13">
        <f t="shared" si="2"/>
        <v>-25.33184454533821</v>
      </c>
      <c r="H63" s="15">
        <f t="shared" si="6"/>
        <v>-1.5796000000001698E-2</v>
      </c>
      <c r="I63" s="15">
        <f t="shared" si="8"/>
        <v>3.1590000000036866E-3</v>
      </c>
      <c r="J63" s="15">
        <f t="shared" si="7"/>
        <v>0.10356763636363635</v>
      </c>
      <c r="K63" s="6">
        <f t="shared" si="5"/>
        <v>2.6046412213740468E-2</v>
      </c>
      <c r="L63" s="14">
        <f t="shared" si="3"/>
        <v>0.27480916030534269</v>
      </c>
      <c r="M63" s="13">
        <v>6</v>
      </c>
      <c r="N63" s="13">
        <v>4.2079999999999999E-2</v>
      </c>
      <c r="O63" s="14">
        <v>75.603189999999998</v>
      </c>
      <c r="P63" s="16">
        <f t="shared" si="4"/>
        <v>5.2214369501466457E-3</v>
      </c>
      <c r="Q63" s="14">
        <f t="shared" si="1"/>
        <v>7.5603190000000001E-2</v>
      </c>
    </row>
    <row r="64" spans="1:17" x14ac:dyDescent="0.25">
      <c r="A64" s="22">
        <v>6</v>
      </c>
      <c r="C64" s="15">
        <v>67.332949999999997</v>
      </c>
      <c r="D64" s="15">
        <v>1049.2820859999999</v>
      </c>
      <c r="E64" s="6">
        <v>46.493495000000003</v>
      </c>
      <c r="F64" s="23">
        <v>0.27248</v>
      </c>
      <c r="G64" s="13">
        <f t="shared" si="2"/>
        <v>-25.33184454533821</v>
      </c>
      <c r="H64" s="15">
        <f t="shared" si="6"/>
        <v>-3.1589999999965812E-3</v>
      </c>
      <c r="I64" s="15">
        <f t="shared" si="8"/>
        <v>9.4780000000014297E-3</v>
      </c>
      <c r="J64" s="15">
        <f t="shared" si="7"/>
        <v>0.11047214545454544</v>
      </c>
      <c r="K64" s="6">
        <f t="shared" si="5"/>
        <v>2.6769923664122147E-2</v>
      </c>
      <c r="L64" s="14">
        <f t="shared" si="3"/>
        <v>0.28244274809160219</v>
      </c>
      <c r="M64" s="13">
        <v>6.1</v>
      </c>
      <c r="N64" s="13">
        <v>4.2799999999999998E-2</v>
      </c>
      <c r="O64" s="14">
        <v>77.129599999999996</v>
      </c>
      <c r="P64" s="16">
        <f t="shared" si="4"/>
        <v>5.3107771260997253E-3</v>
      </c>
      <c r="Q64" s="14">
        <f t="shared" si="1"/>
        <v>7.7129599999999993E-2</v>
      </c>
    </row>
    <row r="65" spans="1:17" x14ac:dyDescent="0.25">
      <c r="A65" s="22">
        <v>7</v>
      </c>
      <c r="C65" s="15">
        <v>67.332949999999997</v>
      </c>
      <c r="D65" s="15">
        <v>1052.471016</v>
      </c>
      <c r="E65" s="6">
        <v>46.480857999999998</v>
      </c>
      <c r="F65" s="23">
        <v>0.27184199999999997</v>
      </c>
      <c r="G65" s="13">
        <f t="shared" si="2"/>
        <v>-25.33184454533821</v>
      </c>
      <c r="H65" s="15">
        <f t="shared" si="6"/>
        <v>-1.5796000000001698E-2</v>
      </c>
      <c r="I65" s="15">
        <f t="shared" si="8"/>
        <v>3.1590000000036866E-3</v>
      </c>
      <c r="J65" s="15">
        <f t="shared" si="7"/>
        <v>0.11737665454545453</v>
      </c>
      <c r="K65" s="6">
        <f t="shared" si="5"/>
        <v>2.7493435114503827E-2</v>
      </c>
      <c r="L65" s="14">
        <f t="shared" si="3"/>
        <v>0.29007633587786169</v>
      </c>
      <c r="M65" s="13">
        <v>6.2</v>
      </c>
      <c r="N65" s="13">
        <v>4.3479999999999998E-2</v>
      </c>
      <c r="O65" s="14">
        <v>78.732470000000006</v>
      </c>
      <c r="P65" s="16">
        <f t="shared" si="4"/>
        <v>5.3951539589442996E-3</v>
      </c>
      <c r="Q65" s="14">
        <f t="shared" si="1"/>
        <v>7.8732470000000013E-2</v>
      </c>
    </row>
    <row r="66" spans="1:17" x14ac:dyDescent="0.25">
      <c r="A66" s="22">
        <v>8</v>
      </c>
      <c r="C66" s="15">
        <v>68.152109999999993</v>
      </c>
      <c r="D66" s="15">
        <v>1056.297732</v>
      </c>
      <c r="E66" s="6">
        <v>46.487177000000003</v>
      </c>
      <c r="F66" s="23">
        <v>0.27343600000000001</v>
      </c>
      <c r="G66" s="13">
        <f t="shared" si="2"/>
        <v>-24.423445816005241</v>
      </c>
      <c r="H66" s="15">
        <f t="shared" si="6"/>
        <v>-9.4769999999968491E-3</v>
      </c>
      <c r="I66" s="15">
        <f t="shared" si="8"/>
        <v>3.1600000000011619E-3</v>
      </c>
      <c r="J66" s="15">
        <f t="shared" si="7"/>
        <v>0.12428116363636361</v>
      </c>
      <c r="K66" s="6">
        <f t="shared" si="5"/>
        <v>2.8216946564885506E-2</v>
      </c>
      <c r="L66" s="14">
        <f t="shared" si="3"/>
        <v>0.29770992366412125</v>
      </c>
      <c r="M66" s="13">
        <v>6.3</v>
      </c>
      <c r="N66" s="13">
        <v>4.4159999999999998E-2</v>
      </c>
      <c r="O66" s="14">
        <v>80.106440000000006</v>
      </c>
      <c r="P66" s="16">
        <f t="shared" si="4"/>
        <v>5.4795307917888747E-3</v>
      </c>
      <c r="Q66" s="14">
        <f t="shared" si="1"/>
        <v>8.0106440000000001E-2</v>
      </c>
    </row>
    <row r="67" spans="1:17" x14ac:dyDescent="0.25">
      <c r="A67" s="22">
        <v>9</v>
      </c>
      <c r="C67" s="15">
        <v>68.152109999999993</v>
      </c>
      <c r="D67" s="15">
        <v>1059.486662</v>
      </c>
      <c r="E67" s="6">
        <v>46.499814000000001</v>
      </c>
      <c r="F67" s="23">
        <v>0.27343600000000001</v>
      </c>
      <c r="G67" s="13">
        <f t="shared" si="2"/>
        <v>-24.423445816005241</v>
      </c>
      <c r="H67" s="15">
        <f t="shared" ref="H67:H98" si="9">E67-$E$3</f>
        <v>3.1600000000011619E-3</v>
      </c>
      <c r="I67" s="15">
        <f t="shared" si="8"/>
        <v>1.5796999999999173E-2</v>
      </c>
      <c r="J67" s="15">
        <f t="shared" si="7"/>
        <v>0.13118567272727272</v>
      </c>
      <c r="K67" s="6">
        <f t="shared" si="5"/>
        <v>2.8940458015267186E-2</v>
      </c>
      <c r="L67" s="14">
        <f t="shared" si="3"/>
        <v>0.30534351145038074</v>
      </c>
      <c r="M67" s="13">
        <v>6.4</v>
      </c>
      <c r="N67" s="13">
        <v>4.48E-2</v>
      </c>
      <c r="O67" s="14">
        <v>81.561099999999996</v>
      </c>
      <c r="P67" s="16">
        <f t="shared" si="4"/>
        <v>5.5589442815249463E-3</v>
      </c>
      <c r="Q67" s="14">
        <f t="shared" ref="Q67:Q130" si="10">O67/1000</f>
        <v>8.1561099999999997E-2</v>
      </c>
    </row>
    <row r="68" spans="1:17" x14ac:dyDescent="0.25">
      <c r="A68" s="22">
        <v>0</v>
      </c>
      <c r="B68" s="22">
        <v>12</v>
      </c>
      <c r="C68" s="15">
        <v>68.152109999999993</v>
      </c>
      <c r="D68" s="15">
        <v>1281.276744</v>
      </c>
      <c r="E68" s="6">
        <v>46.496653999999999</v>
      </c>
      <c r="F68" s="23">
        <v>0.31805800000000001</v>
      </c>
      <c r="G68" s="13">
        <f t="shared" ref="G68:G131" si="11">(C68-$C$3)/$C$3*100</f>
        <v>-24.423445816005241</v>
      </c>
      <c r="H68" s="15">
        <f t="shared" si="9"/>
        <v>0</v>
      </c>
      <c r="I68" s="15">
        <f t="shared" si="8"/>
        <v>1.2636999999998011E-2</v>
      </c>
      <c r="J68" s="15">
        <f t="shared" si="7"/>
        <v>0.13809018181818181</v>
      </c>
      <c r="K68" s="6">
        <f t="shared" si="5"/>
        <v>2.9663969465648865E-2</v>
      </c>
      <c r="L68" s="14">
        <f t="shared" ref="L68:L131" si="12">K68/$K$158</f>
        <v>0.31297709923664024</v>
      </c>
      <c r="M68" s="13">
        <v>6.5</v>
      </c>
      <c r="N68" s="13">
        <v>4.5519999999999998E-2</v>
      </c>
      <c r="O68" s="14">
        <v>83.041129999999995</v>
      </c>
      <c r="P68" s="16">
        <f t="shared" ref="P68:P131" si="13">$K$158/$N$1094*N68</f>
        <v>5.648284457478025E-3</v>
      </c>
      <c r="Q68" s="14">
        <f t="shared" si="10"/>
        <v>8.3041129999999991E-2</v>
      </c>
    </row>
    <row r="69" spans="1:17" x14ac:dyDescent="0.25">
      <c r="A69" s="22">
        <v>1</v>
      </c>
      <c r="C69" s="15">
        <v>68.152109999999993</v>
      </c>
      <c r="D69" s="15">
        <v>1284.944013</v>
      </c>
      <c r="E69" s="6">
        <v>46.496653999999999</v>
      </c>
      <c r="F69" s="23">
        <v>0.31933299999999998</v>
      </c>
      <c r="G69" s="13">
        <f t="shared" si="11"/>
        <v>-24.423445816005241</v>
      </c>
      <c r="H69" s="8">
        <f t="shared" si="9"/>
        <v>0</v>
      </c>
      <c r="I69" s="15">
        <f t="shared" si="8"/>
        <v>1.2636999999998011E-2</v>
      </c>
      <c r="J69" s="15">
        <f t="shared" si="7"/>
        <v>0.1449946909090909</v>
      </c>
      <c r="K69" s="6">
        <f t="shared" si="5"/>
        <v>3.0387480916030545E-2</v>
      </c>
      <c r="L69" s="14">
        <f t="shared" si="12"/>
        <v>0.3206106870228998</v>
      </c>
      <c r="M69" s="13">
        <v>6.6</v>
      </c>
      <c r="N69" s="13">
        <v>4.6240000000000003E-2</v>
      </c>
      <c r="O69" s="14">
        <v>84.673460000000006</v>
      </c>
      <c r="P69" s="16">
        <f t="shared" si="13"/>
        <v>5.7376246334311055E-3</v>
      </c>
      <c r="Q69" s="14">
        <f t="shared" si="10"/>
        <v>8.4673460000000006E-2</v>
      </c>
    </row>
    <row r="70" spans="1:17" x14ac:dyDescent="0.25">
      <c r="A70" s="22">
        <v>2</v>
      </c>
      <c r="C70" s="15">
        <v>66.822406000000001</v>
      </c>
      <c r="D70" s="15">
        <v>1288.451836</v>
      </c>
      <c r="E70" s="6">
        <v>46.499814000000001</v>
      </c>
      <c r="F70" s="23">
        <v>0.31933299999999998</v>
      </c>
      <c r="G70" s="13">
        <f t="shared" si="11"/>
        <v>-25.898006859011453</v>
      </c>
      <c r="H70" s="15">
        <f t="shared" si="9"/>
        <v>3.1600000000011619E-3</v>
      </c>
      <c r="I70" s="15">
        <f t="shared" si="8"/>
        <v>1.5796999999999173E-2</v>
      </c>
      <c r="J70" s="15">
        <f t="shared" si="7"/>
        <v>0.15189919999999998</v>
      </c>
      <c r="K70" s="6">
        <f t="shared" si="5"/>
        <v>3.1110992366412224E-2</v>
      </c>
      <c r="L70" s="14">
        <f t="shared" si="12"/>
        <v>0.3282442748091593</v>
      </c>
      <c r="M70" s="13">
        <v>6.7</v>
      </c>
      <c r="N70" s="13">
        <v>4.6920000000000003E-2</v>
      </c>
      <c r="O70" s="14">
        <v>86.15616</v>
      </c>
      <c r="P70" s="16">
        <f t="shared" si="13"/>
        <v>5.8220014662756807E-3</v>
      </c>
      <c r="Q70" s="14">
        <f t="shared" si="10"/>
        <v>8.6156159999999996E-2</v>
      </c>
    </row>
    <row r="71" spans="1:17" x14ac:dyDescent="0.25">
      <c r="A71" s="22">
        <v>3</v>
      </c>
      <c r="C71" s="15">
        <v>66.822406000000001</v>
      </c>
      <c r="D71" s="15">
        <v>1291.9596590000001</v>
      </c>
      <c r="E71" s="6">
        <v>46.490335999999999</v>
      </c>
      <c r="F71" s="23">
        <v>0.32028899999999999</v>
      </c>
      <c r="G71" s="13">
        <f t="shared" si="11"/>
        <v>-25.898006859011453</v>
      </c>
      <c r="H71" s="15">
        <f t="shared" si="9"/>
        <v>-6.3180000000002678E-3</v>
      </c>
      <c r="I71" s="15">
        <f t="shared" si="8"/>
        <v>6.3189999999977431E-3</v>
      </c>
      <c r="J71" s="15">
        <f t="shared" si="7"/>
        <v>0.15880370909090907</v>
      </c>
      <c r="K71" s="6">
        <f t="shared" si="5"/>
        <v>3.1834503816793903E-2</v>
      </c>
      <c r="L71" s="14">
        <f t="shared" si="12"/>
        <v>0.3358778625954188</v>
      </c>
      <c r="M71" s="13">
        <v>6.8</v>
      </c>
      <c r="N71" s="13">
        <v>4.7600000000000003E-2</v>
      </c>
      <c r="O71" s="14">
        <v>87.767349999999993</v>
      </c>
      <c r="P71" s="16">
        <f t="shared" si="13"/>
        <v>5.9063782991202558E-3</v>
      </c>
      <c r="Q71" s="14">
        <f t="shared" si="10"/>
        <v>8.7767349999999994E-2</v>
      </c>
    </row>
    <row r="72" spans="1:17" x14ac:dyDescent="0.25">
      <c r="A72" s="22">
        <v>4</v>
      </c>
      <c r="C72" s="15">
        <v>66.822406000000001</v>
      </c>
      <c r="D72" s="15">
        <v>1295.6269279999999</v>
      </c>
      <c r="E72" s="6">
        <v>46.521929</v>
      </c>
      <c r="F72" s="23">
        <v>0.32028899999999999</v>
      </c>
      <c r="G72" s="13">
        <f t="shared" si="11"/>
        <v>-25.898006859011453</v>
      </c>
      <c r="H72" s="15">
        <f t="shared" si="9"/>
        <v>2.5275000000000603E-2</v>
      </c>
      <c r="I72" s="15">
        <f t="shared" si="8"/>
        <v>3.7911999999998613E-2</v>
      </c>
      <c r="J72" s="15">
        <f t="shared" si="7"/>
        <v>0.16570821818181816</v>
      </c>
      <c r="K72" s="6">
        <f t="shared" si="5"/>
        <v>3.2558015267175583E-2</v>
      </c>
      <c r="L72" s="14">
        <f t="shared" si="12"/>
        <v>0.34351145038167835</v>
      </c>
      <c r="M72" s="13">
        <v>6.9</v>
      </c>
      <c r="N72" s="13">
        <v>4.8280000000000003E-2</v>
      </c>
      <c r="O72" s="14">
        <v>89.156509999999997</v>
      </c>
      <c r="P72" s="16">
        <f t="shared" si="13"/>
        <v>5.9907551319648309E-3</v>
      </c>
      <c r="Q72" s="14">
        <f t="shared" si="10"/>
        <v>8.9156509999999994E-2</v>
      </c>
    </row>
    <row r="73" spans="1:17" x14ac:dyDescent="0.25">
      <c r="A73" s="22">
        <v>5</v>
      </c>
      <c r="C73" s="15">
        <v>64.617166999999995</v>
      </c>
      <c r="D73" s="15">
        <v>1299.1347510000001</v>
      </c>
      <c r="E73" s="6">
        <v>46.493495000000003</v>
      </c>
      <c r="F73" s="23">
        <v>0.321245</v>
      </c>
      <c r="G73" s="13">
        <f t="shared" si="11"/>
        <v>-28.343483085237736</v>
      </c>
      <c r="H73" s="15">
        <f t="shared" si="9"/>
        <v>-3.1589999999965812E-3</v>
      </c>
      <c r="I73" s="15">
        <f t="shared" si="8"/>
        <v>9.4780000000014297E-3</v>
      </c>
      <c r="J73" s="15">
        <f t="shared" si="7"/>
        <v>0.17261272727272725</v>
      </c>
      <c r="K73" s="6">
        <f t="shared" si="5"/>
        <v>3.3281526717557262E-2</v>
      </c>
      <c r="L73" s="14">
        <f t="shared" si="12"/>
        <v>0.35114503816793785</v>
      </c>
      <c r="M73" s="13">
        <v>7</v>
      </c>
      <c r="N73" s="13">
        <v>4.8959999999999997E-2</v>
      </c>
      <c r="O73" s="14">
        <v>90.72475</v>
      </c>
      <c r="P73" s="16">
        <f t="shared" si="13"/>
        <v>6.0751319648094052E-3</v>
      </c>
      <c r="Q73" s="14">
        <f t="shared" si="10"/>
        <v>9.0724750000000007E-2</v>
      </c>
    </row>
    <row r="74" spans="1:17" x14ac:dyDescent="0.25">
      <c r="A74" s="22">
        <v>6</v>
      </c>
      <c r="C74" s="15">
        <v>64.617166999999995</v>
      </c>
      <c r="D74" s="15">
        <v>1302.802021</v>
      </c>
      <c r="E74" s="6">
        <v>46.496653999999999</v>
      </c>
      <c r="F74" s="23">
        <v>0.32156400000000002</v>
      </c>
      <c r="G74" s="13">
        <f t="shared" si="11"/>
        <v>-28.343483085237736</v>
      </c>
      <c r="H74" s="15">
        <f t="shared" si="9"/>
        <v>0</v>
      </c>
      <c r="I74" s="15">
        <f t="shared" si="8"/>
        <v>1.2636999999998011E-2</v>
      </c>
      <c r="J74" s="15">
        <f t="shared" si="7"/>
        <v>0.17951723636363634</v>
      </c>
      <c r="K74" s="6">
        <f t="shared" si="5"/>
        <v>3.4005038167938942E-2</v>
      </c>
      <c r="L74" s="14">
        <f t="shared" si="12"/>
        <v>0.35877862595419735</v>
      </c>
      <c r="M74" s="13">
        <v>7.1</v>
      </c>
      <c r="N74" s="13">
        <v>4.9680000000000002E-2</v>
      </c>
      <c r="O74" s="14">
        <v>92.406760000000006</v>
      </c>
      <c r="P74" s="16">
        <f t="shared" si="13"/>
        <v>6.1644721407624848E-3</v>
      </c>
      <c r="Q74" s="14">
        <f t="shared" si="10"/>
        <v>9.2406760000000004E-2</v>
      </c>
    </row>
    <row r="75" spans="1:17" x14ac:dyDescent="0.25">
      <c r="A75" s="22">
        <v>7</v>
      </c>
      <c r="C75" s="15">
        <v>64.617166999999995</v>
      </c>
      <c r="D75" s="15">
        <v>1306.9476299999999</v>
      </c>
      <c r="E75" s="6">
        <v>46.493495000000003</v>
      </c>
      <c r="F75" s="23">
        <v>0.32283899999999999</v>
      </c>
      <c r="G75" s="13">
        <f t="shared" si="11"/>
        <v>-28.343483085237736</v>
      </c>
      <c r="H75" s="15">
        <f t="shared" si="9"/>
        <v>-3.1589999999965812E-3</v>
      </c>
      <c r="I75" s="15">
        <f t="shared" si="8"/>
        <v>9.4780000000014297E-3</v>
      </c>
      <c r="J75" s="15">
        <f t="shared" si="7"/>
        <v>0.18642174545454543</v>
      </c>
      <c r="K75" s="6">
        <f t="shared" si="5"/>
        <v>3.4728549618320621E-2</v>
      </c>
      <c r="L75" s="14">
        <f t="shared" si="12"/>
        <v>0.3664122137404569</v>
      </c>
      <c r="M75" s="13">
        <v>7.2</v>
      </c>
      <c r="N75" s="13">
        <v>5.04E-2</v>
      </c>
      <c r="O75" s="14">
        <v>94.174930000000003</v>
      </c>
      <c r="P75" s="16">
        <f t="shared" si="13"/>
        <v>6.2538123167155645E-3</v>
      </c>
      <c r="Q75" s="14">
        <f t="shared" si="10"/>
        <v>9.4174930000000004E-2</v>
      </c>
    </row>
    <row r="76" spans="1:17" x14ac:dyDescent="0.25">
      <c r="A76" s="22">
        <v>8</v>
      </c>
      <c r="C76" s="15">
        <v>60.677469000000002</v>
      </c>
      <c r="D76" s="15">
        <v>1309.977114</v>
      </c>
      <c r="E76" s="6">
        <v>46.496653999999999</v>
      </c>
      <c r="F76" s="23">
        <v>0.32347599999999999</v>
      </c>
      <c r="G76" s="13">
        <f t="shared" si="11"/>
        <v>-32.712369086941507</v>
      </c>
      <c r="H76" s="15">
        <f t="shared" si="9"/>
        <v>0</v>
      </c>
      <c r="I76" s="15">
        <f t="shared" si="8"/>
        <v>1.2636999999998011E-2</v>
      </c>
      <c r="J76" s="15">
        <f t="shared" si="7"/>
        <v>0.19332625454545452</v>
      </c>
      <c r="K76" s="6">
        <f t="shared" si="5"/>
        <v>3.5452061068702301E-2</v>
      </c>
      <c r="L76" s="14">
        <f t="shared" si="12"/>
        <v>0.3740458015267164</v>
      </c>
      <c r="M76" s="13">
        <v>7.3</v>
      </c>
      <c r="N76" s="13">
        <v>5.1119999999999999E-2</v>
      </c>
      <c r="O76" s="14">
        <v>95.922740000000005</v>
      </c>
      <c r="P76" s="16">
        <f t="shared" si="13"/>
        <v>6.3431524926686432E-3</v>
      </c>
      <c r="Q76" s="14">
        <f t="shared" si="10"/>
        <v>9.5922740000000006E-2</v>
      </c>
    </row>
    <row r="77" spans="1:17" x14ac:dyDescent="0.25">
      <c r="A77" s="22">
        <v>9</v>
      </c>
      <c r="C77" s="15">
        <v>60.677469000000002</v>
      </c>
      <c r="D77" s="15">
        <v>1313.6443830000001</v>
      </c>
      <c r="E77" s="6">
        <v>46.521929</v>
      </c>
      <c r="F77" s="23">
        <v>0.324432</v>
      </c>
      <c r="G77" s="13">
        <f t="shared" si="11"/>
        <v>-32.712369086941507</v>
      </c>
      <c r="H77" s="15">
        <f t="shared" si="9"/>
        <v>2.5275000000000603E-2</v>
      </c>
      <c r="I77" s="15">
        <f t="shared" si="8"/>
        <v>3.7911999999998613E-2</v>
      </c>
      <c r="J77" s="15">
        <f t="shared" si="7"/>
        <v>0.20023076363636361</v>
      </c>
      <c r="K77" s="6">
        <f t="shared" si="5"/>
        <v>3.617557251908398E-2</v>
      </c>
      <c r="L77" s="14">
        <f t="shared" si="12"/>
        <v>0.3816793893129759</v>
      </c>
      <c r="M77" s="13">
        <v>7.4</v>
      </c>
      <c r="N77" s="13">
        <v>5.1839999999999997E-2</v>
      </c>
      <c r="O77" s="14">
        <v>97.691860000000005</v>
      </c>
      <c r="P77" s="16">
        <f t="shared" si="13"/>
        <v>6.4324926686217228E-3</v>
      </c>
      <c r="Q77" s="14">
        <f t="shared" si="10"/>
        <v>9.7691860000000005E-2</v>
      </c>
    </row>
    <row r="78" spans="1:17" x14ac:dyDescent="0.25">
      <c r="A78" s="22">
        <v>0</v>
      </c>
      <c r="B78" s="22">
        <v>13</v>
      </c>
      <c r="C78" s="15">
        <v>60.677469000000002</v>
      </c>
      <c r="D78" s="15">
        <v>1516.9386710000001</v>
      </c>
      <c r="E78" s="6">
        <v>46.528247999999998</v>
      </c>
      <c r="F78" s="23">
        <v>0.36554799999999998</v>
      </c>
      <c r="G78" s="13">
        <f t="shared" si="11"/>
        <v>-32.712369086941507</v>
      </c>
      <c r="H78" s="8">
        <f t="shared" si="9"/>
        <v>3.1593999999998346E-2</v>
      </c>
      <c r="I78" s="15">
        <f t="shared" si="8"/>
        <v>4.4230999999996357E-2</v>
      </c>
      <c r="J78" s="15">
        <f t="shared" si="7"/>
        <v>0.2071352727272727</v>
      </c>
      <c r="K78" s="6">
        <f t="shared" si="5"/>
        <v>3.689908396946566E-2</v>
      </c>
      <c r="L78" s="14">
        <f t="shared" si="12"/>
        <v>0.38931297709923546</v>
      </c>
      <c r="M78" s="13">
        <v>7.5</v>
      </c>
      <c r="N78" s="13">
        <v>5.2479999999999999E-2</v>
      </c>
      <c r="O78" s="14">
        <v>99.264179999999996</v>
      </c>
      <c r="P78" s="16">
        <f t="shared" si="13"/>
        <v>6.5119061583577935E-3</v>
      </c>
      <c r="Q78" s="14">
        <f t="shared" si="10"/>
        <v>9.9264179999999994E-2</v>
      </c>
    </row>
    <row r="79" spans="1:17" x14ac:dyDescent="0.25">
      <c r="A79" s="22">
        <v>1</v>
      </c>
      <c r="C79" s="15">
        <v>60.677469000000002</v>
      </c>
      <c r="D79" s="15">
        <v>1520.1276</v>
      </c>
      <c r="E79" s="6">
        <v>46.490335999999999</v>
      </c>
      <c r="F79" s="23">
        <v>0.36714200000000002</v>
      </c>
      <c r="G79" s="13">
        <f t="shared" si="11"/>
        <v>-32.712369086941507</v>
      </c>
      <c r="H79" s="15">
        <f t="shared" si="9"/>
        <v>-6.3180000000002678E-3</v>
      </c>
      <c r="I79" s="15">
        <f t="shared" si="8"/>
        <v>6.3189999999977431E-3</v>
      </c>
      <c r="J79" s="15">
        <f t="shared" si="7"/>
        <v>0.21403978181818178</v>
      </c>
      <c r="K79" s="6">
        <f t="shared" si="5"/>
        <v>3.7622595419847339E-2</v>
      </c>
      <c r="L79" s="14">
        <f t="shared" si="12"/>
        <v>0.39694656488549496</v>
      </c>
      <c r="M79" s="13">
        <v>7.6</v>
      </c>
      <c r="N79" s="13">
        <v>5.3159999999999999E-2</v>
      </c>
      <c r="O79" s="14">
        <v>100.94410000000001</v>
      </c>
      <c r="P79" s="16">
        <f t="shared" si="13"/>
        <v>6.5962829912023686E-3</v>
      </c>
      <c r="Q79" s="14">
        <f t="shared" si="10"/>
        <v>0.10094410000000001</v>
      </c>
    </row>
    <row r="80" spans="1:17" x14ac:dyDescent="0.25">
      <c r="A80" s="22">
        <v>2</v>
      </c>
      <c r="C80" s="15">
        <v>59.602325999999998</v>
      </c>
      <c r="D80" s="15">
        <v>1523.7948699999999</v>
      </c>
      <c r="E80" s="6">
        <v>46.512450999999999</v>
      </c>
      <c r="F80" s="23">
        <v>0.36682300000000001</v>
      </c>
      <c r="G80" s="13">
        <f t="shared" si="11"/>
        <v>-33.904637428964122</v>
      </c>
      <c r="H80" s="15">
        <f t="shared" si="9"/>
        <v>1.5796999999999173E-2</v>
      </c>
      <c r="I80" s="15">
        <f t="shared" si="8"/>
        <v>2.8433999999997184E-2</v>
      </c>
      <c r="J80" s="15">
        <f t="shared" si="7"/>
        <v>0.22094429090909087</v>
      </c>
      <c r="K80" s="6">
        <f t="shared" si="5"/>
        <v>3.8346106870229019E-2</v>
      </c>
      <c r="L80" s="14">
        <f t="shared" si="12"/>
        <v>0.40458015267175446</v>
      </c>
      <c r="M80" s="13">
        <v>7.7</v>
      </c>
      <c r="N80" s="13">
        <v>5.3839999999999999E-2</v>
      </c>
      <c r="O80" s="14">
        <v>102.717</v>
      </c>
      <c r="P80" s="16">
        <f t="shared" si="13"/>
        <v>6.6806598240469438E-3</v>
      </c>
      <c r="Q80" s="14">
        <f t="shared" si="10"/>
        <v>0.102717</v>
      </c>
    </row>
    <row r="81" spans="1:17" x14ac:dyDescent="0.25">
      <c r="A81" s="22">
        <v>3</v>
      </c>
      <c r="C81" s="15">
        <v>59.602325999999998</v>
      </c>
      <c r="D81" s="15">
        <v>1526.5054600000001</v>
      </c>
      <c r="E81" s="6">
        <v>46.506132000000001</v>
      </c>
      <c r="F81" s="23">
        <v>0.36809799999999998</v>
      </c>
      <c r="G81" s="13">
        <f t="shared" si="11"/>
        <v>-33.904637428964122</v>
      </c>
      <c r="H81" s="15">
        <f t="shared" si="9"/>
        <v>9.4780000000014297E-3</v>
      </c>
      <c r="I81" s="15">
        <f t="shared" si="8"/>
        <v>2.2114999999999441E-2</v>
      </c>
      <c r="J81" s="15">
        <f t="shared" si="7"/>
        <v>0.22784879999999996</v>
      </c>
      <c r="K81" s="6">
        <f t="shared" si="5"/>
        <v>3.9069618320610698E-2</v>
      </c>
      <c r="L81" s="14">
        <f t="shared" si="12"/>
        <v>0.41221374045801396</v>
      </c>
      <c r="M81" s="13">
        <v>7.8</v>
      </c>
      <c r="N81" s="13">
        <v>5.4640000000000001E-2</v>
      </c>
      <c r="O81" s="14">
        <v>104.6105</v>
      </c>
      <c r="P81" s="16">
        <f t="shared" si="13"/>
        <v>6.7799266862170323E-3</v>
      </c>
      <c r="Q81" s="14">
        <f t="shared" si="10"/>
        <v>0.1046105</v>
      </c>
    </row>
    <row r="82" spans="1:17" x14ac:dyDescent="0.25">
      <c r="A82" s="22">
        <v>4</v>
      </c>
      <c r="C82" s="15">
        <v>59.602325999999998</v>
      </c>
      <c r="D82" s="15">
        <v>1529.375497</v>
      </c>
      <c r="E82" s="6">
        <v>46.493495000000003</v>
      </c>
      <c r="F82" s="23">
        <v>0.36841699999999999</v>
      </c>
      <c r="G82" s="13">
        <f t="shared" si="11"/>
        <v>-33.904637428964122</v>
      </c>
      <c r="H82" s="15">
        <f t="shared" si="9"/>
        <v>-3.1589999999965812E-3</v>
      </c>
      <c r="I82" s="15">
        <f t="shared" si="8"/>
        <v>9.4780000000014297E-3</v>
      </c>
      <c r="J82" s="15">
        <f t="shared" si="7"/>
        <v>0.23475330909090905</v>
      </c>
      <c r="K82" s="6">
        <f t="shared" si="5"/>
        <v>3.9793129770992378E-2</v>
      </c>
      <c r="L82" s="14">
        <f t="shared" si="12"/>
        <v>0.41984732824427351</v>
      </c>
      <c r="M82" s="13">
        <v>7.9</v>
      </c>
      <c r="N82" s="13">
        <v>5.5359999999999999E-2</v>
      </c>
      <c r="O82" s="14">
        <v>106.6084</v>
      </c>
      <c r="P82" s="16">
        <f t="shared" si="13"/>
        <v>6.869266862170112E-3</v>
      </c>
      <c r="Q82" s="14">
        <f t="shared" si="10"/>
        <v>0.10660840000000001</v>
      </c>
    </row>
    <row r="83" spans="1:17" x14ac:dyDescent="0.25">
      <c r="A83" s="22">
        <v>5</v>
      </c>
      <c r="C83" s="15">
        <v>59.631053999999999</v>
      </c>
      <c r="D83" s="15">
        <v>1532.564427</v>
      </c>
      <c r="E83" s="6">
        <v>46.499814000000001</v>
      </c>
      <c r="F83" s="23">
        <v>0.37032900000000002</v>
      </c>
      <c r="G83" s="13">
        <f t="shared" si="11"/>
        <v>-33.87277982032078</v>
      </c>
      <c r="H83" s="15">
        <f t="shared" si="9"/>
        <v>3.1600000000011619E-3</v>
      </c>
      <c r="I83" s="15">
        <f t="shared" si="8"/>
        <v>1.5796999999999173E-2</v>
      </c>
      <c r="J83" s="15">
        <f t="shared" si="7"/>
        <v>0.24165781818181814</v>
      </c>
      <c r="K83" s="6">
        <f t="shared" si="5"/>
        <v>4.0516641221374057E-2</v>
      </c>
      <c r="L83" s="14">
        <f t="shared" si="12"/>
        <v>0.42748091603053301</v>
      </c>
      <c r="M83" s="13">
        <v>8</v>
      </c>
      <c r="N83" s="13">
        <v>5.6079999999999998E-2</v>
      </c>
      <c r="O83" s="14">
        <v>108.3733</v>
      </c>
      <c r="P83" s="16">
        <f t="shared" si="13"/>
        <v>6.9586070381231907E-3</v>
      </c>
      <c r="Q83" s="14">
        <f t="shared" si="10"/>
        <v>0.10837330000000001</v>
      </c>
    </row>
    <row r="84" spans="1:17" x14ac:dyDescent="0.25">
      <c r="A84" s="22">
        <v>6</v>
      </c>
      <c r="C84" s="15">
        <v>59.631053999999999</v>
      </c>
      <c r="D84" s="15">
        <v>1536.0722499999999</v>
      </c>
      <c r="E84" s="6">
        <v>46.544044</v>
      </c>
      <c r="F84" s="23">
        <v>0.37001099999999998</v>
      </c>
      <c r="G84" s="13">
        <f t="shared" si="11"/>
        <v>-33.87277982032078</v>
      </c>
      <c r="H84" s="15">
        <f t="shared" si="9"/>
        <v>4.7390000000000043E-2</v>
      </c>
      <c r="I84" s="15">
        <f t="shared" si="8"/>
        <v>6.0026999999998054E-2</v>
      </c>
      <c r="J84" s="15">
        <f t="shared" si="7"/>
        <v>0.24856232727272723</v>
      </c>
      <c r="K84" s="6">
        <f t="shared" si="5"/>
        <v>4.1240152671755737E-2</v>
      </c>
      <c r="L84" s="14">
        <f t="shared" si="12"/>
        <v>0.43511450381679251</v>
      </c>
      <c r="M84" s="13">
        <v>8.1</v>
      </c>
      <c r="N84" s="13">
        <v>5.6759999999999998E-2</v>
      </c>
      <c r="O84" s="14">
        <v>110.1713</v>
      </c>
      <c r="P84" s="16">
        <f t="shared" si="13"/>
        <v>7.0429838709677658E-3</v>
      </c>
      <c r="Q84" s="14">
        <f t="shared" si="10"/>
        <v>0.1101713</v>
      </c>
    </row>
    <row r="85" spans="1:17" x14ac:dyDescent="0.25">
      <c r="A85" s="22">
        <v>7</v>
      </c>
      <c r="C85" s="15">
        <v>59.631053999999999</v>
      </c>
      <c r="D85" s="15">
        <v>1538.942288</v>
      </c>
      <c r="E85" s="6">
        <v>46.531407000000002</v>
      </c>
      <c r="F85" s="23">
        <v>0.37128499999999998</v>
      </c>
      <c r="G85" s="13">
        <f t="shared" si="11"/>
        <v>-33.87277982032078</v>
      </c>
      <c r="H85" s="15">
        <f t="shared" si="9"/>
        <v>3.4753000000002032E-2</v>
      </c>
      <c r="I85" s="15">
        <f t="shared" si="8"/>
        <v>4.7390000000000043E-2</v>
      </c>
      <c r="J85" s="15">
        <f t="shared" si="7"/>
        <v>0.25546683636363632</v>
      </c>
      <c r="K85" s="6">
        <f t="shared" si="5"/>
        <v>4.1963664122137416E-2</v>
      </c>
      <c r="L85" s="14">
        <f t="shared" si="12"/>
        <v>0.44274809160305206</v>
      </c>
      <c r="M85" s="13">
        <v>8.2000010000000003</v>
      </c>
      <c r="N85" s="13">
        <v>5.7480000000000003E-2</v>
      </c>
      <c r="O85" s="14">
        <v>112.0432</v>
      </c>
      <c r="P85" s="16">
        <f t="shared" si="13"/>
        <v>7.1323240469208463E-3</v>
      </c>
      <c r="Q85" s="14">
        <f t="shared" si="10"/>
        <v>0.1120432</v>
      </c>
    </row>
    <row r="86" spans="1:17" x14ac:dyDescent="0.25">
      <c r="A86" s="22">
        <v>8</v>
      </c>
      <c r="C86" s="15">
        <v>57.738847</v>
      </c>
      <c r="D86" s="15">
        <v>1542.1312170000001</v>
      </c>
      <c r="E86" s="6">
        <v>46.518770000000004</v>
      </c>
      <c r="F86" s="23">
        <v>0.37128499999999998</v>
      </c>
      <c r="G86" s="13">
        <f t="shared" si="11"/>
        <v>-35.971122554871982</v>
      </c>
      <c r="H86" s="15">
        <f t="shared" si="9"/>
        <v>2.2116000000004021E-2</v>
      </c>
      <c r="I86" s="15">
        <f t="shared" si="8"/>
        <v>3.4753000000002032E-2</v>
      </c>
      <c r="J86" s="15">
        <f t="shared" si="7"/>
        <v>0.26237134545454543</v>
      </c>
      <c r="K86" s="6">
        <f t="shared" si="5"/>
        <v>4.2687175572519095E-2</v>
      </c>
      <c r="L86" s="14">
        <f t="shared" si="12"/>
        <v>0.45038167938931156</v>
      </c>
      <c r="M86" s="13">
        <v>8.3000000000000007</v>
      </c>
      <c r="N86" s="13">
        <v>5.8200000000000002E-2</v>
      </c>
      <c r="O86" s="14">
        <v>113.8699</v>
      </c>
      <c r="P86" s="16">
        <f t="shared" si="13"/>
        <v>7.2216642228739259E-3</v>
      </c>
      <c r="Q86" s="14">
        <f t="shared" si="10"/>
        <v>0.1138699</v>
      </c>
    </row>
    <row r="87" spans="1:17" x14ac:dyDescent="0.25">
      <c r="A87" s="22">
        <v>9</v>
      </c>
      <c r="C87" s="15">
        <v>57.738847</v>
      </c>
      <c r="D87" s="15">
        <v>1545.001254</v>
      </c>
      <c r="E87" s="6">
        <v>46.540885000000003</v>
      </c>
      <c r="F87" s="23">
        <v>0.371923</v>
      </c>
      <c r="G87" s="13">
        <f t="shared" si="11"/>
        <v>-35.971122554871982</v>
      </c>
      <c r="H87" s="15">
        <f t="shared" si="9"/>
        <v>4.4231000000003462E-2</v>
      </c>
      <c r="I87" s="15">
        <f t="shared" si="8"/>
        <v>5.6868000000001473E-2</v>
      </c>
      <c r="J87" s="15">
        <f t="shared" si="7"/>
        <v>0.26927585454545455</v>
      </c>
      <c r="K87" s="6">
        <f t="shared" si="5"/>
        <v>4.3410687022900775E-2</v>
      </c>
      <c r="L87" s="14">
        <f t="shared" si="12"/>
        <v>0.45801526717557106</v>
      </c>
      <c r="M87" s="13">
        <v>8.4000009999999996</v>
      </c>
      <c r="N87" s="13">
        <v>5.8880000000000002E-2</v>
      </c>
      <c r="O87" s="14">
        <v>115.6585</v>
      </c>
      <c r="P87" s="16">
        <f t="shared" si="13"/>
        <v>7.3060410557185011E-3</v>
      </c>
      <c r="Q87" s="14">
        <f t="shared" si="10"/>
        <v>0.1156585</v>
      </c>
    </row>
    <row r="88" spans="1:17" x14ac:dyDescent="0.25">
      <c r="A88" s="22">
        <v>0</v>
      </c>
      <c r="B88" s="22">
        <v>14</v>
      </c>
      <c r="C88" s="15">
        <v>57.738847</v>
      </c>
      <c r="D88" s="15">
        <v>1718.797939</v>
      </c>
      <c r="E88" s="6">
        <v>46.487177000000003</v>
      </c>
      <c r="F88" s="23">
        <v>0.41622599999999998</v>
      </c>
      <c r="G88" s="13">
        <f t="shared" si="11"/>
        <v>-35.971122554871982</v>
      </c>
      <c r="H88" s="8">
        <f t="shared" si="9"/>
        <v>-9.4769999999968491E-3</v>
      </c>
      <c r="I88" s="15">
        <f t="shared" si="8"/>
        <v>3.1600000000011619E-3</v>
      </c>
      <c r="J88" s="15">
        <f t="shared" si="7"/>
        <v>0.27618036363636367</v>
      </c>
      <c r="K88" s="6">
        <f t="shared" si="5"/>
        <v>4.4134198473282454E-2</v>
      </c>
      <c r="L88" s="14">
        <f t="shared" si="12"/>
        <v>0.46564885496183062</v>
      </c>
      <c r="M88" s="13">
        <v>8.5</v>
      </c>
      <c r="N88" s="13">
        <v>5.96E-2</v>
      </c>
      <c r="O88" s="14">
        <v>117.6083</v>
      </c>
      <c r="P88" s="16">
        <f t="shared" si="13"/>
        <v>7.3953812316715798E-3</v>
      </c>
      <c r="Q88" s="14">
        <f t="shared" si="10"/>
        <v>0.1176083</v>
      </c>
    </row>
    <row r="89" spans="1:17" x14ac:dyDescent="0.25">
      <c r="A89" s="22">
        <v>1</v>
      </c>
      <c r="C89" s="15">
        <v>57.738847</v>
      </c>
      <c r="D89" s="15">
        <v>1721.3490839999999</v>
      </c>
      <c r="E89" s="6">
        <v>46.521929</v>
      </c>
      <c r="F89" s="23">
        <v>0.41558899999999999</v>
      </c>
      <c r="G89" s="13">
        <f t="shared" si="11"/>
        <v>-35.971122554871982</v>
      </c>
      <c r="H89" s="15">
        <f t="shared" si="9"/>
        <v>2.5275000000000603E-2</v>
      </c>
      <c r="I89" s="15">
        <f t="shared" si="8"/>
        <v>3.7911999999998613E-2</v>
      </c>
      <c r="J89" s="15">
        <f t="shared" si="7"/>
        <v>0.28308487272727278</v>
      </c>
      <c r="K89" s="6">
        <f t="shared" si="5"/>
        <v>4.4857709923664134E-2</v>
      </c>
      <c r="L89" s="14">
        <f t="shared" si="12"/>
        <v>0.47328244274809012</v>
      </c>
      <c r="M89" s="13">
        <v>8.6</v>
      </c>
      <c r="N89" s="13">
        <v>6.0319999999999999E-2</v>
      </c>
      <c r="O89" s="14">
        <v>119.55289999999999</v>
      </c>
      <c r="P89" s="16">
        <f t="shared" si="13"/>
        <v>7.4847214076246595E-3</v>
      </c>
      <c r="Q89" s="14">
        <f t="shared" si="10"/>
        <v>0.11955289999999999</v>
      </c>
    </row>
    <row r="90" spans="1:17" x14ac:dyDescent="0.25">
      <c r="A90" s="22">
        <v>2</v>
      </c>
      <c r="C90" s="15">
        <v>57.259655000000002</v>
      </c>
      <c r="D90" s="15">
        <v>1723.900228</v>
      </c>
      <c r="E90" s="6">
        <v>46.521929</v>
      </c>
      <c r="F90" s="23">
        <v>0.41782000000000002</v>
      </c>
      <c r="G90" s="13">
        <f t="shared" si="11"/>
        <v>-36.502517403139137</v>
      </c>
      <c r="H90" s="15">
        <f t="shared" si="9"/>
        <v>2.5275000000000603E-2</v>
      </c>
      <c r="I90" s="15">
        <f t="shared" si="8"/>
        <v>3.7911999999998613E-2</v>
      </c>
      <c r="J90" s="15">
        <f t="shared" si="7"/>
        <v>0.2899893818181819</v>
      </c>
      <c r="K90" s="6">
        <f t="shared" si="5"/>
        <v>4.5581221374045813E-2</v>
      </c>
      <c r="L90" s="14">
        <f t="shared" si="12"/>
        <v>0.48091603053434961</v>
      </c>
      <c r="M90" s="13">
        <v>8.7000010000000003</v>
      </c>
      <c r="N90" s="13">
        <v>6.1039999999999997E-2</v>
      </c>
      <c r="O90" s="14">
        <v>121.3925</v>
      </c>
      <c r="P90" s="16">
        <f t="shared" si="13"/>
        <v>7.5740615835777382E-3</v>
      </c>
      <c r="Q90" s="14">
        <f t="shared" si="10"/>
        <v>0.1213925</v>
      </c>
    </row>
    <row r="91" spans="1:17" x14ac:dyDescent="0.25">
      <c r="A91" s="22">
        <v>3</v>
      </c>
      <c r="C91" s="15">
        <v>57.259655000000002</v>
      </c>
      <c r="D91" s="15">
        <v>1726.1324790000001</v>
      </c>
      <c r="E91" s="6">
        <v>46.518770000000004</v>
      </c>
      <c r="F91" s="23">
        <v>0.41686400000000001</v>
      </c>
      <c r="G91" s="13">
        <f t="shared" si="11"/>
        <v>-36.502517403139137</v>
      </c>
      <c r="H91" s="15">
        <f t="shared" si="9"/>
        <v>2.2116000000004021E-2</v>
      </c>
      <c r="I91" s="15">
        <f t="shared" si="8"/>
        <v>3.4753000000002032E-2</v>
      </c>
      <c r="J91" s="15">
        <f t="shared" si="7"/>
        <v>0.29689389090909102</v>
      </c>
      <c r="K91" s="6">
        <f t="shared" si="5"/>
        <v>4.6304732824427493E-2</v>
      </c>
      <c r="L91" s="14">
        <f t="shared" si="12"/>
        <v>0.48854961832060917</v>
      </c>
      <c r="M91" s="13">
        <v>8.8000000000000007</v>
      </c>
      <c r="N91" s="13">
        <v>6.1719999999999997E-2</v>
      </c>
      <c r="O91" s="14">
        <v>123.2647</v>
      </c>
      <c r="P91" s="16">
        <f t="shared" si="13"/>
        <v>7.6584384164223133E-3</v>
      </c>
      <c r="Q91" s="14">
        <f t="shared" si="10"/>
        <v>0.1232647</v>
      </c>
    </row>
    <row r="92" spans="1:17" x14ac:dyDescent="0.25">
      <c r="A92" s="22">
        <v>4</v>
      </c>
      <c r="C92" s="15">
        <v>57.259655000000002</v>
      </c>
      <c r="D92" s="15">
        <v>1727.567497</v>
      </c>
      <c r="E92" s="6">
        <v>46.512450999999999</v>
      </c>
      <c r="F92" s="23">
        <v>0.41845700000000002</v>
      </c>
      <c r="G92" s="13">
        <f t="shared" si="11"/>
        <v>-36.502517403139137</v>
      </c>
      <c r="H92" s="15">
        <f t="shared" si="9"/>
        <v>1.5796999999999173E-2</v>
      </c>
      <c r="I92" s="15">
        <f t="shared" si="8"/>
        <v>2.8433999999997184E-2</v>
      </c>
      <c r="J92" s="15">
        <f t="shared" si="7"/>
        <v>0.30379840000000014</v>
      </c>
      <c r="K92" s="6">
        <f t="shared" si="5"/>
        <v>4.7028244274809172E-2</v>
      </c>
      <c r="L92" s="14">
        <f t="shared" si="12"/>
        <v>0.49618320610686867</v>
      </c>
      <c r="M92" s="13">
        <v>8.9000009999999996</v>
      </c>
      <c r="N92" s="13">
        <v>6.2399999999999997E-2</v>
      </c>
      <c r="O92" s="14">
        <v>125.1233</v>
      </c>
      <c r="P92" s="16">
        <f t="shared" si="13"/>
        <v>7.7428152492668885E-3</v>
      </c>
      <c r="Q92" s="14">
        <f t="shared" si="10"/>
        <v>0.12512329999999999</v>
      </c>
    </row>
    <row r="93" spans="1:17" x14ac:dyDescent="0.25">
      <c r="A93" s="22">
        <v>5</v>
      </c>
      <c r="C93" s="15">
        <v>58.767018</v>
      </c>
      <c r="D93" s="15">
        <v>1729.959194</v>
      </c>
      <c r="E93" s="6">
        <v>46.537725000000002</v>
      </c>
      <c r="F93" s="23">
        <v>0.41877599999999998</v>
      </c>
      <c r="G93" s="13">
        <f t="shared" si="11"/>
        <v>-34.830943310356851</v>
      </c>
      <c r="H93" s="15">
        <f t="shared" si="9"/>
        <v>4.10710000000023E-2</v>
      </c>
      <c r="I93" s="15">
        <f t="shared" si="8"/>
        <v>5.3708000000000311E-2</v>
      </c>
      <c r="J93" s="15">
        <f t="shared" si="7"/>
        <v>0.31070290909090925</v>
      </c>
      <c r="K93" s="6">
        <f t="shared" ref="K93:K156" si="14">$I$158/(158-27)+K92</f>
        <v>4.7751755725190852E-2</v>
      </c>
      <c r="L93" s="14">
        <f t="shared" si="12"/>
        <v>0.50381679389312817</v>
      </c>
      <c r="M93" s="13">
        <v>9</v>
      </c>
      <c r="N93" s="13">
        <v>6.3119999999999996E-2</v>
      </c>
      <c r="O93" s="14">
        <v>126.9468</v>
      </c>
      <c r="P93" s="16">
        <f t="shared" si="13"/>
        <v>7.8321554252199672E-3</v>
      </c>
      <c r="Q93" s="14">
        <f t="shared" si="10"/>
        <v>0.1269468</v>
      </c>
    </row>
    <row r="94" spans="1:17" x14ac:dyDescent="0.25">
      <c r="A94" s="22">
        <v>6</v>
      </c>
      <c r="C94" s="15">
        <v>58.767018</v>
      </c>
      <c r="D94" s="15">
        <v>1731.234766</v>
      </c>
      <c r="E94" s="6">
        <v>46.512450999999999</v>
      </c>
      <c r="F94" s="23">
        <v>0.42005100000000001</v>
      </c>
      <c r="G94" s="13">
        <f t="shared" si="11"/>
        <v>-34.830943310356851</v>
      </c>
      <c r="H94" s="15">
        <f t="shared" si="9"/>
        <v>1.5796999999999173E-2</v>
      </c>
      <c r="I94" s="15">
        <f t="shared" si="8"/>
        <v>2.8433999999997184E-2</v>
      </c>
      <c r="J94" s="15">
        <f t="shared" si="7"/>
        <v>0.31760741818181837</v>
      </c>
      <c r="K94" s="6">
        <f t="shared" si="14"/>
        <v>4.8475267175572531E-2</v>
      </c>
      <c r="L94" s="14">
        <f t="shared" si="12"/>
        <v>0.51145038167938772</v>
      </c>
      <c r="M94" s="13">
        <v>9.1</v>
      </c>
      <c r="N94" s="13">
        <v>6.3839999999999994E-2</v>
      </c>
      <c r="O94" s="14">
        <v>128.88679999999999</v>
      </c>
      <c r="P94" s="16">
        <f t="shared" si="13"/>
        <v>7.9214956011730477E-3</v>
      </c>
      <c r="Q94" s="14">
        <f t="shared" si="10"/>
        <v>0.1288868</v>
      </c>
    </row>
    <row r="95" spans="1:17" x14ac:dyDescent="0.25">
      <c r="A95" s="22">
        <v>7</v>
      </c>
      <c r="C95" s="15">
        <v>58.767018</v>
      </c>
      <c r="D95" s="15">
        <v>1733.1481240000001</v>
      </c>
      <c r="E95" s="6">
        <v>46.521929</v>
      </c>
      <c r="F95" s="23">
        <v>0.42005100000000001</v>
      </c>
      <c r="G95" s="13">
        <f t="shared" si="11"/>
        <v>-34.830943310356851</v>
      </c>
      <c r="H95" s="15">
        <f t="shared" si="9"/>
        <v>2.5275000000000603E-2</v>
      </c>
      <c r="I95" s="15">
        <f t="shared" si="8"/>
        <v>3.7911999999998613E-2</v>
      </c>
      <c r="J95" s="15">
        <f t="shared" si="7"/>
        <v>0.32451192727272749</v>
      </c>
      <c r="K95" s="6">
        <f t="shared" si="14"/>
        <v>4.9198778625954211E-2</v>
      </c>
      <c r="L95" s="14">
        <f t="shared" si="12"/>
        <v>0.51908396946564717</v>
      </c>
      <c r="M95" s="13">
        <v>9.2000010000000003</v>
      </c>
      <c r="N95" s="13">
        <v>6.4519999999999994E-2</v>
      </c>
      <c r="O95" s="14">
        <v>130.46969999999999</v>
      </c>
      <c r="P95" s="16">
        <f t="shared" si="13"/>
        <v>8.0058724340176229E-3</v>
      </c>
      <c r="Q95" s="14">
        <f t="shared" si="10"/>
        <v>0.13046969999999999</v>
      </c>
    </row>
    <row r="96" spans="1:17" x14ac:dyDescent="0.25">
      <c r="A96" s="22">
        <v>8</v>
      </c>
      <c r="C96" s="15">
        <v>57.68844</v>
      </c>
      <c r="D96" s="15">
        <v>1734.742589</v>
      </c>
      <c r="E96" s="6">
        <v>46.515610000000002</v>
      </c>
      <c r="F96" s="23">
        <v>0.42164400000000002</v>
      </c>
      <c r="G96" s="13">
        <f t="shared" si="11"/>
        <v>-36.027020858926726</v>
      </c>
      <c r="H96" s="15">
        <f t="shared" si="9"/>
        <v>1.8956000000002859E-2</v>
      </c>
      <c r="I96" s="15">
        <f t="shared" si="8"/>
        <v>3.159300000000087E-2</v>
      </c>
      <c r="J96" s="15">
        <f t="shared" si="7"/>
        <v>0.3314164363636366</v>
      </c>
      <c r="K96" s="6">
        <f t="shared" si="14"/>
        <v>4.992229007633589E-2</v>
      </c>
      <c r="L96" s="14">
        <f t="shared" si="12"/>
        <v>0.52671755725190672</v>
      </c>
      <c r="M96" s="13">
        <v>9.3000000000000007</v>
      </c>
      <c r="N96" s="13">
        <v>6.5240000000000006E-2</v>
      </c>
      <c r="O96" s="14">
        <v>132.4486</v>
      </c>
      <c r="P96" s="16">
        <f t="shared" si="13"/>
        <v>8.0952126099707034E-3</v>
      </c>
      <c r="Q96" s="14">
        <f t="shared" si="10"/>
        <v>0.1324486</v>
      </c>
    </row>
    <row r="97" spans="1:17" x14ac:dyDescent="0.25">
      <c r="A97" s="22">
        <v>9</v>
      </c>
      <c r="C97" s="15">
        <v>57.68844</v>
      </c>
      <c r="D97" s="15">
        <v>1737.1342870000001</v>
      </c>
      <c r="E97" s="6">
        <v>46.525087999999997</v>
      </c>
      <c r="F97" s="23">
        <v>0.42164400000000002</v>
      </c>
      <c r="G97" s="13">
        <f t="shared" si="11"/>
        <v>-36.027020858926726</v>
      </c>
      <c r="H97" s="15">
        <f t="shared" si="9"/>
        <v>2.8433999999997184E-2</v>
      </c>
      <c r="I97" s="15">
        <f t="shared" si="8"/>
        <v>4.1070999999995195E-2</v>
      </c>
      <c r="J97" s="15">
        <f t="shared" si="7"/>
        <v>0.33832094545454572</v>
      </c>
      <c r="K97" s="6">
        <f t="shared" si="14"/>
        <v>5.064580152671757E-2</v>
      </c>
      <c r="L97" s="14">
        <f t="shared" si="12"/>
        <v>0.53435114503816628</v>
      </c>
      <c r="M97" s="13">
        <v>9.4000009999999996</v>
      </c>
      <c r="N97" s="13">
        <v>6.5920000000000006E-2</v>
      </c>
      <c r="O97" s="14">
        <v>134.2885</v>
      </c>
      <c r="P97" s="16">
        <f t="shared" si="13"/>
        <v>8.1795894428152785E-3</v>
      </c>
      <c r="Q97" s="14">
        <f t="shared" si="10"/>
        <v>0.13428850000000001</v>
      </c>
    </row>
    <row r="98" spans="1:17" x14ac:dyDescent="0.25">
      <c r="A98" s="22">
        <v>0</v>
      </c>
      <c r="B98" s="22">
        <v>15</v>
      </c>
      <c r="C98" s="15">
        <v>57.68844</v>
      </c>
      <c r="D98" s="15">
        <v>1861.1836639999999</v>
      </c>
      <c r="E98" s="6">
        <v>46.515610000000002</v>
      </c>
      <c r="F98" s="23">
        <v>0.46403499999999998</v>
      </c>
      <c r="G98" s="13">
        <f t="shared" si="11"/>
        <v>-36.027020858926726</v>
      </c>
      <c r="H98" s="8">
        <f t="shared" si="9"/>
        <v>1.8956000000002859E-2</v>
      </c>
      <c r="I98" s="15">
        <f t="shared" si="8"/>
        <v>3.159300000000087E-2</v>
      </c>
      <c r="J98" s="15">
        <f t="shared" si="7"/>
        <v>0.34522545454545484</v>
      </c>
      <c r="K98" s="6">
        <f t="shared" si="14"/>
        <v>5.1369312977099249E-2</v>
      </c>
      <c r="L98" s="14">
        <f t="shared" si="12"/>
        <v>0.54198473282442572</v>
      </c>
      <c r="M98" s="13">
        <v>9.5</v>
      </c>
      <c r="N98" s="13">
        <v>6.6559999999999994E-2</v>
      </c>
      <c r="O98" s="14">
        <v>135.994</v>
      </c>
      <c r="P98" s="16">
        <f t="shared" si="13"/>
        <v>8.2590029325513483E-3</v>
      </c>
      <c r="Q98" s="14">
        <f t="shared" si="10"/>
        <v>0.135994</v>
      </c>
    </row>
    <row r="99" spans="1:17" x14ac:dyDescent="0.25">
      <c r="A99" s="22">
        <v>1</v>
      </c>
      <c r="C99" s="15">
        <v>57.68844</v>
      </c>
      <c r="D99" s="15">
        <v>1863.415915</v>
      </c>
      <c r="E99" s="6">
        <v>46.518770000000004</v>
      </c>
      <c r="F99" s="23">
        <v>0.46371699999999999</v>
      </c>
      <c r="G99" s="13">
        <f t="shared" si="11"/>
        <v>-36.027020858926726</v>
      </c>
      <c r="H99" s="15">
        <f t="shared" ref="H99:H130" si="15">E99-$E$3</f>
        <v>2.2116000000004021E-2</v>
      </c>
      <c r="I99" s="15">
        <f t="shared" si="8"/>
        <v>3.4753000000002032E-2</v>
      </c>
      <c r="J99" s="15">
        <f t="shared" si="7"/>
        <v>0.35212996363636395</v>
      </c>
      <c r="K99" s="6">
        <f t="shared" si="14"/>
        <v>5.2092824427480929E-2</v>
      </c>
      <c r="L99" s="14">
        <f t="shared" si="12"/>
        <v>0.54961832061068527</v>
      </c>
      <c r="M99" s="13">
        <v>9.6</v>
      </c>
      <c r="N99" s="13">
        <v>6.7199999999999996E-2</v>
      </c>
      <c r="O99" s="14">
        <v>137.82640000000001</v>
      </c>
      <c r="P99" s="16">
        <f t="shared" si="13"/>
        <v>8.3384164222874181E-3</v>
      </c>
      <c r="Q99" s="14">
        <f t="shared" si="10"/>
        <v>0.13782640000000002</v>
      </c>
    </row>
    <row r="100" spans="1:17" x14ac:dyDescent="0.25">
      <c r="A100" s="22">
        <v>2</v>
      </c>
      <c r="C100" s="15">
        <v>57.996290000000002</v>
      </c>
      <c r="D100" s="15">
        <v>1865.3292730000001</v>
      </c>
      <c r="E100" s="6">
        <v>46.506132000000001</v>
      </c>
      <c r="F100" s="23">
        <v>0.46594799999999997</v>
      </c>
      <c r="G100" s="13">
        <f t="shared" si="11"/>
        <v>-35.685633890782334</v>
      </c>
      <c r="H100" s="15">
        <f t="shared" si="15"/>
        <v>9.4780000000014297E-3</v>
      </c>
      <c r="I100" s="15">
        <f t="shared" si="8"/>
        <v>2.2114999999999441E-2</v>
      </c>
      <c r="J100" s="15">
        <f t="shared" si="7"/>
        <v>0.35903447272727307</v>
      </c>
      <c r="K100" s="6">
        <f t="shared" si="14"/>
        <v>5.2816335877862608E-2</v>
      </c>
      <c r="L100" s="14">
        <f t="shared" si="12"/>
        <v>0.55725190839694483</v>
      </c>
      <c r="M100" s="13">
        <v>9.7000010000000003</v>
      </c>
      <c r="N100" s="13">
        <v>6.7919999999999994E-2</v>
      </c>
      <c r="O100" s="14">
        <v>139.61779999999999</v>
      </c>
      <c r="P100" s="16">
        <f t="shared" si="13"/>
        <v>8.4277565982404986E-3</v>
      </c>
      <c r="Q100" s="14">
        <f t="shared" si="10"/>
        <v>0.13961779999999999</v>
      </c>
    </row>
    <row r="101" spans="1:17" x14ac:dyDescent="0.25">
      <c r="A101" s="22">
        <v>3</v>
      </c>
      <c r="C101" s="15">
        <v>57.996290000000002</v>
      </c>
      <c r="D101" s="15">
        <v>1867.402077</v>
      </c>
      <c r="E101" s="6">
        <v>46.506132000000001</v>
      </c>
      <c r="F101" s="23">
        <v>0.46594799999999997</v>
      </c>
      <c r="G101" s="13">
        <f t="shared" si="11"/>
        <v>-35.685633890782334</v>
      </c>
      <c r="H101" s="15">
        <f t="shared" si="15"/>
        <v>9.4780000000014297E-3</v>
      </c>
      <c r="I101" s="15">
        <f t="shared" si="8"/>
        <v>2.2114999999999441E-2</v>
      </c>
      <c r="J101" s="15">
        <f t="shared" si="7"/>
        <v>0.36593898181818219</v>
      </c>
      <c r="K101" s="6">
        <f t="shared" si="14"/>
        <v>5.3539847328244287E-2</v>
      </c>
      <c r="L101" s="14">
        <f t="shared" si="12"/>
        <v>0.56488549618320427</v>
      </c>
      <c r="M101" s="13">
        <v>9.8000000000000007</v>
      </c>
      <c r="N101" s="13">
        <v>6.8599999999999994E-2</v>
      </c>
      <c r="O101" s="14">
        <v>141.57839999999999</v>
      </c>
      <c r="P101" s="16">
        <f t="shared" si="13"/>
        <v>8.512133431085072E-3</v>
      </c>
      <c r="Q101" s="14">
        <f t="shared" si="10"/>
        <v>0.14157839999999999</v>
      </c>
    </row>
    <row r="102" spans="1:17" x14ac:dyDescent="0.25">
      <c r="A102" s="22">
        <v>4</v>
      </c>
      <c r="C102" s="15">
        <v>57.996290000000002</v>
      </c>
      <c r="D102" s="15">
        <v>1869.474882</v>
      </c>
      <c r="E102" s="6">
        <v>46.534565999999998</v>
      </c>
      <c r="F102" s="23">
        <v>0.46690399999999999</v>
      </c>
      <c r="G102" s="13">
        <f t="shared" si="11"/>
        <v>-35.685633890782334</v>
      </c>
      <c r="H102" s="15">
        <f t="shared" si="15"/>
        <v>3.7911999999998613E-2</v>
      </c>
      <c r="I102" s="15">
        <f t="shared" si="8"/>
        <v>5.0548999999996624E-2</v>
      </c>
      <c r="J102" s="15">
        <f t="shared" si="7"/>
        <v>0.3728434909090913</v>
      </c>
      <c r="K102" s="6">
        <f t="shared" si="14"/>
        <v>5.4263358778625967E-2</v>
      </c>
      <c r="L102" s="14">
        <f t="shared" si="12"/>
        <v>0.57251908396946383</v>
      </c>
      <c r="M102" s="13">
        <v>9.9000009999999996</v>
      </c>
      <c r="N102" s="13">
        <v>6.9320000000000007E-2</v>
      </c>
      <c r="O102" s="14">
        <v>143.53790000000001</v>
      </c>
      <c r="P102" s="16">
        <f t="shared" si="13"/>
        <v>8.6014736070381542E-3</v>
      </c>
      <c r="Q102" s="14">
        <f t="shared" si="10"/>
        <v>0.1435379</v>
      </c>
    </row>
    <row r="103" spans="1:17" x14ac:dyDescent="0.25">
      <c r="A103" s="22">
        <v>5</v>
      </c>
      <c r="C103" s="15">
        <v>58.766080000000002</v>
      </c>
      <c r="D103" s="15">
        <v>1870.750454</v>
      </c>
      <c r="E103" s="6">
        <v>46.528247999999998</v>
      </c>
      <c r="F103" s="23">
        <v>0.46690399999999999</v>
      </c>
      <c r="G103" s="13">
        <f t="shared" si="11"/>
        <v>-34.831983495434379</v>
      </c>
      <c r="H103" s="15">
        <f t="shared" si="15"/>
        <v>3.1593999999998346E-2</v>
      </c>
      <c r="I103" s="15">
        <f t="shared" si="8"/>
        <v>4.4230999999996357E-2</v>
      </c>
      <c r="J103" s="15">
        <f t="shared" si="7"/>
        <v>0.37974800000000042</v>
      </c>
      <c r="K103" s="6">
        <f t="shared" si="14"/>
        <v>5.4986870229007646E-2</v>
      </c>
      <c r="L103" s="14">
        <f t="shared" si="12"/>
        <v>0.58015267175572338</v>
      </c>
      <c r="M103" s="13">
        <v>10</v>
      </c>
      <c r="N103" s="13">
        <v>7.0000000000000007E-2</v>
      </c>
      <c r="O103" s="14">
        <v>145.4153</v>
      </c>
      <c r="P103" s="16">
        <f t="shared" si="13"/>
        <v>8.6858504398827294E-3</v>
      </c>
      <c r="Q103" s="14">
        <f t="shared" si="10"/>
        <v>0.1454153</v>
      </c>
    </row>
    <row r="104" spans="1:17" x14ac:dyDescent="0.25">
      <c r="A104" s="22">
        <v>6</v>
      </c>
      <c r="C104" s="15">
        <v>58.766080000000002</v>
      </c>
      <c r="D104" s="15">
        <v>1872.823259</v>
      </c>
      <c r="E104" s="6">
        <v>46.518770000000004</v>
      </c>
      <c r="F104" s="23">
        <v>0.468497</v>
      </c>
      <c r="G104" s="13">
        <f t="shared" si="11"/>
        <v>-34.831983495434379</v>
      </c>
      <c r="H104" s="15">
        <f t="shared" si="15"/>
        <v>2.2116000000004021E-2</v>
      </c>
      <c r="I104" s="15">
        <f t="shared" si="8"/>
        <v>3.4753000000002032E-2</v>
      </c>
      <c r="J104" s="15">
        <f t="shared" si="7"/>
        <v>0.38665250909090954</v>
      </c>
      <c r="K104" s="6">
        <f t="shared" si="14"/>
        <v>5.5710381679389326E-2</v>
      </c>
      <c r="L104" s="14">
        <f t="shared" si="12"/>
        <v>0.58778625954198283</v>
      </c>
      <c r="M104" s="13">
        <v>10.1</v>
      </c>
      <c r="N104" s="13">
        <v>7.0680000000000007E-2</v>
      </c>
      <c r="O104" s="14">
        <v>147.3673</v>
      </c>
      <c r="P104" s="16">
        <f t="shared" si="13"/>
        <v>8.7702272727273045E-3</v>
      </c>
      <c r="Q104" s="14">
        <f t="shared" si="10"/>
        <v>0.14736730000000001</v>
      </c>
    </row>
    <row r="105" spans="1:17" x14ac:dyDescent="0.25">
      <c r="A105" s="22">
        <v>7</v>
      </c>
      <c r="C105" s="15">
        <v>58.766080000000002</v>
      </c>
      <c r="D105" s="15">
        <v>1873.939384</v>
      </c>
      <c r="E105" s="6">
        <v>46.515610000000002</v>
      </c>
      <c r="F105" s="23">
        <v>0.46817900000000001</v>
      </c>
      <c r="G105" s="13">
        <f t="shared" si="11"/>
        <v>-34.831983495434379</v>
      </c>
      <c r="H105" s="15">
        <f t="shared" si="15"/>
        <v>1.8956000000002859E-2</v>
      </c>
      <c r="I105" s="15">
        <f t="shared" si="8"/>
        <v>3.159300000000087E-2</v>
      </c>
      <c r="J105" s="15">
        <f t="shared" si="7"/>
        <v>0.39355701818181865</v>
      </c>
      <c r="K105" s="6">
        <f t="shared" si="14"/>
        <v>5.6433893129771005E-2</v>
      </c>
      <c r="L105" s="14">
        <f t="shared" si="12"/>
        <v>0.59541984732824238</v>
      </c>
      <c r="M105" s="13">
        <v>10.199999999999999</v>
      </c>
      <c r="N105" s="13">
        <v>7.1440000000000003E-2</v>
      </c>
      <c r="O105" s="14">
        <v>149.37360000000001</v>
      </c>
      <c r="P105" s="16">
        <f t="shared" si="13"/>
        <v>8.8645307917888869E-3</v>
      </c>
      <c r="Q105" s="14">
        <f t="shared" si="10"/>
        <v>0.14937360000000002</v>
      </c>
    </row>
    <row r="106" spans="1:17" x14ac:dyDescent="0.25">
      <c r="A106" s="22">
        <v>8</v>
      </c>
      <c r="C106" s="15">
        <v>58.340445000000003</v>
      </c>
      <c r="D106" s="15">
        <v>1876.331081</v>
      </c>
      <c r="E106" s="6">
        <v>46.512450999999999</v>
      </c>
      <c r="F106" s="23">
        <v>0.46977200000000002</v>
      </c>
      <c r="G106" s="13">
        <f t="shared" si="11"/>
        <v>-35.303986880804324</v>
      </c>
      <c r="H106" s="15">
        <f t="shared" si="15"/>
        <v>1.5796999999999173E-2</v>
      </c>
      <c r="I106" s="15">
        <f t="shared" si="8"/>
        <v>2.8433999999997184E-2</v>
      </c>
      <c r="J106" s="15">
        <f t="shared" si="7"/>
        <v>0.40046152727272777</v>
      </c>
      <c r="K106" s="6">
        <f t="shared" si="14"/>
        <v>5.7157404580152685E-2</v>
      </c>
      <c r="L106" s="14">
        <f t="shared" si="12"/>
        <v>0.60305343511450193</v>
      </c>
      <c r="M106" s="13">
        <v>10.3</v>
      </c>
      <c r="N106" s="13">
        <v>7.2120000000000004E-2</v>
      </c>
      <c r="O106" s="14">
        <v>151.3939</v>
      </c>
      <c r="P106" s="16">
        <f t="shared" si="13"/>
        <v>8.948907624633462E-3</v>
      </c>
      <c r="Q106" s="14">
        <f t="shared" si="10"/>
        <v>0.1513939</v>
      </c>
    </row>
    <row r="107" spans="1:17" x14ac:dyDescent="0.25">
      <c r="A107" s="22">
        <v>9</v>
      </c>
      <c r="C107" s="15">
        <v>58.340445000000003</v>
      </c>
      <c r="D107" s="15">
        <v>1878.4038860000001</v>
      </c>
      <c r="E107" s="6">
        <v>46.521929</v>
      </c>
      <c r="F107" s="23">
        <v>0.46977200000000002</v>
      </c>
      <c r="G107" s="13">
        <f t="shared" si="11"/>
        <v>-35.303986880804324</v>
      </c>
      <c r="H107" s="15">
        <f t="shared" si="15"/>
        <v>2.5275000000000603E-2</v>
      </c>
      <c r="I107" s="15">
        <f t="shared" si="8"/>
        <v>3.7911999999998613E-2</v>
      </c>
      <c r="J107" s="15">
        <f t="shared" si="7"/>
        <v>0.40736603636363689</v>
      </c>
      <c r="K107" s="6">
        <f t="shared" si="14"/>
        <v>5.7880916030534364E-2</v>
      </c>
      <c r="L107" s="14">
        <f t="shared" si="12"/>
        <v>0.61068702290076138</v>
      </c>
      <c r="M107" s="13">
        <v>10.4</v>
      </c>
      <c r="N107" s="13">
        <v>7.2840000000000002E-2</v>
      </c>
      <c r="O107" s="14">
        <v>153.4265</v>
      </c>
      <c r="P107" s="16">
        <f t="shared" si="13"/>
        <v>9.0382478005865425E-3</v>
      </c>
      <c r="Q107" s="14">
        <f t="shared" si="10"/>
        <v>0.15342649999999999</v>
      </c>
    </row>
    <row r="108" spans="1:17" x14ac:dyDescent="0.25">
      <c r="A108" s="22">
        <v>0</v>
      </c>
      <c r="B108" s="22">
        <v>16</v>
      </c>
      <c r="C108" s="15">
        <v>58.340445000000003</v>
      </c>
      <c r="D108" s="15">
        <v>1984.2763620000001</v>
      </c>
      <c r="E108" s="6">
        <v>46.550362999999997</v>
      </c>
      <c r="F108" s="23">
        <v>0.51216300000000003</v>
      </c>
      <c r="G108" s="13">
        <f t="shared" si="11"/>
        <v>-35.303986880804324</v>
      </c>
      <c r="H108" s="8">
        <f t="shared" si="15"/>
        <v>5.3708999999997786E-2</v>
      </c>
      <c r="I108" s="15">
        <f t="shared" si="8"/>
        <v>6.6345999999995797E-2</v>
      </c>
      <c r="J108" s="15">
        <f t="shared" si="7"/>
        <v>0.414270545454546</v>
      </c>
      <c r="K108" s="6">
        <f t="shared" si="14"/>
        <v>5.8604427480916044E-2</v>
      </c>
      <c r="L108" s="14">
        <f t="shared" si="12"/>
        <v>0.61832061068702093</v>
      </c>
      <c r="M108" s="13">
        <v>10.5</v>
      </c>
      <c r="N108" s="13">
        <v>7.356E-2</v>
      </c>
      <c r="O108" s="14">
        <v>155.49100000000001</v>
      </c>
      <c r="P108" s="16">
        <f t="shared" si="13"/>
        <v>9.1275879765396212E-3</v>
      </c>
      <c r="Q108" s="14">
        <f t="shared" si="10"/>
        <v>0.15549100000000002</v>
      </c>
    </row>
    <row r="109" spans="1:17" x14ac:dyDescent="0.25">
      <c r="A109" s="22">
        <v>1</v>
      </c>
      <c r="C109" s="15">
        <v>58.340445000000003</v>
      </c>
      <c r="D109" s="15">
        <v>1986.66806</v>
      </c>
      <c r="E109" s="6">
        <v>46.544044</v>
      </c>
      <c r="F109" s="23">
        <v>0.51248199999999999</v>
      </c>
      <c r="G109" s="13">
        <f t="shared" si="11"/>
        <v>-35.303986880804324</v>
      </c>
      <c r="H109" s="15">
        <f t="shared" si="15"/>
        <v>4.7390000000000043E-2</v>
      </c>
      <c r="I109" s="15">
        <f t="shared" si="8"/>
        <v>6.0026999999998054E-2</v>
      </c>
      <c r="J109" s="15">
        <f t="shared" si="7"/>
        <v>0.42117505454545512</v>
      </c>
      <c r="K109" s="6">
        <f t="shared" si="14"/>
        <v>5.9327938931297723E-2</v>
      </c>
      <c r="L109" s="14">
        <f t="shared" si="12"/>
        <v>0.62595419847328049</v>
      </c>
      <c r="M109" s="13">
        <v>10.6</v>
      </c>
      <c r="N109" s="13">
        <v>7.4279999999999999E-2</v>
      </c>
      <c r="O109" s="14">
        <v>157.66589999999999</v>
      </c>
      <c r="P109" s="16">
        <f t="shared" si="13"/>
        <v>9.2169281524927E-3</v>
      </c>
      <c r="Q109" s="14">
        <f t="shared" si="10"/>
        <v>0.1576659</v>
      </c>
    </row>
    <row r="110" spans="1:17" x14ac:dyDescent="0.25">
      <c r="A110" s="22">
        <v>2</v>
      </c>
      <c r="C110" s="15">
        <v>58.609406999999997</v>
      </c>
      <c r="D110" s="15">
        <v>1988.9003110000001</v>
      </c>
      <c r="E110" s="6">
        <v>46.537725000000002</v>
      </c>
      <c r="F110" s="23">
        <v>0.51311899999999999</v>
      </c>
      <c r="G110" s="13">
        <f t="shared" si="11"/>
        <v>-35.005724344744394</v>
      </c>
      <c r="H110" s="15">
        <f t="shared" si="15"/>
        <v>4.10710000000023E-2</v>
      </c>
      <c r="I110" s="15">
        <f t="shared" si="8"/>
        <v>5.3708000000000311E-2</v>
      </c>
      <c r="J110" s="15">
        <f t="shared" si="7"/>
        <v>0.42807956363636424</v>
      </c>
      <c r="K110" s="6">
        <f t="shared" si="14"/>
        <v>6.0051450381679403E-2</v>
      </c>
      <c r="L110" s="14">
        <f t="shared" si="12"/>
        <v>0.63358778625953993</v>
      </c>
      <c r="M110" s="13">
        <v>10.7</v>
      </c>
      <c r="N110" s="13">
        <v>7.4959999999999999E-2</v>
      </c>
      <c r="O110" s="14">
        <v>159.74369999999999</v>
      </c>
      <c r="P110" s="16">
        <f t="shared" si="13"/>
        <v>9.3013049853372751E-3</v>
      </c>
      <c r="Q110" s="14">
        <f t="shared" si="10"/>
        <v>0.15974369999999999</v>
      </c>
    </row>
    <row r="111" spans="1:17" x14ac:dyDescent="0.25">
      <c r="A111" s="22">
        <v>3</v>
      </c>
      <c r="C111" s="15">
        <v>58.609406999999997</v>
      </c>
      <c r="D111" s="15">
        <v>1990.0164360000001</v>
      </c>
      <c r="E111" s="6">
        <v>46.556680999999998</v>
      </c>
      <c r="F111" s="23">
        <v>0.51439400000000002</v>
      </c>
      <c r="G111" s="13">
        <f t="shared" si="11"/>
        <v>-35.005724344744394</v>
      </c>
      <c r="H111" s="15">
        <f t="shared" si="15"/>
        <v>6.0026999999998054E-2</v>
      </c>
      <c r="I111" s="15">
        <f t="shared" si="8"/>
        <v>7.2663999999996065E-2</v>
      </c>
      <c r="J111" s="15">
        <f t="shared" si="7"/>
        <v>0.43498407272727335</v>
      </c>
      <c r="K111" s="6">
        <f t="shared" si="14"/>
        <v>6.0774961832061082E-2</v>
      </c>
      <c r="L111" s="14">
        <f t="shared" si="12"/>
        <v>0.64122137404579949</v>
      </c>
      <c r="M111" s="13">
        <v>10.8</v>
      </c>
      <c r="N111" s="13">
        <v>7.5679999999999997E-2</v>
      </c>
      <c r="O111" s="14">
        <v>161.7801</v>
      </c>
      <c r="P111" s="16">
        <f t="shared" si="13"/>
        <v>9.3906451612903556E-3</v>
      </c>
      <c r="Q111" s="14">
        <f t="shared" si="10"/>
        <v>0.16178010000000001</v>
      </c>
    </row>
    <row r="112" spans="1:17" x14ac:dyDescent="0.25">
      <c r="A112" s="22">
        <v>4</v>
      </c>
      <c r="C112" s="15">
        <v>58.609406999999997</v>
      </c>
      <c r="D112" s="15">
        <v>1991.9297939999999</v>
      </c>
      <c r="E112" s="6">
        <v>46.521929</v>
      </c>
      <c r="F112" s="23">
        <v>0.51471299999999998</v>
      </c>
      <c r="G112" s="13">
        <f t="shared" si="11"/>
        <v>-35.005724344744394</v>
      </c>
      <c r="H112" s="15">
        <f t="shared" si="15"/>
        <v>2.5275000000000603E-2</v>
      </c>
      <c r="I112" s="15">
        <f t="shared" si="8"/>
        <v>3.7911999999998613E-2</v>
      </c>
      <c r="J112" s="15">
        <f t="shared" si="7"/>
        <v>0.44188858181818247</v>
      </c>
      <c r="K112" s="6">
        <f t="shared" si="14"/>
        <v>6.1498473282442762E-2</v>
      </c>
      <c r="L112" s="14">
        <f t="shared" si="12"/>
        <v>0.64885496183205904</v>
      </c>
      <c r="M112" s="13">
        <v>10.9</v>
      </c>
      <c r="N112" s="13">
        <v>7.6359999999999997E-2</v>
      </c>
      <c r="O112" s="14">
        <v>163.9888</v>
      </c>
      <c r="P112" s="16">
        <f t="shared" si="13"/>
        <v>9.4750219941349308E-3</v>
      </c>
      <c r="Q112" s="14">
        <f t="shared" si="10"/>
        <v>0.16398879999999999</v>
      </c>
    </row>
    <row r="113" spans="1:17" x14ac:dyDescent="0.25">
      <c r="A113" s="22">
        <v>5</v>
      </c>
      <c r="C113" s="15">
        <v>60.529248000000003</v>
      </c>
      <c r="D113" s="15">
        <v>1993.8431519999999</v>
      </c>
      <c r="E113" s="6">
        <v>46.540885000000003</v>
      </c>
      <c r="F113" s="23">
        <v>0.51471299999999998</v>
      </c>
      <c r="G113" s="13">
        <f t="shared" si="11"/>
        <v>-32.876737181160536</v>
      </c>
      <c r="H113" s="15">
        <f t="shared" si="15"/>
        <v>4.4231000000003462E-2</v>
      </c>
      <c r="I113" s="15">
        <f t="shared" si="8"/>
        <v>5.6868000000001473E-2</v>
      </c>
      <c r="J113" s="15">
        <f t="shared" si="7"/>
        <v>0.44879309090909159</v>
      </c>
      <c r="K113" s="6">
        <f t="shared" si="14"/>
        <v>6.2221984732824441E-2</v>
      </c>
      <c r="L113" s="14">
        <f t="shared" si="12"/>
        <v>0.65648854961831848</v>
      </c>
      <c r="M113" s="13">
        <v>11</v>
      </c>
      <c r="N113" s="13">
        <v>7.7079999999999996E-2</v>
      </c>
      <c r="O113" s="14">
        <v>166.1703</v>
      </c>
      <c r="P113" s="16">
        <f t="shared" si="13"/>
        <v>9.5643621700880095E-3</v>
      </c>
      <c r="Q113" s="14">
        <f t="shared" si="10"/>
        <v>0.16617029999999999</v>
      </c>
    </row>
    <row r="114" spans="1:17" x14ac:dyDescent="0.25">
      <c r="A114" s="22">
        <v>6</v>
      </c>
      <c r="C114" s="15">
        <v>60.529248000000003</v>
      </c>
      <c r="D114" s="15">
        <v>1995.5970629999999</v>
      </c>
      <c r="E114" s="6">
        <v>46.528247999999998</v>
      </c>
      <c r="F114" s="23">
        <v>0.515988</v>
      </c>
      <c r="G114" s="13">
        <f t="shared" si="11"/>
        <v>-32.876737181160536</v>
      </c>
      <c r="H114" s="15">
        <f t="shared" si="15"/>
        <v>3.1593999999998346E-2</v>
      </c>
      <c r="I114" s="15">
        <f t="shared" si="8"/>
        <v>4.4230999999996357E-2</v>
      </c>
      <c r="J114" s="15">
        <f t="shared" ref="J114:J177" si="16">$F$158/(158-48)+J113</f>
        <v>0.4556976000000007</v>
      </c>
      <c r="K114" s="6">
        <f t="shared" si="14"/>
        <v>6.294549618320612E-2</v>
      </c>
      <c r="L114" s="14">
        <f t="shared" si="12"/>
        <v>0.66412213740457804</v>
      </c>
      <c r="M114" s="13">
        <v>11.1</v>
      </c>
      <c r="N114" s="13">
        <v>7.7799999999999994E-2</v>
      </c>
      <c r="O114" s="14">
        <v>168.36080000000001</v>
      </c>
      <c r="P114" s="16">
        <f t="shared" si="13"/>
        <v>9.6537023460410883E-3</v>
      </c>
      <c r="Q114" s="14">
        <f t="shared" si="10"/>
        <v>0.1683608</v>
      </c>
    </row>
    <row r="115" spans="1:17" x14ac:dyDescent="0.25">
      <c r="A115" s="22">
        <v>7</v>
      </c>
      <c r="C115" s="15">
        <v>60.529248000000003</v>
      </c>
      <c r="D115" s="15">
        <v>1997.669868</v>
      </c>
      <c r="E115" s="6">
        <v>46.509292000000002</v>
      </c>
      <c r="F115" s="23">
        <v>0.516625</v>
      </c>
      <c r="G115" s="13">
        <f t="shared" si="11"/>
        <v>-32.876737181160536</v>
      </c>
      <c r="H115" s="15">
        <f t="shared" si="15"/>
        <v>1.2638000000002592E-2</v>
      </c>
      <c r="I115" s="15">
        <f t="shared" si="8"/>
        <v>2.5275000000000603E-2</v>
      </c>
      <c r="J115" s="15">
        <f t="shared" si="16"/>
        <v>0.46260210909090982</v>
      </c>
      <c r="K115" s="6">
        <f t="shared" si="14"/>
        <v>6.3669007633587807E-2</v>
      </c>
      <c r="L115" s="14">
        <f t="shared" si="12"/>
        <v>0.67175572519083759</v>
      </c>
      <c r="M115" s="13">
        <v>11.2</v>
      </c>
      <c r="N115" s="13">
        <v>7.8480010000000003E-2</v>
      </c>
      <c r="O115" s="14">
        <v>170.5138</v>
      </c>
      <c r="P115" s="16">
        <f t="shared" si="13"/>
        <v>9.7380804197214413E-3</v>
      </c>
      <c r="Q115" s="14">
        <f t="shared" si="10"/>
        <v>0.17051379999999999</v>
      </c>
    </row>
    <row r="116" spans="1:17" x14ac:dyDescent="0.25">
      <c r="A116" s="22">
        <v>8</v>
      </c>
      <c r="C116" s="15">
        <v>60.69688</v>
      </c>
      <c r="D116" s="15">
        <v>1998.6265470000001</v>
      </c>
      <c r="E116" s="6">
        <v>46.512450999999999</v>
      </c>
      <c r="F116" s="23">
        <v>0.51726300000000003</v>
      </c>
      <c r="G116" s="13">
        <f t="shared" si="11"/>
        <v>-32.690843465896677</v>
      </c>
      <c r="H116" s="15">
        <f t="shared" si="15"/>
        <v>1.5796999999999173E-2</v>
      </c>
      <c r="I116" s="15">
        <f t="shared" si="8"/>
        <v>2.8433999999997184E-2</v>
      </c>
      <c r="J116" s="15">
        <f t="shared" si="16"/>
        <v>0.46950661818181894</v>
      </c>
      <c r="K116" s="6">
        <f t="shared" si="14"/>
        <v>6.4392519083969493E-2</v>
      </c>
      <c r="L116" s="14">
        <f t="shared" si="12"/>
        <v>0.67938931297709726</v>
      </c>
      <c r="M116" s="13">
        <v>11.3</v>
      </c>
      <c r="N116" s="13">
        <v>7.9280009999999998E-2</v>
      </c>
      <c r="O116" s="14">
        <v>172.958</v>
      </c>
      <c r="P116" s="16">
        <f t="shared" si="13"/>
        <v>9.837347281891529E-3</v>
      </c>
      <c r="Q116" s="14">
        <f t="shared" si="10"/>
        <v>0.172958</v>
      </c>
    </row>
    <row r="117" spans="1:17" x14ac:dyDescent="0.25">
      <c r="A117" s="22">
        <v>9</v>
      </c>
      <c r="C117" s="15">
        <v>60.69688</v>
      </c>
      <c r="D117" s="15">
        <v>2000.699351</v>
      </c>
      <c r="E117" s="6">
        <v>46.531407000000002</v>
      </c>
      <c r="F117" s="23">
        <v>0.51949400000000001</v>
      </c>
      <c r="G117" s="13">
        <f t="shared" si="11"/>
        <v>-32.690843465896677</v>
      </c>
      <c r="H117" s="15">
        <f t="shared" si="15"/>
        <v>3.4753000000002032E-2</v>
      </c>
      <c r="I117" s="15">
        <f t="shared" si="8"/>
        <v>4.7390000000000043E-2</v>
      </c>
      <c r="J117" s="15">
        <f t="shared" si="16"/>
        <v>0.47641112727272805</v>
      </c>
      <c r="K117" s="6">
        <f t="shared" si="14"/>
        <v>6.511603053435118E-2</v>
      </c>
      <c r="L117" s="14">
        <f t="shared" si="12"/>
        <v>0.68702290076335681</v>
      </c>
      <c r="M117" s="13">
        <v>11.4</v>
      </c>
      <c r="N117" s="13">
        <v>7.9960000000000003E-2</v>
      </c>
      <c r="O117" s="14">
        <v>175.1635</v>
      </c>
      <c r="P117" s="16">
        <f t="shared" si="13"/>
        <v>9.921722873900328E-3</v>
      </c>
      <c r="Q117" s="14">
        <f t="shared" si="10"/>
        <v>0.1751635</v>
      </c>
    </row>
    <row r="118" spans="1:17" x14ac:dyDescent="0.25">
      <c r="A118" s="22">
        <v>0</v>
      </c>
      <c r="B118" s="22">
        <v>17</v>
      </c>
      <c r="C118" s="15">
        <v>60.69688</v>
      </c>
      <c r="D118" s="15">
        <v>2093.8161070000001</v>
      </c>
      <c r="E118" s="6">
        <v>46.537725000000002</v>
      </c>
      <c r="F118" s="23">
        <v>0.56220300000000001</v>
      </c>
      <c r="G118" s="13">
        <f t="shared" si="11"/>
        <v>-32.690843465896677</v>
      </c>
      <c r="H118" s="8">
        <f t="shared" si="15"/>
        <v>4.10710000000023E-2</v>
      </c>
      <c r="I118" s="15">
        <f t="shared" si="8"/>
        <v>5.3708000000000311E-2</v>
      </c>
      <c r="J118" s="15">
        <f t="shared" si="16"/>
        <v>0.48331563636363717</v>
      </c>
      <c r="K118" s="6">
        <f t="shared" si="14"/>
        <v>6.5839541984732866E-2</v>
      </c>
      <c r="L118" s="14">
        <f t="shared" si="12"/>
        <v>0.69465648854961637</v>
      </c>
      <c r="M118" s="13">
        <v>11.5</v>
      </c>
      <c r="N118" s="13">
        <v>8.0640000000000003E-2</v>
      </c>
      <c r="O118" s="14">
        <v>177.37909999999999</v>
      </c>
      <c r="P118" s="16">
        <f t="shared" si="13"/>
        <v>1.0006099706744903E-2</v>
      </c>
      <c r="Q118" s="14">
        <f t="shared" si="10"/>
        <v>0.17737909999999998</v>
      </c>
    </row>
    <row r="119" spans="1:17" x14ac:dyDescent="0.25">
      <c r="A119" s="22">
        <v>1</v>
      </c>
      <c r="C119" s="15">
        <v>60.69688</v>
      </c>
      <c r="D119" s="15">
        <v>2094.932233</v>
      </c>
      <c r="E119" s="6">
        <v>46.559840999999999</v>
      </c>
      <c r="F119" s="23">
        <v>0.56315999999999999</v>
      </c>
      <c r="G119" s="13">
        <f t="shared" si="11"/>
        <v>-32.690843465896677</v>
      </c>
      <c r="H119" s="15">
        <f t="shared" si="15"/>
        <v>6.3186999999999216E-2</v>
      </c>
      <c r="I119" s="15">
        <f t="shared" si="8"/>
        <v>7.5823999999997227E-2</v>
      </c>
      <c r="J119" s="15">
        <f t="shared" si="16"/>
        <v>0.49022014545454629</v>
      </c>
      <c r="K119" s="6">
        <f t="shared" si="14"/>
        <v>6.6563053435114553E-2</v>
      </c>
      <c r="L119" s="14">
        <f t="shared" si="12"/>
        <v>0.70229007633587603</v>
      </c>
      <c r="M119" s="13">
        <v>11.6</v>
      </c>
      <c r="N119" s="13">
        <v>8.1320000000000003E-2</v>
      </c>
      <c r="O119" s="14">
        <v>179.5865</v>
      </c>
      <c r="P119" s="16">
        <f t="shared" si="13"/>
        <v>1.0090476539589478E-2</v>
      </c>
      <c r="Q119" s="14">
        <f t="shared" si="10"/>
        <v>0.17958650000000001</v>
      </c>
    </row>
    <row r="120" spans="1:17" x14ac:dyDescent="0.25">
      <c r="A120" s="22">
        <v>2</v>
      </c>
      <c r="C120" s="15">
        <v>61.647368999999998</v>
      </c>
      <c r="D120" s="15">
        <v>2096.0483589999999</v>
      </c>
      <c r="E120" s="6">
        <v>46.547203000000003</v>
      </c>
      <c r="F120" s="23">
        <v>0.56315999999999999</v>
      </c>
      <c r="G120" s="13">
        <f t="shared" si="11"/>
        <v>-31.636808845254837</v>
      </c>
      <c r="H120" s="15">
        <f t="shared" si="15"/>
        <v>5.054900000000373E-2</v>
      </c>
      <c r="I120" s="15">
        <f t="shared" si="8"/>
        <v>6.3186000000001741E-2</v>
      </c>
      <c r="J120" s="15">
        <f t="shared" si="16"/>
        <v>0.4971246545454554</v>
      </c>
      <c r="K120" s="6">
        <f t="shared" si="14"/>
        <v>6.7286564885496239E-2</v>
      </c>
      <c r="L120" s="14">
        <f t="shared" si="12"/>
        <v>0.70992366412213559</v>
      </c>
      <c r="M120" s="13">
        <v>11.7</v>
      </c>
      <c r="N120" s="13">
        <v>8.2000009999999998E-2</v>
      </c>
      <c r="O120" s="14">
        <v>181.7467</v>
      </c>
      <c r="P120" s="16">
        <f t="shared" si="13"/>
        <v>1.017485461326983E-2</v>
      </c>
      <c r="Q120" s="14">
        <f t="shared" si="10"/>
        <v>0.18174670000000001</v>
      </c>
    </row>
    <row r="121" spans="1:17" x14ac:dyDescent="0.25">
      <c r="A121" s="22">
        <v>3</v>
      </c>
      <c r="C121" s="15">
        <v>61.647368999999998</v>
      </c>
      <c r="D121" s="15">
        <v>2096.6861439999998</v>
      </c>
      <c r="E121" s="6">
        <v>46.521929</v>
      </c>
      <c r="F121" s="23">
        <v>0.56379699999999999</v>
      </c>
      <c r="G121" s="13">
        <f t="shared" si="11"/>
        <v>-31.636808845254837</v>
      </c>
      <c r="H121" s="15">
        <f t="shared" si="15"/>
        <v>2.5275000000000603E-2</v>
      </c>
      <c r="I121" s="15">
        <f t="shared" si="8"/>
        <v>3.7911999999998613E-2</v>
      </c>
      <c r="J121" s="15">
        <f t="shared" si="16"/>
        <v>0.50402916363636452</v>
      </c>
      <c r="K121" s="6">
        <f t="shared" si="14"/>
        <v>6.8010076335877925E-2</v>
      </c>
      <c r="L121" s="14">
        <f t="shared" si="12"/>
        <v>0.71755725190839514</v>
      </c>
      <c r="M121" s="13">
        <v>11.8</v>
      </c>
      <c r="N121" s="13">
        <v>8.2720009999999997E-2</v>
      </c>
      <c r="O121" s="14">
        <v>183.92840000000001</v>
      </c>
      <c r="P121" s="16">
        <f t="shared" si="13"/>
        <v>1.0264194789222908E-2</v>
      </c>
      <c r="Q121" s="14">
        <f t="shared" si="10"/>
        <v>0.18392840000000002</v>
      </c>
    </row>
    <row r="122" spans="1:17" x14ac:dyDescent="0.25">
      <c r="A122" s="22">
        <v>4</v>
      </c>
      <c r="C122" s="15">
        <v>61.647368999999998</v>
      </c>
      <c r="D122" s="15">
        <v>2098.4400559999999</v>
      </c>
      <c r="E122" s="6">
        <v>46.525087999999997</v>
      </c>
      <c r="F122" s="23">
        <v>0.56411599999999995</v>
      </c>
      <c r="G122" s="13">
        <f t="shared" si="11"/>
        <v>-31.636808845254837</v>
      </c>
      <c r="H122" s="15">
        <f t="shared" si="15"/>
        <v>2.8433999999997184E-2</v>
      </c>
      <c r="I122" s="15">
        <f t="shared" si="8"/>
        <v>4.1070999999995195E-2</v>
      </c>
      <c r="J122" s="15">
        <f t="shared" si="16"/>
        <v>0.51093367272727364</v>
      </c>
      <c r="K122" s="6">
        <f t="shared" si="14"/>
        <v>6.8733587786259612E-2</v>
      </c>
      <c r="L122" s="14">
        <f t="shared" si="12"/>
        <v>0.72519083969465481</v>
      </c>
      <c r="M122" s="13">
        <v>11.9</v>
      </c>
      <c r="N122" s="13">
        <v>8.3400000000000002E-2</v>
      </c>
      <c r="O122" s="14">
        <v>186.3562</v>
      </c>
      <c r="P122" s="16">
        <f t="shared" si="13"/>
        <v>1.0348570381231707E-2</v>
      </c>
      <c r="Q122" s="14">
        <f t="shared" si="10"/>
        <v>0.1863562</v>
      </c>
    </row>
    <row r="123" spans="1:17" x14ac:dyDescent="0.25">
      <c r="A123" s="22">
        <v>5</v>
      </c>
      <c r="C123" s="15">
        <v>62.299705000000003</v>
      </c>
      <c r="D123" s="15">
        <v>2099.3967349999998</v>
      </c>
      <c r="E123" s="6">
        <v>46.544044</v>
      </c>
      <c r="F123" s="23">
        <v>0.56539099999999998</v>
      </c>
      <c r="G123" s="13">
        <f t="shared" si="11"/>
        <v>-30.913407808219144</v>
      </c>
      <c r="H123" s="15">
        <f t="shared" si="15"/>
        <v>4.7390000000000043E-2</v>
      </c>
      <c r="I123" s="15">
        <f t="shared" ref="I123:I137" si="17">ABS($H$48-H123)</f>
        <v>6.0026999999998054E-2</v>
      </c>
      <c r="J123" s="15">
        <f t="shared" si="16"/>
        <v>0.51783818181818275</v>
      </c>
      <c r="K123" s="6">
        <f t="shared" si="14"/>
        <v>6.9457099236641298E-2</v>
      </c>
      <c r="L123" s="14">
        <f t="shared" si="12"/>
        <v>0.73282442748091436</v>
      </c>
      <c r="M123" s="13">
        <v>12</v>
      </c>
      <c r="N123" s="13">
        <v>8.4040000000000004E-2</v>
      </c>
      <c r="O123" s="14">
        <v>188.48240000000001</v>
      </c>
      <c r="P123" s="16">
        <f t="shared" si="13"/>
        <v>1.0427983870967779E-2</v>
      </c>
      <c r="Q123" s="14">
        <f t="shared" si="10"/>
        <v>0.18848240000000002</v>
      </c>
    </row>
    <row r="124" spans="1:17" x14ac:dyDescent="0.25">
      <c r="A124" s="22">
        <v>6</v>
      </c>
      <c r="C124" s="15">
        <v>62.299705000000003</v>
      </c>
      <c r="D124" s="15">
        <v>2100.5128599999998</v>
      </c>
      <c r="E124" s="6">
        <v>46.563000000000002</v>
      </c>
      <c r="F124" s="23">
        <v>0.56539099999999998</v>
      </c>
      <c r="G124" s="13">
        <f t="shared" si="11"/>
        <v>-30.913407808219144</v>
      </c>
      <c r="H124" s="15">
        <f t="shared" si="15"/>
        <v>6.6346000000002903E-2</v>
      </c>
      <c r="I124" s="15">
        <f t="shared" si="17"/>
        <v>7.8983000000000914E-2</v>
      </c>
      <c r="J124" s="15">
        <f t="shared" si="16"/>
        <v>0.52474269090909187</v>
      </c>
      <c r="K124" s="6">
        <f t="shared" si="14"/>
        <v>7.0180610687022985E-2</v>
      </c>
      <c r="L124" s="14">
        <f t="shared" si="12"/>
        <v>0.74045801526717392</v>
      </c>
      <c r="M124" s="13">
        <v>12.1</v>
      </c>
      <c r="N124" s="13">
        <v>8.4720000000000004E-2</v>
      </c>
      <c r="O124" s="14">
        <v>190.49279999999999</v>
      </c>
      <c r="P124" s="16">
        <f t="shared" si="13"/>
        <v>1.0512360703812354E-2</v>
      </c>
      <c r="Q124" s="14">
        <f t="shared" si="10"/>
        <v>0.19049279999999999</v>
      </c>
    </row>
    <row r="125" spans="1:17" x14ac:dyDescent="0.25">
      <c r="A125" s="22">
        <v>7</v>
      </c>
      <c r="C125" s="15">
        <v>62.299705000000003</v>
      </c>
      <c r="D125" s="15">
        <v>2102.5856650000001</v>
      </c>
      <c r="E125" s="6">
        <v>46.531407000000002</v>
      </c>
      <c r="F125" s="23">
        <v>0.56634700000000004</v>
      </c>
      <c r="G125" s="13">
        <f t="shared" si="11"/>
        <v>-30.913407808219144</v>
      </c>
      <c r="H125" s="15">
        <f t="shared" si="15"/>
        <v>3.4753000000002032E-2</v>
      </c>
      <c r="I125" s="15">
        <f t="shared" si="17"/>
        <v>4.7390000000000043E-2</v>
      </c>
      <c r="J125" s="15">
        <f t="shared" si="16"/>
        <v>0.53164720000000099</v>
      </c>
      <c r="K125" s="6">
        <f t="shared" si="14"/>
        <v>7.0904122137404671E-2</v>
      </c>
      <c r="L125" s="14">
        <f t="shared" si="12"/>
        <v>0.74809160305343347</v>
      </c>
      <c r="M125" s="13">
        <v>12.2</v>
      </c>
      <c r="N125" s="13">
        <v>8.5440009999999997E-2</v>
      </c>
      <c r="O125" s="14">
        <v>192.71080000000001</v>
      </c>
      <c r="P125" s="16">
        <f t="shared" si="13"/>
        <v>1.0601702120601209E-2</v>
      </c>
      <c r="Q125" s="14">
        <f t="shared" si="10"/>
        <v>0.19271080000000002</v>
      </c>
    </row>
    <row r="126" spans="1:17" x14ac:dyDescent="0.25">
      <c r="A126" s="22">
        <v>8</v>
      </c>
      <c r="C126" s="15">
        <v>62.403095</v>
      </c>
      <c r="D126" s="15">
        <v>2103.0640050000002</v>
      </c>
      <c r="E126" s="6">
        <v>46.544044</v>
      </c>
      <c r="F126" s="23">
        <v>0.56698400000000004</v>
      </c>
      <c r="G126" s="13">
        <f t="shared" si="11"/>
        <v>-30.798754572434028</v>
      </c>
      <c r="H126" s="15">
        <f t="shared" si="15"/>
        <v>4.7390000000000043E-2</v>
      </c>
      <c r="I126" s="15">
        <f t="shared" si="17"/>
        <v>6.0026999999998054E-2</v>
      </c>
      <c r="J126" s="15">
        <f t="shared" si="16"/>
        <v>0.5385517090909101</v>
      </c>
      <c r="K126" s="6">
        <f t="shared" si="14"/>
        <v>7.1627633587786357E-2</v>
      </c>
      <c r="L126" s="14">
        <f t="shared" si="12"/>
        <v>0.75572519083969314</v>
      </c>
      <c r="M126" s="13">
        <v>12.3</v>
      </c>
      <c r="N126" s="13">
        <v>8.6199999999999999E-2</v>
      </c>
      <c r="O126" s="14">
        <v>195.24610000000001</v>
      </c>
      <c r="P126" s="16">
        <f t="shared" si="13"/>
        <v>1.0696004398827017E-2</v>
      </c>
      <c r="Q126" s="14">
        <f t="shared" si="10"/>
        <v>0.19524610000000001</v>
      </c>
    </row>
    <row r="127" spans="1:17" x14ac:dyDescent="0.25">
      <c r="A127" s="22">
        <v>9</v>
      </c>
      <c r="C127" s="15">
        <v>62.403095</v>
      </c>
      <c r="D127" s="15">
        <v>2104.3395770000002</v>
      </c>
      <c r="E127" s="6">
        <v>46.550362999999997</v>
      </c>
      <c r="F127" s="23">
        <v>0.56794100000000003</v>
      </c>
      <c r="G127" s="13">
        <f t="shared" si="11"/>
        <v>-30.798754572434028</v>
      </c>
      <c r="H127" s="15">
        <f t="shared" si="15"/>
        <v>5.3708999999997786E-2</v>
      </c>
      <c r="I127" s="15">
        <f t="shared" si="17"/>
        <v>6.6345999999995797E-2</v>
      </c>
      <c r="J127" s="15">
        <f t="shared" si="16"/>
        <v>0.54545621818181922</v>
      </c>
      <c r="K127" s="6">
        <f t="shared" si="14"/>
        <v>7.2351145038168044E-2</v>
      </c>
      <c r="L127" s="14">
        <f t="shared" si="12"/>
        <v>0.76335877862595269</v>
      </c>
      <c r="M127" s="13">
        <v>12.4</v>
      </c>
      <c r="N127" s="13">
        <v>8.6880009999999994E-2</v>
      </c>
      <c r="O127" s="14">
        <v>197.34739999999999</v>
      </c>
      <c r="P127" s="16">
        <f t="shared" si="13"/>
        <v>1.0780382472507368E-2</v>
      </c>
      <c r="Q127" s="14">
        <f t="shared" si="10"/>
        <v>0.19734740000000001</v>
      </c>
    </row>
    <row r="128" spans="1:17" x14ac:dyDescent="0.25">
      <c r="A128" s="22">
        <v>0</v>
      </c>
      <c r="B128" s="22">
        <v>18</v>
      </c>
      <c r="C128" s="15">
        <v>62.403095</v>
      </c>
      <c r="D128" s="15">
        <v>2175.4527159999998</v>
      </c>
      <c r="E128" s="6">
        <v>46.531407000000002</v>
      </c>
      <c r="F128" s="23">
        <v>0.61192500000000005</v>
      </c>
      <c r="G128" s="13">
        <f t="shared" si="11"/>
        <v>-30.798754572434028</v>
      </c>
      <c r="H128" s="8">
        <f t="shared" si="15"/>
        <v>3.4753000000002032E-2</v>
      </c>
      <c r="I128" s="15">
        <f t="shared" si="17"/>
        <v>4.7390000000000043E-2</v>
      </c>
      <c r="J128" s="15">
        <f t="shared" si="16"/>
        <v>0.55236072727272834</v>
      </c>
      <c r="K128" s="6">
        <f t="shared" si="14"/>
        <v>7.307465648854973E-2</v>
      </c>
      <c r="L128" s="14">
        <f t="shared" si="12"/>
        <v>0.77099236641221225</v>
      </c>
      <c r="M128" s="13">
        <v>12.5</v>
      </c>
      <c r="N128" s="13">
        <v>8.7520000000000001E-2</v>
      </c>
      <c r="O128" s="14">
        <v>199.4085</v>
      </c>
      <c r="P128" s="16">
        <f t="shared" si="13"/>
        <v>1.0859794721407662E-2</v>
      </c>
      <c r="Q128" s="14">
        <f t="shared" si="10"/>
        <v>0.19940850000000002</v>
      </c>
    </row>
    <row r="129" spans="1:17" x14ac:dyDescent="0.25">
      <c r="A129" s="22">
        <v>1</v>
      </c>
      <c r="C129" s="15">
        <v>62.403095</v>
      </c>
      <c r="D129" s="15">
        <v>2176.7282879999998</v>
      </c>
      <c r="E129" s="6">
        <v>46.550362999999997</v>
      </c>
      <c r="F129" s="23">
        <v>0.61128800000000005</v>
      </c>
      <c r="G129" s="13">
        <f t="shared" si="11"/>
        <v>-30.798754572434028</v>
      </c>
      <c r="H129" s="15">
        <f t="shared" si="15"/>
        <v>5.3708999999997786E-2</v>
      </c>
      <c r="I129" s="15">
        <f t="shared" si="17"/>
        <v>6.6345999999995797E-2</v>
      </c>
      <c r="J129" s="15">
        <f t="shared" si="16"/>
        <v>0.55926523636363745</v>
      </c>
      <c r="K129" s="6">
        <f t="shared" si="14"/>
        <v>7.3798167938931417E-2</v>
      </c>
      <c r="L129" s="14">
        <f t="shared" si="12"/>
        <v>0.77862595419847191</v>
      </c>
      <c r="M129" s="13">
        <v>12.6</v>
      </c>
      <c r="N129" s="13">
        <v>8.8239999999999999E-2</v>
      </c>
      <c r="O129" s="14">
        <v>201.57400000000001</v>
      </c>
      <c r="P129" s="16">
        <f t="shared" si="13"/>
        <v>1.0949134897360742E-2</v>
      </c>
      <c r="Q129" s="14">
        <f t="shared" si="10"/>
        <v>0.201574</v>
      </c>
    </row>
    <row r="130" spans="1:17" x14ac:dyDescent="0.25">
      <c r="A130" s="22">
        <v>2</v>
      </c>
      <c r="C130" s="15">
        <v>64.573738000000006</v>
      </c>
      <c r="D130" s="15">
        <v>2178.3227529999999</v>
      </c>
      <c r="E130" s="6">
        <v>46.547203000000003</v>
      </c>
      <c r="F130" s="23">
        <v>0.61351900000000004</v>
      </c>
      <c r="G130" s="13">
        <f t="shared" si="11"/>
        <v>-28.391643210751916</v>
      </c>
      <c r="H130" s="15">
        <f t="shared" si="15"/>
        <v>5.054900000000373E-2</v>
      </c>
      <c r="I130" s="15">
        <f t="shared" si="17"/>
        <v>6.3186000000001741E-2</v>
      </c>
      <c r="J130" s="15">
        <f t="shared" si="16"/>
        <v>0.56616974545454657</v>
      </c>
      <c r="K130" s="6">
        <f t="shared" si="14"/>
        <v>7.4521679389313103E-2</v>
      </c>
      <c r="L130" s="14">
        <f t="shared" si="12"/>
        <v>0.78625954198473147</v>
      </c>
      <c r="M130" s="13">
        <v>12.7</v>
      </c>
      <c r="N130" s="13">
        <v>8.8960010000000006E-2</v>
      </c>
      <c r="O130" s="14">
        <v>203.9469</v>
      </c>
      <c r="P130" s="16">
        <f t="shared" si="13"/>
        <v>1.1038476314149599E-2</v>
      </c>
      <c r="Q130" s="14">
        <f t="shared" si="10"/>
        <v>0.20394689999999999</v>
      </c>
    </row>
    <row r="131" spans="1:17" x14ac:dyDescent="0.25">
      <c r="A131" s="22">
        <v>3</v>
      </c>
      <c r="C131" s="15">
        <v>64.573738000000006</v>
      </c>
      <c r="D131" s="15">
        <v>2179.757771</v>
      </c>
      <c r="E131" s="6">
        <v>46.537725000000002</v>
      </c>
      <c r="F131" s="23">
        <v>0.61351900000000004</v>
      </c>
      <c r="G131" s="13">
        <f t="shared" si="11"/>
        <v>-28.391643210751916</v>
      </c>
      <c r="H131" s="15">
        <f t="shared" ref="H131:H162" si="18">E131-$E$3</f>
        <v>4.10710000000023E-2</v>
      </c>
      <c r="I131" s="15">
        <f t="shared" si="17"/>
        <v>5.3708000000000311E-2</v>
      </c>
      <c r="J131" s="15">
        <f t="shared" si="16"/>
        <v>0.57307425454545569</v>
      </c>
      <c r="K131" s="6">
        <f t="shared" si="14"/>
        <v>7.5245190839694789E-2</v>
      </c>
      <c r="L131" s="14">
        <f t="shared" si="12"/>
        <v>0.79389312977099102</v>
      </c>
      <c r="M131" s="13">
        <v>12.8</v>
      </c>
      <c r="N131" s="13">
        <v>8.9719999999999994E-2</v>
      </c>
      <c r="O131" s="14">
        <v>206.43719999999999</v>
      </c>
      <c r="P131" s="16">
        <f t="shared" si="13"/>
        <v>1.1132778592375405E-2</v>
      </c>
      <c r="Q131" s="14">
        <f t="shared" ref="Q131:Q194" si="19">O131/1000</f>
        <v>0.20643719999999999</v>
      </c>
    </row>
    <row r="132" spans="1:17" x14ac:dyDescent="0.25">
      <c r="A132" s="22">
        <v>4</v>
      </c>
      <c r="C132" s="15">
        <v>64.573738000000006</v>
      </c>
      <c r="D132" s="15">
        <v>2180.7144499999999</v>
      </c>
      <c r="E132" s="6">
        <v>46.566158999999999</v>
      </c>
      <c r="F132" s="23">
        <v>0.61479399999999995</v>
      </c>
      <c r="G132" s="13">
        <f t="shared" ref="G132:G187" si="20">(C132-$C$3)/$C$3*100</f>
        <v>-28.391643210751916</v>
      </c>
      <c r="H132" s="15">
        <f t="shared" si="18"/>
        <v>6.9504999999999484E-2</v>
      </c>
      <c r="I132" s="15">
        <f t="shared" si="17"/>
        <v>8.2141999999997495E-2</v>
      </c>
      <c r="J132" s="15">
        <f t="shared" si="16"/>
        <v>0.5799787636363648</v>
      </c>
      <c r="K132" s="6">
        <f t="shared" si="14"/>
        <v>7.5968702290076476E-2</v>
      </c>
      <c r="L132" s="14">
        <f t="shared" ref="L132:L158" si="21">K132/$K$158</f>
        <v>0.80152671755725069</v>
      </c>
      <c r="M132" s="13">
        <v>12.9</v>
      </c>
      <c r="N132" s="13">
        <v>9.0440000000000006E-2</v>
      </c>
      <c r="O132" s="14">
        <v>208.65549999999999</v>
      </c>
      <c r="P132" s="16">
        <f t="shared" ref="P132:P195" si="22">$K$158/$N$1094*N132</f>
        <v>1.1222118768328486E-2</v>
      </c>
      <c r="Q132" s="14">
        <f t="shared" si="19"/>
        <v>0.20865549999999999</v>
      </c>
    </row>
    <row r="133" spans="1:17" x14ac:dyDescent="0.25">
      <c r="A133" s="22">
        <v>5</v>
      </c>
      <c r="C133" s="15">
        <v>66.286942999999994</v>
      </c>
      <c r="D133" s="15">
        <v>2181.5116830000002</v>
      </c>
      <c r="E133" s="6">
        <v>46.550362999999997</v>
      </c>
      <c r="F133" s="23">
        <v>0.61511199999999999</v>
      </c>
      <c r="G133" s="13">
        <f t="shared" si="20"/>
        <v>-26.491802831476939</v>
      </c>
      <c r="H133" s="15">
        <f t="shared" si="18"/>
        <v>5.3708999999997786E-2</v>
      </c>
      <c r="I133" s="15">
        <f t="shared" si="17"/>
        <v>6.6345999999995797E-2</v>
      </c>
      <c r="J133" s="15">
        <f t="shared" si="16"/>
        <v>0.58688327272727392</v>
      </c>
      <c r="K133" s="6">
        <f t="shared" si="14"/>
        <v>7.6692213740458162E-2</v>
      </c>
      <c r="L133" s="14">
        <f t="shared" si="21"/>
        <v>0.80916030534351024</v>
      </c>
      <c r="M133" s="13">
        <v>13</v>
      </c>
      <c r="N133" s="13">
        <v>9.1160000000000005E-2</v>
      </c>
      <c r="O133" s="14">
        <v>210.767</v>
      </c>
      <c r="P133" s="16">
        <f t="shared" si="22"/>
        <v>1.1311458944281564E-2</v>
      </c>
      <c r="Q133" s="14">
        <f t="shared" si="19"/>
        <v>0.21076699999999998</v>
      </c>
    </row>
    <row r="134" spans="1:17" x14ac:dyDescent="0.25">
      <c r="A134" s="22">
        <v>6</v>
      </c>
      <c r="C134" s="15">
        <v>66.286942999999994</v>
      </c>
      <c r="D134" s="15">
        <v>2182.149469</v>
      </c>
      <c r="E134" s="6">
        <v>46.540885000000003</v>
      </c>
      <c r="F134" s="23">
        <v>0.61575000000000002</v>
      </c>
      <c r="G134" s="13">
        <f t="shared" si="20"/>
        <v>-26.491802831476939</v>
      </c>
      <c r="H134" s="15">
        <f t="shared" si="18"/>
        <v>4.4231000000003462E-2</v>
      </c>
      <c r="I134" s="15">
        <f t="shared" si="17"/>
        <v>5.6868000000001473E-2</v>
      </c>
      <c r="J134" s="15">
        <f t="shared" si="16"/>
        <v>0.59378778181818304</v>
      </c>
      <c r="K134" s="6">
        <f t="shared" si="14"/>
        <v>7.7415725190839849E-2</v>
      </c>
      <c r="L134" s="14">
        <f t="shared" si="21"/>
        <v>0.8167938931297698</v>
      </c>
      <c r="M134" s="13">
        <v>13.1</v>
      </c>
      <c r="N134" s="13">
        <v>9.1800000000000007E-2</v>
      </c>
      <c r="O134" s="14">
        <v>212.8098</v>
      </c>
      <c r="P134" s="16">
        <f t="shared" si="22"/>
        <v>1.1390872434017636E-2</v>
      </c>
      <c r="Q134" s="14">
        <f t="shared" si="19"/>
        <v>0.21280979999999999</v>
      </c>
    </row>
    <row r="135" spans="1:17" x14ac:dyDescent="0.25">
      <c r="A135" s="22">
        <v>7</v>
      </c>
      <c r="C135" s="15">
        <v>66.286942999999994</v>
      </c>
      <c r="D135" s="15">
        <v>2182.149469</v>
      </c>
      <c r="E135" s="6">
        <v>46.569319</v>
      </c>
      <c r="F135" s="23">
        <v>0.61575000000000002</v>
      </c>
      <c r="G135" s="13">
        <f t="shared" si="20"/>
        <v>-26.491802831476939</v>
      </c>
      <c r="H135" s="15">
        <f t="shared" si="18"/>
        <v>7.2665000000000646E-2</v>
      </c>
      <c r="I135" s="15">
        <f t="shared" si="17"/>
        <v>8.5301999999998657E-2</v>
      </c>
      <c r="J135" s="15">
        <f t="shared" si="16"/>
        <v>0.60069229090909215</v>
      </c>
      <c r="K135" s="6">
        <f t="shared" si="14"/>
        <v>7.8139236641221535E-2</v>
      </c>
      <c r="L135" s="14">
        <f t="shared" si="21"/>
        <v>0.82442748091602946</v>
      </c>
      <c r="M135" s="13">
        <v>13.2</v>
      </c>
      <c r="N135" s="13">
        <v>9.2400010000000005E-2</v>
      </c>
      <c r="O135" s="14">
        <v>214.64619999999999</v>
      </c>
      <c r="P135" s="16">
        <f t="shared" si="22"/>
        <v>1.1465323821480978E-2</v>
      </c>
      <c r="Q135" s="14">
        <f t="shared" si="19"/>
        <v>0.21464619999999998</v>
      </c>
    </row>
    <row r="136" spans="1:17" x14ac:dyDescent="0.25">
      <c r="A136" s="22">
        <v>8</v>
      </c>
      <c r="C136" s="15">
        <v>66.371268000000001</v>
      </c>
      <c r="D136" s="15">
        <v>2183.7439340000001</v>
      </c>
      <c r="E136" s="6">
        <v>46.556680999999998</v>
      </c>
      <c r="F136" s="23">
        <v>0.61702500000000005</v>
      </c>
      <c r="G136" s="13">
        <f t="shared" si="20"/>
        <v>-26.398291523733629</v>
      </c>
      <c r="H136" s="15">
        <f t="shared" si="18"/>
        <v>6.0026999999998054E-2</v>
      </c>
      <c r="I136" s="15">
        <f t="shared" si="17"/>
        <v>7.2663999999996065E-2</v>
      </c>
      <c r="J136" s="15">
        <f t="shared" si="16"/>
        <v>0.60759680000000127</v>
      </c>
      <c r="K136" s="6">
        <f t="shared" si="14"/>
        <v>7.8862748091603221E-2</v>
      </c>
      <c r="L136" s="14">
        <f t="shared" si="21"/>
        <v>0.83206106870228902</v>
      </c>
      <c r="M136" s="13">
        <v>13.3</v>
      </c>
      <c r="N136" s="13">
        <v>9.3079999999999996E-2</v>
      </c>
      <c r="O136" s="14">
        <v>216.6319</v>
      </c>
      <c r="P136" s="16">
        <f t="shared" si="22"/>
        <v>1.1549699413489775E-2</v>
      </c>
      <c r="Q136" s="14">
        <f t="shared" si="19"/>
        <v>0.21663189999999999</v>
      </c>
    </row>
    <row r="137" spans="1:17" x14ac:dyDescent="0.25">
      <c r="A137" s="22">
        <v>9</v>
      </c>
      <c r="C137" s="15">
        <v>66.371268000000001</v>
      </c>
      <c r="D137" s="15">
        <v>2184.3817199999999</v>
      </c>
      <c r="E137" s="6">
        <v>46.537725000000002</v>
      </c>
      <c r="F137" s="23">
        <v>0.61766200000000004</v>
      </c>
      <c r="G137" s="13">
        <f t="shared" si="20"/>
        <v>-26.398291523733629</v>
      </c>
      <c r="H137" s="15">
        <f t="shared" si="18"/>
        <v>4.10710000000023E-2</v>
      </c>
      <c r="I137" s="15">
        <f t="shared" si="17"/>
        <v>5.3708000000000311E-2</v>
      </c>
      <c r="J137" s="15">
        <f t="shared" si="16"/>
        <v>0.61450130909091039</v>
      </c>
      <c r="K137" s="6">
        <f t="shared" si="14"/>
        <v>7.9586259541984908E-2</v>
      </c>
      <c r="L137" s="14">
        <f t="shared" si="21"/>
        <v>0.83969465648854857</v>
      </c>
      <c r="M137" s="13">
        <v>13.4</v>
      </c>
      <c r="N137" s="13">
        <v>9.3759999999999996E-2</v>
      </c>
      <c r="O137" s="14">
        <v>218.83840000000001</v>
      </c>
      <c r="P137" s="16">
        <f t="shared" si="22"/>
        <v>1.1634076246334351E-2</v>
      </c>
      <c r="Q137" s="14">
        <f t="shared" si="19"/>
        <v>0.21883840000000002</v>
      </c>
    </row>
    <row r="138" spans="1:17" x14ac:dyDescent="0.25">
      <c r="A138" s="22">
        <v>0</v>
      </c>
      <c r="B138" s="22">
        <v>19</v>
      </c>
      <c r="C138" s="15">
        <v>66.371268000000001</v>
      </c>
      <c r="D138" s="15">
        <v>2241.3041199999998</v>
      </c>
      <c r="E138" s="6">
        <v>46.537725000000002</v>
      </c>
      <c r="F138" s="23">
        <v>0.660053</v>
      </c>
      <c r="G138" s="13">
        <f t="shared" si="20"/>
        <v>-26.398291523733629</v>
      </c>
      <c r="H138" s="8">
        <f t="shared" si="18"/>
        <v>4.10710000000023E-2</v>
      </c>
      <c r="I138" s="15">
        <f>ABS($H$48-H138)</f>
        <v>5.3708000000000311E-2</v>
      </c>
      <c r="J138" s="15">
        <f t="shared" si="16"/>
        <v>0.6214058181818195</v>
      </c>
      <c r="K138" s="6">
        <f t="shared" si="14"/>
        <v>8.0309770992366594E-2</v>
      </c>
      <c r="L138" s="14">
        <f t="shared" si="21"/>
        <v>0.84732824427480824</v>
      </c>
      <c r="M138" s="13">
        <v>13.5</v>
      </c>
      <c r="N138" s="13">
        <v>9.4439999999999996E-2</v>
      </c>
      <c r="O138" s="14">
        <v>221.1636</v>
      </c>
      <c r="P138" s="16">
        <f t="shared" si="22"/>
        <v>1.1718453079178926E-2</v>
      </c>
      <c r="Q138" s="14">
        <f t="shared" si="19"/>
        <v>0.22116360000000002</v>
      </c>
    </row>
    <row r="139" spans="1:17" x14ac:dyDescent="0.25">
      <c r="A139" s="22">
        <v>1</v>
      </c>
      <c r="C139" s="15">
        <v>66.371268000000001</v>
      </c>
      <c r="D139" s="15">
        <v>2242.7391389999998</v>
      </c>
      <c r="E139" s="6">
        <v>46.537725000000002</v>
      </c>
      <c r="F139" s="23">
        <v>0.660053</v>
      </c>
      <c r="G139" s="13">
        <f t="shared" si="20"/>
        <v>-26.398291523733629</v>
      </c>
      <c r="H139" s="15">
        <f t="shared" si="18"/>
        <v>4.10710000000023E-2</v>
      </c>
      <c r="I139" s="15">
        <f t="shared" ref="I139:I168" si="23">ABS($H$48-H139)</f>
        <v>5.3708000000000311E-2</v>
      </c>
      <c r="J139" s="15">
        <f t="shared" si="16"/>
        <v>0.62831032727272862</v>
      </c>
      <c r="K139" s="6">
        <f t="shared" si="14"/>
        <v>8.1033282442748281E-2</v>
      </c>
      <c r="L139" s="14">
        <f t="shared" si="21"/>
        <v>0.85496183206106779</v>
      </c>
      <c r="M139" s="13">
        <v>13.6</v>
      </c>
      <c r="N139" s="13">
        <v>9.5159999999999995E-2</v>
      </c>
      <c r="O139" s="14">
        <v>223.58189999999999</v>
      </c>
      <c r="P139" s="16">
        <f t="shared" si="22"/>
        <v>1.1807793255132005E-2</v>
      </c>
      <c r="Q139" s="14">
        <f t="shared" si="19"/>
        <v>0.2235819</v>
      </c>
    </row>
    <row r="140" spans="1:17" x14ac:dyDescent="0.25">
      <c r="A140" s="22">
        <v>2</v>
      </c>
      <c r="C140" s="15">
        <v>67.157222000000004</v>
      </c>
      <c r="D140" s="15">
        <v>2243.6958169999998</v>
      </c>
      <c r="E140" s="6">
        <v>46.572477999999997</v>
      </c>
      <c r="F140" s="23">
        <v>0.66196500000000003</v>
      </c>
      <c r="G140" s="13">
        <f t="shared" si="20"/>
        <v>-25.526716233296874</v>
      </c>
      <c r="H140" s="15">
        <f t="shared" si="18"/>
        <v>7.5823999999997227E-2</v>
      </c>
      <c r="I140" s="15">
        <f t="shared" si="23"/>
        <v>8.8460999999995238E-2</v>
      </c>
      <c r="J140" s="15">
        <f t="shared" si="16"/>
        <v>0.63521483636363774</v>
      </c>
      <c r="K140" s="6">
        <f t="shared" si="14"/>
        <v>8.1756793893129967E-2</v>
      </c>
      <c r="L140" s="14">
        <f t="shared" si="21"/>
        <v>0.86259541984732735</v>
      </c>
      <c r="M140" s="13">
        <v>13.7</v>
      </c>
      <c r="N140" s="13">
        <v>9.5880000000000007E-2</v>
      </c>
      <c r="O140" s="14">
        <v>226.03469999999999</v>
      </c>
      <c r="P140" s="16">
        <f t="shared" si="22"/>
        <v>1.1897133431085087E-2</v>
      </c>
      <c r="Q140" s="14">
        <f t="shared" si="19"/>
        <v>0.22603469999999998</v>
      </c>
    </row>
    <row r="141" spans="1:17" x14ac:dyDescent="0.25">
      <c r="A141" s="22">
        <v>3</v>
      </c>
      <c r="C141" s="15">
        <v>67.157222000000004</v>
      </c>
      <c r="D141" s="15">
        <v>2244.0147109999998</v>
      </c>
      <c r="E141" s="6">
        <v>46.566158999999999</v>
      </c>
      <c r="F141" s="23">
        <v>0.66164699999999999</v>
      </c>
      <c r="G141" s="13">
        <f t="shared" si="20"/>
        <v>-25.526716233296874</v>
      </c>
      <c r="H141" s="15">
        <f t="shared" si="18"/>
        <v>6.9504999999999484E-2</v>
      </c>
      <c r="I141" s="15">
        <f t="shared" si="23"/>
        <v>8.2141999999997495E-2</v>
      </c>
      <c r="J141" s="15">
        <f t="shared" si="16"/>
        <v>0.64211934545454685</v>
      </c>
      <c r="K141" s="6">
        <f t="shared" si="14"/>
        <v>8.2480305343511653E-2</v>
      </c>
      <c r="L141" s="14">
        <f t="shared" si="21"/>
        <v>0.87022900763358702</v>
      </c>
      <c r="M141" s="13">
        <v>13.8</v>
      </c>
      <c r="N141" s="13">
        <v>9.6640009999999998E-2</v>
      </c>
      <c r="O141" s="14">
        <v>228.78219999999999</v>
      </c>
      <c r="P141" s="16">
        <f t="shared" si="22"/>
        <v>1.1991438190982447E-2</v>
      </c>
      <c r="Q141" s="14">
        <f t="shared" si="19"/>
        <v>0.22878219999999999</v>
      </c>
    </row>
    <row r="142" spans="1:17" x14ac:dyDescent="0.25">
      <c r="A142" s="22">
        <v>4</v>
      </c>
      <c r="C142" s="15">
        <v>67.157222000000004</v>
      </c>
      <c r="D142" s="15">
        <v>2245.2902829999998</v>
      </c>
      <c r="E142" s="6">
        <v>46.553522000000001</v>
      </c>
      <c r="F142" s="23">
        <v>0.66260300000000005</v>
      </c>
      <c r="G142" s="13">
        <f t="shared" si="20"/>
        <v>-25.526716233296874</v>
      </c>
      <c r="H142" s="15">
        <f t="shared" si="18"/>
        <v>5.6868000000001473E-2</v>
      </c>
      <c r="I142" s="15">
        <f t="shared" si="23"/>
        <v>6.9504999999999484E-2</v>
      </c>
      <c r="J142" s="15">
        <f t="shared" si="16"/>
        <v>0.64902385454545597</v>
      </c>
      <c r="K142" s="6">
        <f t="shared" si="14"/>
        <v>8.320381679389334E-2</v>
      </c>
      <c r="L142" s="14">
        <f t="shared" si="21"/>
        <v>0.87786259541984657</v>
      </c>
      <c r="M142" s="13">
        <v>13.9</v>
      </c>
      <c r="N142" s="13">
        <v>9.74E-2</v>
      </c>
      <c r="O142" s="14">
        <v>231.49979999999999</v>
      </c>
      <c r="P142" s="16">
        <f t="shared" si="22"/>
        <v>1.2085740469208253E-2</v>
      </c>
      <c r="Q142" s="14">
        <f t="shared" si="19"/>
        <v>0.23149980000000001</v>
      </c>
    </row>
    <row r="143" spans="1:17" x14ac:dyDescent="0.25">
      <c r="A143" s="22">
        <v>5</v>
      </c>
      <c r="C143" s="15">
        <v>70.888693000000004</v>
      </c>
      <c r="D143" s="15">
        <v>2246.5658549999998</v>
      </c>
      <c r="E143" s="6">
        <v>46.556680999999998</v>
      </c>
      <c r="F143" s="23">
        <v>0.66260300000000005</v>
      </c>
      <c r="G143" s="13">
        <f t="shared" si="20"/>
        <v>-21.38874133835224</v>
      </c>
      <c r="H143" s="15">
        <f t="shared" si="18"/>
        <v>6.0026999999998054E-2</v>
      </c>
      <c r="I143" s="15">
        <f t="shared" si="23"/>
        <v>7.2663999999996065E-2</v>
      </c>
      <c r="J143" s="15">
        <f t="shared" si="16"/>
        <v>0.65592836363636509</v>
      </c>
      <c r="K143" s="6">
        <f t="shared" si="14"/>
        <v>8.3927328244275026E-2</v>
      </c>
      <c r="L143" s="14">
        <f t="shared" si="21"/>
        <v>0.88549618320610612</v>
      </c>
      <c r="M143" s="13">
        <v>14</v>
      </c>
      <c r="N143" s="13">
        <v>9.8159999999999997E-2</v>
      </c>
      <c r="O143" s="14">
        <v>234.15469999999999</v>
      </c>
      <c r="P143" s="16">
        <f t="shared" si="22"/>
        <v>1.2180043988269837E-2</v>
      </c>
      <c r="Q143" s="14">
        <f t="shared" si="19"/>
        <v>0.23415469999999999</v>
      </c>
    </row>
    <row r="144" spans="1:17" x14ac:dyDescent="0.25">
      <c r="A144" s="22">
        <v>6</v>
      </c>
      <c r="C144" s="15">
        <v>70.888693000000004</v>
      </c>
      <c r="D144" s="15">
        <v>2247.8414269999998</v>
      </c>
      <c r="E144" s="6">
        <v>46.556680999999998</v>
      </c>
      <c r="F144" s="23">
        <v>0.66387799999999997</v>
      </c>
      <c r="G144" s="13">
        <f t="shared" si="20"/>
        <v>-21.38874133835224</v>
      </c>
      <c r="H144" s="15">
        <f t="shared" si="18"/>
        <v>6.0026999999998054E-2</v>
      </c>
      <c r="I144" s="15">
        <f t="shared" si="23"/>
        <v>7.2663999999996065E-2</v>
      </c>
      <c r="J144" s="15">
        <f t="shared" si="16"/>
        <v>0.6628328727272742</v>
      </c>
      <c r="K144" s="6">
        <f t="shared" si="14"/>
        <v>8.4650839694656713E-2</v>
      </c>
      <c r="L144" s="14">
        <f t="shared" si="21"/>
        <v>0.89312977099236579</v>
      </c>
      <c r="M144" s="13">
        <v>14.1</v>
      </c>
      <c r="N144" s="13">
        <v>9.8879999999999996E-2</v>
      </c>
      <c r="O144" s="14">
        <v>236.7407</v>
      </c>
      <c r="P144" s="16">
        <f t="shared" si="22"/>
        <v>1.2269384164222916E-2</v>
      </c>
      <c r="Q144" s="14">
        <f t="shared" si="19"/>
        <v>0.2367407</v>
      </c>
    </row>
    <row r="145" spans="1:17" x14ac:dyDescent="0.25">
      <c r="A145" s="22">
        <v>7</v>
      </c>
      <c r="C145" s="15">
        <v>70.888693000000004</v>
      </c>
      <c r="D145" s="15">
        <v>2248.000873</v>
      </c>
      <c r="E145" s="6">
        <v>46.591434</v>
      </c>
      <c r="F145" s="23">
        <v>0.66419600000000001</v>
      </c>
      <c r="G145" s="13">
        <f t="shared" si="20"/>
        <v>-21.38874133835224</v>
      </c>
      <c r="H145" s="15">
        <f t="shared" si="18"/>
        <v>9.4780000000000086E-2</v>
      </c>
      <c r="I145" s="15">
        <f t="shared" si="23"/>
        <v>0.1074169999999981</v>
      </c>
      <c r="J145" s="15">
        <f t="shared" si="16"/>
        <v>0.66973738181818332</v>
      </c>
      <c r="K145" s="6">
        <f t="shared" si="14"/>
        <v>8.5374351145038399E-2</v>
      </c>
      <c r="L145" s="14">
        <f t="shared" si="21"/>
        <v>0.90076335877862534</v>
      </c>
      <c r="M145" s="13">
        <v>14.2</v>
      </c>
      <c r="N145" s="13">
        <v>9.9559999999999996E-2</v>
      </c>
      <c r="O145" s="14">
        <v>239.16929999999999</v>
      </c>
      <c r="P145" s="16">
        <f t="shared" si="22"/>
        <v>1.2353760997067491E-2</v>
      </c>
      <c r="Q145" s="14">
        <f t="shared" si="19"/>
        <v>0.2391693</v>
      </c>
    </row>
    <row r="146" spans="1:17" x14ac:dyDescent="0.25">
      <c r="A146" s="22">
        <v>8</v>
      </c>
      <c r="C146" s="15">
        <v>70.534657999999993</v>
      </c>
      <c r="D146" s="15">
        <v>2248.6386590000002</v>
      </c>
      <c r="E146" s="6">
        <v>46.553522000000001</v>
      </c>
      <c r="F146" s="23">
        <v>0.66578999999999999</v>
      </c>
      <c r="G146" s="13">
        <f t="shared" si="20"/>
        <v>-21.781344668763161</v>
      </c>
      <c r="H146" s="15">
        <f t="shared" si="18"/>
        <v>5.6868000000001473E-2</v>
      </c>
      <c r="I146" s="15">
        <f t="shared" si="23"/>
        <v>6.9504999999999484E-2</v>
      </c>
      <c r="J146" s="15">
        <f t="shared" si="16"/>
        <v>0.67664189090909244</v>
      </c>
      <c r="K146" s="6">
        <f t="shared" si="14"/>
        <v>8.6097862595420085E-2</v>
      </c>
      <c r="L146" s="14">
        <f t="shared" si="21"/>
        <v>0.9083969465648849</v>
      </c>
      <c r="M146" s="13">
        <v>14.3</v>
      </c>
      <c r="N146" s="13">
        <v>0.10027999999999999</v>
      </c>
      <c r="O146" s="14">
        <v>241.72399999999999</v>
      </c>
      <c r="P146" s="16">
        <f t="shared" si="22"/>
        <v>1.244310117302057E-2</v>
      </c>
      <c r="Q146" s="14">
        <f t="shared" si="19"/>
        <v>0.24172399999999999</v>
      </c>
    </row>
    <row r="147" spans="1:17" x14ac:dyDescent="0.25">
      <c r="A147" s="22">
        <v>9</v>
      </c>
      <c r="C147" s="15">
        <v>70.534657999999993</v>
      </c>
      <c r="D147" s="15">
        <v>2249.435892</v>
      </c>
      <c r="E147" s="6">
        <v>46.534565999999998</v>
      </c>
      <c r="F147" s="23">
        <v>0.66547100000000003</v>
      </c>
      <c r="G147" s="13">
        <f t="shared" si="20"/>
        <v>-21.781344668763161</v>
      </c>
      <c r="H147" s="15">
        <f t="shared" si="18"/>
        <v>3.7911999999998613E-2</v>
      </c>
      <c r="I147" s="15">
        <f t="shared" si="23"/>
        <v>5.0548999999996624E-2</v>
      </c>
      <c r="J147" s="15">
        <f t="shared" si="16"/>
        <v>0.68354640000000155</v>
      </c>
      <c r="K147" s="6">
        <f t="shared" si="14"/>
        <v>8.6821374045801772E-2</v>
      </c>
      <c r="L147" s="14">
        <f t="shared" si="21"/>
        <v>0.91603053435114445</v>
      </c>
      <c r="M147" s="13">
        <v>14.4</v>
      </c>
      <c r="N147" s="13">
        <v>0.10095999999999999</v>
      </c>
      <c r="O147" s="14">
        <v>244.18600000000001</v>
      </c>
      <c r="P147" s="16">
        <f t="shared" si="22"/>
        <v>1.2527478005865145E-2</v>
      </c>
      <c r="Q147" s="14">
        <f t="shared" si="19"/>
        <v>0.24418600000000001</v>
      </c>
    </row>
    <row r="148" spans="1:17" x14ac:dyDescent="0.25">
      <c r="A148" s="22">
        <v>0</v>
      </c>
      <c r="B148" s="22">
        <v>20</v>
      </c>
      <c r="C148" s="15">
        <v>70.534657999999993</v>
      </c>
      <c r="D148" s="15">
        <v>2293.7620179999999</v>
      </c>
      <c r="E148" s="6">
        <v>46.547203000000003</v>
      </c>
      <c r="F148" s="23">
        <v>0.70913700000000002</v>
      </c>
      <c r="G148" s="13">
        <f t="shared" si="20"/>
        <v>-21.781344668763161</v>
      </c>
      <c r="H148" s="8">
        <f t="shared" si="18"/>
        <v>5.054900000000373E-2</v>
      </c>
      <c r="I148" s="15">
        <f t="shared" si="23"/>
        <v>6.3186000000001741E-2</v>
      </c>
      <c r="J148" s="15">
        <f t="shared" si="16"/>
        <v>0.69045090909091067</v>
      </c>
      <c r="K148" s="6">
        <f t="shared" si="14"/>
        <v>8.7544885496183458E-2</v>
      </c>
      <c r="L148" s="14">
        <f t="shared" si="21"/>
        <v>0.92366412213740412</v>
      </c>
      <c r="M148" s="13">
        <v>14.5</v>
      </c>
      <c r="N148" s="13">
        <v>0.10163999999999999</v>
      </c>
      <c r="O148" s="14">
        <v>246.6824</v>
      </c>
      <c r="P148" s="16">
        <f t="shared" si="22"/>
        <v>1.261185483870972E-2</v>
      </c>
      <c r="Q148" s="14">
        <f t="shared" si="19"/>
        <v>0.2466824</v>
      </c>
    </row>
    <row r="149" spans="1:17" x14ac:dyDescent="0.25">
      <c r="A149" s="22">
        <v>1</v>
      </c>
      <c r="C149" s="15">
        <v>70.534657999999993</v>
      </c>
      <c r="D149" s="15">
        <v>2294.3998040000001</v>
      </c>
      <c r="E149" s="6">
        <v>46.588273999999998</v>
      </c>
      <c r="F149" s="23">
        <v>0.71041200000000004</v>
      </c>
      <c r="G149" s="13">
        <f t="shared" si="20"/>
        <v>-21.781344668763161</v>
      </c>
      <c r="H149" s="15">
        <f t="shared" si="18"/>
        <v>9.1619999999998925E-2</v>
      </c>
      <c r="I149" s="15">
        <f t="shared" si="23"/>
        <v>0.10425699999999694</v>
      </c>
      <c r="J149" s="15">
        <f t="shared" si="16"/>
        <v>0.69735541818181979</v>
      </c>
      <c r="K149" s="6">
        <f t="shared" si="14"/>
        <v>8.8268396946565145E-2</v>
      </c>
      <c r="L149" s="14">
        <f t="shared" si="21"/>
        <v>0.93129770992366367</v>
      </c>
      <c r="M149" s="13">
        <v>14.6</v>
      </c>
      <c r="N149" s="13">
        <v>0.10231999999999999</v>
      </c>
      <c r="O149" s="14">
        <v>249.1276</v>
      </c>
      <c r="P149" s="16">
        <f t="shared" si="22"/>
        <v>1.2696231671554295E-2</v>
      </c>
      <c r="Q149" s="14">
        <f t="shared" si="19"/>
        <v>0.2491276</v>
      </c>
    </row>
    <row r="150" spans="1:17" x14ac:dyDescent="0.25">
      <c r="A150" s="22">
        <v>2</v>
      </c>
      <c r="C150" s="15">
        <v>73.662479000000005</v>
      </c>
      <c r="D150" s="15">
        <v>2295.51593</v>
      </c>
      <c r="E150" s="6">
        <v>46.572477999999997</v>
      </c>
      <c r="F150" s="23">
        <v>0.71041200000000004</v>
      </c>
      <c r="G150" s="13">
        <f t="shared" si="20"/>
        <v>-18.312780991360693</v>
      </c>
      <c r="H150" s="15">
        <f t="shared" si="18"/>
        <v>7.5823999999997227E-2</v>
      </c>
      <c r="I150" s="15">
        <f t="shared" si="23"/>
        <v>8.8460999999995238E-2</v>
      </c>
      <c r="J150" s="15">
        <f t="shared" si="16"/>
        <v>0.7042599272727289</v>
      </c>
      <c r="K150" s="6">
        <f t="shared" si="14"/>
        <v>8.8991908396946831E-2</v>
      </c>
      <c r="L150" s="14">
        <f t="shared" si="21"/>
        <v>0.93893129770992323</v>
      </c>
      <c r="M150" s="13">
        <v>14.7</v>
      </c>
      <c r="N150" s="13">
        <v>0.10304000000000001</v>
      </c>
      <c r="O150" s="14">
        <v>251.4778</v>
      </c>
      <c r="P150" s="16">
        <f t="shared" si="22"/>
        <v>1.2785571847507376E-2</v>
      </c>
      <c r="Q150" s="14">
        <f t="shared" si="19"/>
        <v>0.25147780000000003</v>
      </c>
    </row>
    <row r="151" spans="1:17" x14ac:dyDescent="0.25">
      <c r="A151" s="22">
        <v>3</v>
      </c>
      <c r="C151" s="15">
        <v>73.662479000000005</v>
      </c>
      <c r="D151" s="15">
        <v>2296.3131629999998</v>
      </c>
      <c r="E151" s="6">
        <v>46.578797000000002</v>
      </c>
      <c r="F151" s="23">
        <v>0.71200600000000003</v>
      </c>
      <c r="G151" s="13">
        <f t="shared" si="20"/>
        <v>-18.312780991360693</v>
      </c>
      <c r="H151" s="15">
        <f t="shared" si="18"/>
        <v>8.2143000000002075E-2</v>
      </c>
      <c r="I151" s="15">
        <f t="shared" si="23"/>
        <v>9.4780000000000086E-2</v>
      </c>
      <c r="J151" s="15">
        <f t="shared" si="16"/>
        <v>0.71116443636363802</v>
      </c>
      <c r="K151" s="6">
        <f t="shared" si="14"/>
        <v>8.9715419847328517E-2</v>
      </c>
      <c r="L151" s="14">
        <f t="shared" si="21"/>
        <v>0.9465648854961829</v>
      </c>
      <c r="M151" s="13">
        <v>14.8</v>
      </c>
      <c r="N151" s="13">
        <v>0.10372000000000001</v>
      </c>
      <c r="O151" s="14">
        <v>253.70310000000001</v>
      </c>
      <c r="P151" s="16">
        <f t="shared" si="22"/>
        <v>1.2869948680351951E-2</v>
      </c>
      <c r="Q151" s="14">
        <f t="shared" si="19"/>
        <v>0.25370310000000001</v>
      </c>
    </row>
    <row r="152" spans="1:17" x14ac:dyDescent="0.25">
      <c r="A152" s="22">
        <v>4</v>
      </c>
      <c r="C152" s="15">
        <v>73.662479000000005</v>
      </c>
      <c r="D152" s="15">
        <v>2296.1537159999998</v>
      </c>
      <c r="E152" s="6">
        <v>46.563000000000002</v>
      </c>
      <c r="F152" s="23">
        <v>0.71168699999999996</v>
      </c>
      <c r="G152" s="13">
        <f t="shared" si="20"/>
        <v>-18.312780991360693</v>
      </c>
      <c r="H152" s="15">
        <f t="shared" si="18"/>
        <v>6.6346000000002903E-2</v>
      </c>
      <c r="I152" s="15">
        <f t="shared" si="23"/>
        <v>7.8983000000000914E-2</v>
      </c>
      <c r="J152" s="15">
        <f t="shared" si="16"/>
        <v>0.71806894545454714</v>
      </c>
      <c r="K152" s="6">
        <f t="shared" si="14"/>
        <v>9.0438931297710204E-2</v>
      </c>
      <c r="L152" s="14">
        <f t="shared" si="21"/>
        <v>0.95419847328244245</v>
      </c>
      <c r="M152" s="13">
        <v>14.9</v>
      </c>
      <c r="N152" s="13">
        <v>0.10444000000000001</v>
      </c>
      <c r="O152" s="14">
        <v>255.8373</v>
      </c>
      <c r="P152" s="16">
        <f t="shared" si="22"/>
        <v>1.2959288856305031E-2</v>
      </c>
      <c r="Q152" s="14">
        <f t="shared" si="19"/>
        <v>0.25583729999999999</v>
      </c>
    </row>
    <row r="153" spans="1:17" x14ac:dyDescent="0.25">
      <c r="A153" s="22">
        <v>5</v>
      </c>
      <c r="C153" s="15">
        <v>78.067601999999994</v>
      </c>
      <c r="D153" s="15">
        <v>2296.950949</v>
      </c>
      <c r="E153" s="6">
        <v>46.591434</v>
      </c>
      <c r="F153" s="23">
        <v>0.71296199999999998</v>
      </c>
      <c r="G153" s="13">
        <f t="shared" si="20"/>
        <v>-13.427766908940342</v>
      </c>
      <c r="H153" s="15">
        <f t="shared" si="18"/>
        <v>9.4780000000000086E-2</v>
      </c>
      <c r="I153" s="15">
        <f t="shared" si="23"/>
        <v>0.1074169999999981</v>
      </c>
      <c r="J153" s="15">
        <f t="shared" si="16"/>
        <v>0.72497345454545625</v>
      </c>
      <c r="K153" s="6">
        <f t="shared" si="14"/>
        <v>9.116244274809189E-2</v>
      </c>
      <c r="L153" s="14">
        <f t="shared" si="21"/>
        <v>0.961832061068702</v>
      </c>
      <c r="M153" s="13">
        <v>15</v>
      </c>
      <c r="N153" s="13">
        <v>0.10516</v>
      </c>
      <c r="O153" s="14">
        <v>258.19189999999998</v>
      </c>
      <c r="P153" s="16">
        <f t="shared" si="22"/>
        <v>1.304862903225811E-2</v>
      </c>
      <c r="Q153" s="14">
        <f t="shared" si="19"/>
        <v>0.25819189999999997</v>
      </c>
    </row>
    <row r="154" spans="1:17" x14ac:dyDescent="0.25">
      <c r="A154" s="22">
        <v>6</v>
      </c>
      <c r="C154" s="15">
        <v>78.067601999999994</v>
      </c>
      <c r="D154" s="15">
        <v>2298.2265200000002</v>
      </c>
      <c r="E154" s="6">
        <v>46.588273999999998</v>
      </c>
      <c r="F154" s="23">
        <v>0.71328100000000005</v>
      </c>
      <c r="G154" s="13">
        <f t="shared" si="20"/>
        <v>-13.427766908940342</v>
      </c>
      <c r="H154" s="15">
        <f t="shared" si="18"/>
        <v>9.1619999999998925E-2</v>
      </c>
      <c r="I154" s="15">
        <f t="shared" si="23"/>
        <v>0.10425699999999694</v>
      </c>
      <c r="J154" s="15">
        <f t="shared" si="16"/>
        <v>0.73187796363636537</v>
      </c>
      <c r="K154" s="6">
        <f t="shared" si="14"/>
        <v>9.1885954198473577E-2</v>
      </c>
      <c r="L154" s="14">
        <f t="shared" si="21"/>
        <v>0.96946564885496167</v>
      </c>
      <c r="M154" s="13">
        <v>15.1</v>
      </c>
      <c r="N154" s="13">
        <v>0.10584</v>
      </c>
      <c r="O154" s="14">
        <v>260.28379999999999</v>
      </c>
      <c r="P154" s="16">
        <f t="shared" si="22"/>
        <v>1.3133005865102685E-2</v>
      </c>
      <c r="Q154" s="14">
        <f t="shared" si="19"/>
        <v>0.26028380000000001</v>
      </c>
    </row>
    <row r="155" spans="1:17" x14ac:dyDescent="0.25">
      <c r="A155" s="22">
        <v>7</v>
      </c>
      <c r="C155" s="15">
        <v>78.067601999999994</v>
      </c>
      <c r="D155" s="15">
        <v>2297.907627</v>
      </c>
      <c r="E155" s="6">
        <v>46.591434</v>
      </c>
      <c r="F155" s="23">
        <v>0.71455500000000005</v>
      </c>
      <c r="G155" s="13">
        <f t="shared" si="20"/>
        <v>-13.427766908940342</v>
      </c>
      <c r="H155" s="15">
        <f t="shared" si="18"/>
        <v>9.4780000000000086E-2</v>
      </c>
      <c r="I155" s="15">
        <f t="shared" si="23"/>
        <v>0.1074169999999981</v>
      </c>
      <c r="J155" s="15">
        <f t="shared" si="16"/>
        <v>0.73878247272727449</v>
      </c>
      <c r="K155" s="6">
        <f t="shared" si="14"/>
        <v>9.2609465648855263E-2</v>
      </c>
      <c r="L155" s="14">
        <f t="shared" si="21"/>
        <v>0.97709923664122122</v>
      </c>
      <c r="M155" s="13">
        <v>15.2</v>
      </c>
      <c r="N155" s="13">
        <v>0.10652</v>
      </c>
      <c r="O155" s="14">
        <v>262.46190000000001</v>
      </c>
      <c r="P155" s="16">
        <f t="shared" si="22"/>
        <v>1.321738269794726E-2</v>
      </c>
      <c r="Q155" s="14">
        <f t="shared" si="19"/>
        <v>0.26246190000000003</v>
      </c>
    </row>
    <row r="156" spans="1:17" x14ac:dyDescent="0.25">
      <c r="A156" s="22">
        <v>8</v>
      </c>
      <c r="C156" s="15">
        <v>82.691321000000002</v>
      </c>
      <c r="D156" s="15">
        <v>2299.1831990000001</v>
      </c>
      <c r="E156" s="6">
        <v>46.566158999999999</v>
      </c>
      <c r="F156" s="23">
        <v>0.71487400000000001</v>
      </c>
      <c r="G156" s="13">
        <f t="shared" si="20"/>
        <v>-8.300343128002865</v>
      </c>
      <c r="H156" s="15">
        <f t="shared" si="18"/>
        <v>6.9504999999999484E-2</v>
      </c>
      <c r="I156" s="15">
        <f t="shared" si="23"/>
        <v>8.2141999999997495E-2</v>
      </c>
      <c r="J156" s="15">
        <f t="shared" si="16"/>
        <v>0.7456869818181836</v>
      </c>
      <c r="K156" s="6">
        <f t="shared" si="14"/>
        <v>9.333297709923695E-2</v>
      </c>
      <c r="L156" s="14">
        <f t="shared" si="21"/>
        <v>0.98473282442748078</v>
      </c>
      <c r="M156" s="13">
        <v>15.3</v>
      </c>
      <c r="N156" s="13">
        <v>0.1072</v>
      </c>
      <c r="O156" s="14">
        <v>264.68040000000002</v>
      </c>
      <c r="P156" s="16">
        <f t="shared" si="22"/>
        <v>1.3301759530791836E-2</v>
      </c>
      <c r="Q156" s="14">
        <f t="shared" si="19"/>
        <v>0.26468040000000004</v>
      </c>
    </row>
    <row r="157" spans="1:17" x14ac:dyDescent="0.25">
      <c r="A157" s="22">
        <v>9</v>
      </c>
      <c r="C157" s="15">
        <v>82.691321000000002</v>
      </c>
      <c r="D157" s="15">
        <v>2299.5020920000002</v>
      </c>
      <c r="E157" s="6">
        <v>46.581955999999998</v>
      </c>
      <c r="F157" s="23">
        <v>0.71646799999999999</v>
      </c>
      <c r="G157" s="13">
        <f t="shared" si="20"/>
        <v>-8.300343128002865</v>
      </c>
      <c r="H157" s="15">
        <f t="shared" si="18"/>
        <v>8.5301999999998657E-2</v>
      </c>
      <c r="I157" s="15">
        <f t="shared" si="23"/>
        <v>9.7938999999996668E-2</v>
      </c>
      <c r="J157" s="15">
        <f t="shared" si="16"/>
        <v>0.75259149090909272</v>
      </c>
      <c r="K157" s="6">
        <f t="shared" ref="K157:K187" si="24">$I$158/(158-27)+K156</f>
        <v>9.4056488549618636E-2</v>
      </c>
      <c r="L157" s="14">
        <f t="shared" si="21"/>
        <v>0.99236641221374045</v>
      </c>
      <c r="M157" s="13">
        <v>15.4</v>
      </c>
      <c r="N157" s="13">
        <v>0.10792</v>
      </c>
      <c r="O157" s="14">
        <v>266.96339999999998</v>
      </c>
      <c r="P157" s="16">
        <f t="shared" si="22"/>
        <v>1.3391099706744914E-2</v>
      </c>
      <c r="Q157" s="14">
        <f t="shared" si="19"/>
        <v>0.26696339999999996</v>
      </c>
    </row>
    <row r="158" spans="1:17" x14ac:dyDescent="0.25">
      <c r="A158" s="22">
        <v>0</v>
      </c>
      <c r="B158" s="22">
        <v>21</v>
      </c>
      <c r="C158" s="15">
        <v>82.691321000000002</v>
      </c>
      <c r="D158" s="8">
        <v>2324.6946389999998</v>
      </c>
      <c r="E158" s="6">
        <v>46.578797000000002</v>
      </c>
      <c r="F158" s="9">
        <v>0.75949599999999995</v>
      </c>
      <c r="G158" s="13">
        <f t="shared" si="20"/>
        <v>-8.300343128002865</v>
      </c>
      <c r="H158" s="15">
        <f t="shared" si="18"/>
        <v>8.2143000000002075E-2</v>
      </c>
      <c r="I158" s="15">
        <f t="shared" si="23"/>
        <v>9.4780000000000086E-2</v>
      </c>
      <c r="J158" s="15">
        <f t="shared" si="16"/>
        <v>0.75949600000000184</v>
      </c>
      <c r="K158" s="6">
        <f t="shared" si="24"/>
        <v>9.4780000000000322E-2</v>
      </c>
      <c r="L158" s="14">
        <f t="shared" si="21"/>
        <v>1</v>
      </c>
      <c r="M158" s="13">
        <v>15.5</v>
      </c>
      <c r="N158" s="13">
        <v>0.1086</v>
      </c>
      <c r="O158" s="14">
        <v>269.3143</v>
      </c>
      <c r="P158" s="16">
        <f t="shared" si="22"/>
        <v>1.347547653958949E-2</v>
      </c>
      <c r="Q158" s="14">
        <f t="shared" si="19"/>
        <v>0.26931430000000001</v>
      </c>
    </row>
    <row r="159" spans="1:17" x14ac:dyDescent="0.25">
      <c r="A159" s="22">
        <v>1</v>
      </c>
      <c r="C159" s="15">
        <v>82.691321000000002</v>
      </c>
      <c r="D159" s="15">
        <v>2324.6946389999998</v>
      </c>
      <c r="E159" s="6">
        <v>46.581955999999998</v>
      </c>
      <c r="F159" s="23">
        <v>0.76013399999999998</v>
      </c>
      <c r="G159" s="13">
        <f t="shared" si="20"/>
        <v>-8.300343128002865</v>
      </c>
      <c r="H159" s="15">
        <f t="shared" si="18"/>
        <v>8.5301999999998657E-2</v>
      </c>
      <c r="I159" s="15">
        <f t="shared" si="23"/>
        <v>9.7938999999996668E-2</v>
      </c>
      <c r="J159" s="15">
        <f t="shared" si="16"/>
        <v>0.76640050909091095</v>
      </c>
      <c r="K159" s="6">
        <f t="shared" si="24"/>
        <v>9.5503511450382009E-2</v>
      </c>
      <c r="M159" s="13">
        <v>15.6</v>
      </c>
      <c r="N159" s="13">
        <v>0.10932</v>
      </c>
      <c r="O159" s="14">
        <v>271.64060000000001</v>
      </c>
      <c r="P159" s="16">
        <f t="shared" si="22"/>
        <v>1.356481671554257E-2</v>
      </c>
      <c r="Q159" s="14">
        <f t="shared" si="19"/>
        <v>0.27164060000000001</v>
      </c>
    </row>
    <row r="160" spans="1:17" x14ac:dyDescent="0.25">
      <c r="A160" s="22">
        <v>2</v>
      </c>
      <c r="C160" s="15">
        <v>89.544998000000007</v>
      </c>
      <c r="D160" s="15">
        <v>2325.0135319999999</v>
      </c>
      <c r="E160" s="6">
        <v>46.600912000000001</v>
      </c>
      <c r="F160" s="23">
        <v>0.76109000000000004</v>
      </c>
      <c r="G160" s="13">
        <f t="shared" si="20"/>
        <v>-0.7000312499098903</v>
      </c>
      <c r="H160" s="15">
        <f t="shared" si="18"/>
        <v>0.10425800000000152</v>
      </c>
      <c r="I160" s="15">
        <f t="shared" si="23"/>
        <v>0.11689499999999953</v>
      </c>
      <c r="J160" s="15">
        <f t="shared" si="16"/>
        <v>0.77330501818182007</v>
      </c>
      <c r="K160" s="6">
        <f t="shared" si="24"/>
        <v>9.6227022900763695E-2</v>
      </c>
      <c r="M160" s="13">
        <v>15.7</v>
      </c>
      <c r="N160" s="13">
        <v>0.11</v>
      </c>
      <c r="O160" s="14">
        <v>273.86590000000001</v>
      </c>
      <c r="P160" s="16">
        <f t="shared" si="22"/>
        <v>1.3649193548387143E-2</v>
      </c>
      <c r="Q160" s="14">
        <f t="shared" si="19"/>
        <v>0.2738659</v>
      </c>
    </row>
    <row r="161" spans="1:17" x14ac:dyDescent="0.25">
      <c r="A161" s="22">
        <v>3</v>
      </c>
      <c r="C161" s="15">
        <v>89.544998000000007</v>
      </c>
      <c r="D161" s="15">
        <v>2325.3324259999999</v>
      </c>
      <c r="E161" s="6">
        <v>46.597752</v>
      </c>
      <c r="F161" s="23">
        <v>0.76172700000000004</v>
      </c>
      <c r="G161" s="13">
        <f t="shared" si="20"/>
        <v>-0.7000312499098903</v>
      </c>
      <c r="H161" s="15">
        <f t="shared" si="18"/>
        <v>0.10109800000000035</v>
      </c>
      <c r="I161" s="15">
        <f t="shared" si="23"/>
        <v>0.11373499999999837</v>
      </c>
      <c r="J161" s="15">
        <f t="shared" si="16"/>
        <v>0.78020952727272919</v>
      </c>
      <c r="K161" s="6">
        <f t="shared" si="24"/>
        <v>9.6950534351145382E-2</v>
      </c>
      <c r="M161" s="13">
        <v>15.8</v>
      </c>
      <c r="N161" s="13">
        <v>0.11064</v>
      </c>
      <c r="O161" s="14">
        <v>276.0958</v>
      </c>
      <c r="P161" s="16">
        <f t="shared" si="22"/>
        <v>1.3728607038123215E-2</v>
      </c>
      <c r="Q161" s="14">
        <f t="shared" si="19"/>
        <v>0.2760958</v>
      </c>
    </row>
    <row r="162" spans="1:17" x14ac:dyDescent="0.25">
      <c r="A162" s="22">
        <v>4</v>
      </c>
      <c r="C162" s="15">
        <v>89.544998000000007</v>
      </c>
      <c r="D162" s="15">
        <v>2326.289104</v>
      </c>
      <c r="E162" s="6">
        <v>46.597752</v>
      </c>
      <c r="F162" s="23">
        <v>0.762046</v>
      </c>
      <c r="G162" s="13">
        <f t="shared" si="20"/>
        <v>-0.7000312499098903</v>
      </c>
      <c r="H162" s="15">
        <f t="shared" si="18"/>
        <v>0.10109800000000035</v>
      </c>
      <c r="I162" s="15">
        <f t="shared" si="23"/>
        <v>0.11373499999999837</v>
      </c>
      <c r="J162" s="15">
        <f t="shared" si="16"/>
        <v>0.7871140363636383</v>
      </c>
      <c r="K162" s="6">
        <f t="shared" si="24"/>
        <v>9.7674045801527068E-2</v>
      </c>
      <c r="M162" s="13">
        <v>15.9</v>
      </c>
      <c r="N162" s="13">
        <v>0.11136</v>
      </c>
      <c r="O162" s="14">
        <v>278.3655</v>
      </c>
      <c r="P162" s="16">
        <f t="shared" si="22"/>
        <v>1.3817947214076294E-2</v>
      </c>
      <c r="Q162" s="14">
        <f t="shared" si="19"/>
        <v>0.27836549999999999</v>
      </c>
    </row>
    <row r="163" spans="1:17" x14ac:dyDescent="0.25">
      <c r="A163" s="22">
        <v>5</v>
      </c>
      <c r="C163" s="15">
        <v>94.863105000000004</v>
      </c>
      <c r="D163" s="15">
        <v>2326.1296579999998</v>
      </c>
      <c r="E163" s="6">
        <v>46.594593000000003</v>
      </c>
      <c r="F163" s="23">
        <v>0.76300199999999996</v>
      </c>
      <c r="G163" s="13">
        <f t="shared" si="20"/>
        <v>5.1974266841405994</v>
      </c>
      <c r="H163" s="15">
        <f t="shared" ref="H163:H187" si="25">E163-$E$3</f>
        <v>9.7939000000003773E-2</v>
      </c>
      <c r="I163" s="15">
        <f t="shared" si="23"/>
        <v>0.11057600000000178</v>
      </c>
      <c r="J163" s="15">
        <f t="shared" si="16"/>
        <v>0.79401854545454742</v>
      </c>
      <c r="K163" s="6">
        <f t="shared" si="24"/>
        <v>9.8397557251908754E-2</v>
      </c>
      <c r="M163" s="13">
        <v>16</v>
      </c>
      <c r="N163" s="13">
        <v>0.11208</v>
      </c>
      <c r="O163" s="14">
        <v>280.88869999999997</v>
      </c>
      <c r="P163" s="16">
        <f t="shared" si="22"/>
        <v>1.3907287390029374E-2</v>
      </c>
      <c r="Q163" s="14">
        <f t="shared" si="19"/>
        <v>0.28088869999999999</v>
      </c>
    </row>
    <row r="164" spans="1:17" x14ac:dyDescent="0.25">
      <c r="A164" s="22">
        <v>6</v>
      </c>
      <c r="C164" s="15">
        <v>94.863105000000004</v>
      </c>
      <c r="D164" s="15">
        <v>2326.1296579999998</v>
      </c>
      <c r="E164" s="6">
        <v>46.588273999999998</v>
      </c>
      <c r="F164" s="23">
        <v>0.76363999999999999</v>
      </c>
      <c r="G164" s="13">
        <f t="shared" si="20"/>
        <v>5.1974266841405994</v>
      </c>
      <c r="H164" s="15">
        <f t="shared" si="25"/>
        <v>9.1619999999998925E-2</v>
      </c>
      <c r="I164" s="15">
        <f t="shared" si="23"/>
        <v>0.10425699999999694</v>
      </c>
      <c r="J164" s="15">
        <f t="shared" si="16"/>
        <v>0.80092305454545654</v>
      </c>
      <c r="K164" s="6">
        <f t="shared" si="24"/>
        <v>9.9121068702290441E-2</v>
      </c>
      <c r="M164" s="13">
        <v>16.100000000000001</v>
      </c>
      <c r="N164" s="13">
        <v>0.11276</v>
      </c>
      <c r="O164" s="14">
        <v>283.50659999999999</v>
      </c>
      <c r="P164" s="16">
        <f t="shared" si="22"/>
        <v>1.3991664222873949E-2</v>
      </c>
      <c r="Q164" s="14">
        <f t="shared" si="19"/>
        <v>0.2835066</v>
      </c>
    </row>
    <row r="165" spans="1:17" x14ac:dyDescent="0.25">
      <c r="A165" s="22">
        <v>7</v>
      </c>
      <c r="C165" s="15">
        <v>94.863105000000004</v>
      </c>
      <c r="D165" s="15">
        <v>2325.4918720000001</v>
      </c>
      <c r="E165" s="6">
        <v>46.616708000000003</v>
      </c>
      <c r="F165" s="23">
        <v>0.76427699999999998</v>
      </c>
      <c r="G165" s="13">
        <f t="shared" si="20"/>
        <v>5.1974266841405994</v>
      </c>
      <c r="H165" s="15">
        <f t="shared" si="25"/>
        <v>0.12005400000000321</v>
      </c>
      <c r="I165" s="15">
        <f t="shared" si="23"/>
        <v>0.13269100000000122</v>
      </c>
      <c r="J165" s="15">
        <f t="shared" si="16"/>
        <v>0.80782756363636565</v>
      </c>
      <c r="K165" s="6">
        <f t="shared" si="24"/>
        <v>9.9844580152672127E-2</v>
      </c>
      <c r="M165" s="13">
        <v>16.2</v>
      </c>
      <c r="N165" s="13">
        <v>0.11344</v>
      </c>
      <c r="O165" s="14">
        <v>285.89260000000002</v>
      </c>
      <c r="P165" s="16">
        <f t="shared" si="22"/>
        <v>1.4076041055718524E-2</v>
      </c>
      <c r="Q165" s="14">
        <f t="shared" si="19"/>
        <v>0.2858926</v>
      </c>
    </row>
    <row r="166" spans="1:17" x14ac:dyDescent="0.25">
      <c r="A166" s="22">
        <v>8</v>
      </c>
      <c r="C166" s="15">
        <v>97.298721</v>
      </c>
      <c r="D166" s="15">
        <v>2325.1729789999999</v>
      </c>
      <c r="E166" s="6">
        <v>46.594593000000003</v>
      </c>
      <c r="F166" s="23">
        <v>0.76459600000000005</v>
      </c>
      <c r="G166" s="13">
        <f t="shared" si="20"/>
        <v>7.8983770229548238</v>
      </c>
      <c r="H166" s="15">
        <f t="shared" si="25"/>
        <v>9.7939000000003773E-2</v>
      </c>
      <c r="I166" s="15">
        <f t="shared" si="23"/>
        <v>0.11057600000000178</v>
      </c>
      <c r="J166" s="15">
        <f t="shared" si="16"/>
        <v>0.81473207272727477</v>
      </c>
      <c r="K166" s="6">
        <f t="shared" si="24"/>
        <v>0.10056809160305381</v>
      </c>
      <c r="M166" s="13">
        <v>16.3</v>
      </c>
      <c r="N166" s="13">
        <v>0.11412</v>
      </c>
      <c r="O166" s="14">
        <v>288.37540000000001</v>
      </c>
      <c r="P166" s="16">
        <f t="shared" si="22"/>
        <v>1.41604178885631E-2</v>
      </c>
      <c r="Q166" s="14">
        <f t="shared" si="19"/>
        <v>0.2883754</v>
      </c>
    </row>
    <row r="167" spans="1:17" x14ac:dyDescent="0.25">
      <c r="A167" s="22">
        <v>9</v>
      </c>
      <c r="C167" s="15">
        <v>97.298721</v>
      </c>
      <c r="D167" s="15">
        <v>2325.4918720000001</v>
      </c>
      <c r="E167" s="6">
        <v>46.594593000000003</v>
      </c>
      <c r="F167" s="23">
        <v>0.76587099999999997</v>
      </c>
      <c r="G167" s="13">
        <f t="shared" si="20"/>
        <v>7.8983770229548238</v>
      </c>
      <c r="H167" s="15">
        <f t="shared" si="25"/>
        <v>9.7939000000003773E-2</v>
      </c>
      <c r="I167" s="15">
        <f t="shared" si="23"/>
        <v>0.11057600000000178</v>
      </c>
      <c r="J167" s="15">
        <f t="shared" si="16"/>
        <v>0.82163658181818389</v>
      </c>
      <c r="K167" s="6">
        <f t="shared" si="24"/>
        <v>0.1012916030534355</v>
      </c>
      <c r="M167" s="13">
        <v>16.399999999999999</v>
      </c>
      <c r="N167" s="13">
        <v>0.1148</v>
      </c>
      <c r="O167" s="14">
        <v>290.8793</v>
      </c>
      <c r="P167" s="16">
        <f t="shared" si="22"/>
        <v>1.4244794721407675E-2</v>
      </c>
      <c r="Q167" s="14">
        <f t="shared" si="19"/>
        <v>0.29087930000000001</v>
      </c>
    </row>
    <row r="168" spans="1:17" x14ac:dyDescent="0.25">
      <c r="A168" s="22">
        <v>0</v>
      </c>
      <c r="B168" s="22">
        <v>22</v>
      </c>
      <c r="C168" s="15">
        <v>97.298721</v>
      </c>
      <c r="D168" s="8">
        <v>2233.8101350000002</v>
      </c>
      <c r="E168" s="6">
        <v>46.610390000000002</v>
      </c>
      <c r="F168" s="9">
        <v>0.80826200000000004</v>
      </c>
      <c r="G168" s="13">
        <f t="shared" si="20"/>
        <v>7.8983770229548238</v>
      </c>
      <c r="H168" s="15">
        <f t="shared" si="25"/>
        <v>0.11373600000000295</v>
      </c>
      <c r="I168" s="15">
        <f t="shared" si="23"/>
        <v>0.12637300000000096</v>
      </c>
      <c r="J168" s="15">
        <f t="shared" si="16"/>
        <v>0.828541090909093</v>
      </c>
      <c r="K168" s="6">
        <f t="shared" si="24"/>
        <v>0.10201511450381719</v>
      </c>
      <c r="M168" s="13">
        <v>16.5</v>
      </c>
      <c r="N168" s="13">
        <v>0.11552</v>
      </c>
      <c r="O168" s="14">
        <v>293.41840000000002</v>
      </c>
      <c r="P168" s="16">
        <f t="shared" si="22"/>
        <v>1.4334134897360754E-2</v>
      </c>
      <c r="Q168" s="14">
        <f t="shared" si="19"/>
        <v>0.29341840000000002</v>
      </c>
    </row>
    <row r="169" spans="1:17" x14ac:dyDescent="0.25">
      <c r="A169" s="22">
        <v>1</v>
      </c>
      <c r="C169" s="15">
        <v>97.298721</v>
      </c>
      <c r="D169" s="15">
        <v>2228.229507</v>
      </c>
      <c r="E169" s="6">
        <v>46.616708000000003</v>
      </c>
      <c r="F169" s="23">
        <v>0.80762400000000001</v>
      </c>
      <c r="G169" s="13">
        <f t="shared" si="20"/>
        <v>7.8983770229548238</v>
      </c>
      <c r="H169" s="15">
        <f t="shared" si="25"/>
        <v>0.12005400000000321</v>
      </c>
      <c r="J169" s="15">
        <f t="shared" si="16"/>
        <v>0.83544560000000212</v>
      </c>
      <c r="K169" s="6">
        <f t="shared" si="24"/>
        <v>0.10273862595419887</v>
      </c>
      <c r="M169" s="13">
        <v>16.600000000000001</v>
      </c>
      <c r="N169" s="13">
        <v>0.11624</v>
      </c>
      <c r="O169" s="14">
        <v>295.95740000000001</v>
      </c>
      <c r="P169" s="16">
        <f t="shared" si="22"/>
        <v>1.4423475073313832E-2</v>
      </c>
      <c r="Q169" s="14">
        <f t="shared" si="19"/>
        <v>0.29595739999999998</v>
      </c>
    </row>
    <row r="170" spans="1:17" x14ac:dyDescent="0.25">
      <c r="A170" s="22">
        <v>2</v>
      </c>
      <c r="C170" s="15">
        <v>177.13602</v>
      </c>
      <c r="D170" s="15">
        <v>2223.4461120000001</v>
      </c>
      <c r="E170" s="6">
        <v>46.594593000000003</v>
      </c>
      <c r="F170" s="23">
        <v>0.80857999999999997</v>
      </c>
      <c r="G170" s="13">
        <f t="shared" si="20"/>
        <v>96.433096693076422</v>
      </c>
      <c r="H170" s="15">
        <f t="shared" si="25"/>
        <v>9.7939000000003773E-2</v>
      </c>
      <c r="J170" s="15">
        <f t="shared" si="16"/>
        <v>0.84235010909091124</v>
      </c>
      <c r="K170" s="6">
        <f t="shared" si="24"/>
        <v>0.10346213740458056</v>
      </c>
      <c r="M170" s="13">
        <v>16.7</v>
      </c>
      <c r="N170" s="13">
        <v>0.11695999999999999</v>
      </c>
      <c r="O170" s="14">
        <v>298.23689999999999</v>
      </c>
      <c r="P170" s="16">
        <f t="shared" si="22"/>
        <v>1.4512815249266913E-2</v>
      </c>
      <c r="Q170" s="14">
        <f t="shared" si="19"/>
        <v>0.29823689999999997</v>
      </c>
    </row>
    <row r="171" spans="1:17" x14ac:dyDescent="0.25">
      <c r="A171" s="22">
        <v>3</v>
      </c>
      <c r="C171" s="15">
        <v>177.13602</v>
      </c>
      <c r="D171" s="15">
        <v>2217.2276980000001</v>
      </c>
      <c r="E171" s="6">
        <v>46.600912000000001</v>
      </c>
      <c r="F171" s="23">
        <v>0.80985499999999999</v>
      </c>
      <c r="G171" s="13">
        <f t="shared" si="20"/>
        <v>96.433096693076422</v>
      </c>
      <c r="H171" s="15">
        <f t="shared" si="25"/>
        <v>0.10425800000000152</v>
      </c>
      <c r="J171" s="15">
        <f t="shared" si="16"/>
        <v>0.84925461818182035</v>
      </c>
      <c r="K171" s="6">
        <f t="shared" si="24"/>
        <v>0.10418564885496225</v>
      </c>
      <c r="M171" s="13">
        <v>16.8</v>
      </c>
      <c r="N171" s="13">
        <v>0.11763999999999999</v>
      </c>
      <c r="O171" s="14">
        <v>300.35500000000002</v>
      </c>
      <c r="P171" s="16">
        <f t="shared" si="22"/>
        <v>1.4597192082111486E-2</v>
      </c>
      <c r="Q171" s="14">
        <f t="shared" si="19"/>
        <v>0.30035500000000004</v>
      </c>
    </row>
    <row r="172" spans="1:17" x14ac:dyDescent="0.25">
      <c r="A172" s="22">
        <v>4</v>
      </c>
      <c r="C172" s="15">
        <v>177.13602</v>
      </c>
      <c r="D172" s="15">
        <v>2211.4876250000002</v>
      </c>
      <c r="E172" s="6">
        <v>46.604070999999998</v>
      </c>
      <c r="F172" s="23">
        <v>0.81081099999999995</v>
      </c>
      <c r="G172" s="13">
        <f t="shared" si="20"/>
        <v>96.433096693076422</v>
      </c>
      <c r="H172" s="15">
        <f t="shared" si="25"/>
        <v>0.1074169999999981</v>
      </c>
      <c r="J172" s="15">
        <f t="shared" si="16"/>
        <v>0.85615912727272947</v>
      </c>
      <c r="K172" s="6">
        <f t="shared" si="24"/>
        <v>0.10490916030534393</v>
      </c>
      <c r="M172" s="13">
        <v>16.899999999999999</v>
      </c>
      <c r="N172" s="13">
        <v>0.11828</v>
      </c>
      <c r="O172" s="14">
        <v>302.45119999999997</v>
      </c>
      <c r="P172" s="16">
        <f t="shared" si="22"/>
        <v>1.4676605571847558E-2</v>
      </c>
      <c r="Q172" s="14">
        <f t="shared" si="19"/>
        <v>0.30245119999999998</v>
      </c>
    </row>
    <row r="173" spans="1:17" x14ac:dyDescent="0.25">
      <c r="A173" s="22">
        <v>5</v>
      </c>
      <c r="C173" s="15">
        <v>73681620</v>
      </c>
      <c r="D173" s="15">
        <v>2204.3125319999999</v>
      </c>
      <c r="E173" s="6">
        <v>46.604070999999998</v>
      </c>
      <c r="F173" s="23">
        <v>0.81081099999999995</v>
      </c>
      <c r="G173" s="13">
        <f t="shared" si="20"/>
        <v>81708345.216069072</v>
      </c>
      <c r="H173" s="15">
        <f t="shared" si="25"/>
        <v>0.1074169999999981</v>
      </c>
      <c r="J173" s="15">
        <f t="shared" si="16"/>
        <v>0.86306363636363859</v>
      </c>
      <c r="K173" s="6">
        <f t="shared" si="24"/>
        <v>0.10563267175572562</v>
      </c>
      <c r="M173" s="13">
        <v>17</v>
      </c>
      <c r="N173" s="13">
        <v>0.11899999999999999</v>
      </c>
      <c r="O173" s="14">
        <v>304.82729999999998</v>
      </c>
      <c r="P173" s="16">
        <f t="shared" si="22"/>
        <v>1.4765945747800636E-2</v>
      </c>
      <c r="Q173" s="14">
        <f t="shared" si="19"/>
        <v>0.30482729999999997</v>
      </c>
    </row>
    <row r="174" spans="1:17" x14ac:dyDescent="0.25">
      <c r="A174" s="22">
        <v>6</v>
      </c>
      <c r="C174" s="15">
        <v>73681620</v>
      </c>
      <c r="D174" s="15">
        <v>2196.818546</v>
      </c>
      <c r="E174" s="6">
        <v>46.610390000000002</v>
      </c>
      <c r="F174" s="23">
        <v>0.81144899999999998</v>
      </c>
      <c r="G174" s="13">
        <f t="shared" si="20"/>
        <v>81708345.216069072</v>
      </c>
      <c r="H174" s="15">
        <f t="shared" si="25"/>
        <v>0.11373600000000295</v>
      </c>
      <c r="J174" s="15">
        <f t="shared" si="16"/>
        <v>0.8699681454545477</v>
      </c>
      <c r="K174" s="6">
        <f t="shared" si="24"/>
        <v>0.1063561832061073</v>
      </c>
      <c r="M174" s="13">
        <v>17.100000000000001</v>
      </c>
      <c r="N174" s="13">
        <v>0.11971999999999999</v>
      </c>
      <c r="O174" s="14">
        <v>307.5378</v>
      </c>
      <c r="P174" s="16">
        <f t="shared" si="22"/>
        <v>1.4855285923753717E-2</v>
      </c>
      <c r="Q174" s="14">
        <f t="shared" si="19"/>
        <v>0.30753780000000003</v>
      </c>
    </row>
    <row r="175" spans="1:17" x14ac:dyDescent="0.25">
      <c r="A175" s="22">
        <v>7</v>
      </c>
      <c r="C175" s="15">
        <v>73681620</v>
      </c>
      <c r="D175" s="15">
        <v>2188.2084359999999</v>
      </c>
      <c r="E175" s="6">
        <v>46.604070999999998</v>
      </c>
      <c r="F175" s="23">
        <v>0.81176800000000005</v>
      </c>
      <c r="G175" s="13">
        <f t="shared" si="20"/>
        <v>81708345.216069072</v>
      </c>
      <c r="H175" s="15">
        <f t="shared" si="25"/>
        <v>0.1074169999999981</v>
      </c>
      <c r="J175" s="15">
        <f t="shared" si="16"/>
        <v>0.87687265454545682</v>
      </c>
      <c r="K175" s="6">
        <f t="shared" si="24"/>
        <v>0.10707969465648899</v>
      </c>
      <c r="M175" s="13">
        <v>17.2</v>
      </c>
      <c r="N175" s="13">
        <v>0.12044000000000001</v>
      </c>
      <c r="O175" s="14">
        <v>310.30930000000001</v>
      </c>
      <c r="P175" s="16">
        <f t="shared" si="22"/>
        <v>1.4944626099706797E-2</v>
      </c>
      <c r="Q175" s="14">
        <f t="shared" si="19"/>
        <v>0.31030930000000001</v>
      </c>
    </row>
    <row r="176" spans="1:17" x14ac:dyDescent="0.25">
      <c r="A176" s="22">
        <v>8</v>
      </c>
      <c r="C176" s="15">
        <v>73681620</v>
      </c>
      <c r="D176" s="15">
        <v>2179.5983249999999</v>
      </c>
      <c r="E176" s="6">
        <v>46.594593000000003</v>
      </c>
      <c r="F176" s="23">
        <v>0.81240500000000004</v>
      </c>
      <c r="G176" s="13">
        <f t="shared" si="20"/>
        <v>81708345.216069072</v>
      </c>
      <c r="H176" s="15">
        <f t="shared" si="25"/>
        <v>9.7939000000003773E-2</v>
      </c>
      <c r="J176" s="15">
        <f t="shared" si="16"/>
        <v>0.88377716363636594</v>
      </c>
      <c r="K176" s="6">
        <f t="shared" si="24"/>
        <v>0.10780320610687068</v>
      </c>
      <c r="M176" s="13">
        <v>17.3</v>
      </c>
      <c r="N176" s="13">
        <v>0.12116</v>
      </c>
      <c r="O176" s="14">
        <v>313.09629999999999</v>
      </c>
      <c r="P176" s="16">
        <f t="shared" si="22"/>
        <v>1.5033966275659876E-2</v>
      </c>
      <c r="Q176" s="14">
        <f t="shared" si="19"/>
        <v>0.31309629999999999</v>
      </c>
    </row>
    <row r="177" spans="1:17" x14ac:dyDescent="0.25">
      <c r="A177" s="22">
        <v>9</v>
      </c>
      <c r="C177" s="15">
        <v>73681620</v>
      </c>
      <c r="D177" s="15">
        <v>2170.828767</v>
      </c>
      <c r="E177" s="6">
        <v>46.616708000000003</v>
      </c>
      <c r="F177" s="23">
        <v>0.813361</v>
      </c>
      <c r="G177" s="13">
        <f t="shared" si="20"/>
        <v>81708345.216069072</v>
      </c>
      <c r="H177" s="15">
        <f t="shared" si="25"/>
        <v>0.12005400000000321</v>
      </c>
      <c r="J177" s="15">
        <f t="shared" si="16"/>
        <v>0.89068167272727505</v>
      </c>
      <c r="K177" s="6">
        <f t="shared" si="24"/>
        <v>0.10852671755725236</v>
      </c>
      <c r="M177" s="13">
        <v>17.399999999999999</v>
      </c>
      <c r="N177" s="13">
        <v>0.12188</v>
      </c>
      <c r="O177" s="14">
        <v>316.00749999999999</v>
      </c>
      <c r="P177" s="16">
        <f t="shared" si="22"/>
        <v>1.5123306451612957E-2</v>
      </c>
      <c r="Q177" s="14">
        <f t="shared" si="19"/>
        <v>0.3160075</v>
      </c>
    </row>
    <row r="178" spans="1:17" x14ac:dyDescent="0.25">
      <c r="A178" s="22">
        <v>0</v>
      </c>
      <c r="B178" s="22">
        <v>23</v>
      </c>
      <c r="C178" s="15">
        <v>73681620</v>
      </c>
      <c r="D178" s="15">
        <v>1.878028</v>
      </c>
      <c r="E178" s="6">
        <v>47.330711999999998</v>
      </c>
      <c r="F178" s="9">
        <v>0.85033400000000003</v>
      </c>
      <c r="G178" s="13">
        <f t="shared" si="20"/>
        <v>81708345.216069072</v>
      </c>
      <c r="H178" s="8">
        <f t="shared" si="25"/>
        <v>0.83405799999999886</v>
      </c>
      <c r="J178" s="15">
        <f t="shared" ref="J178:J187" si="26">$F$158/(158-48)+J177</f>
        <v>0.89758618181818417</v>
      </c>
      <c r="K178" s="6">
        <f t="shared" si="24"/>
        <v>0.10925022900763405</v>
      </c>
      <c r="M178" s="13">
        <v>17.5</v>
      </c>
      <c r="N178" s="13">
        <v>0.1226</v>
      </c>
      <c r="O178" s="14">
        <v>318.97300000000001</v>
      </c>
      <c r="P178" s="16">
        <f t="shared" si="22"/>
        <v>1.5212646627566035E-2</v>
      </c>
      <c r="Q178" s="14">
        <f t="shared" si="19"/>
        <v>0.31897300000000001</v>
      </c>
    </row>
    <row r="179" spans="1:17" x14ac:dyDescent="0.25">
      <c r="A179" s="22">
        <v>1</v>
      </c>
      <c r="C179" s="15">
        <v>73681620</v>
      </c>
      <c r="D179" s="15">
        <v>2.1969210000000001</v>
      </c>
      <c r="E179" s="6">
        <v>47.343350000000001</v>
      </c>
      <c r="F179" s="23">
        <v>0.85128999999999999</v>
      </c>
      <c r="G179" s="13">
        <f t="shared" si="20"/>
        <v>81708345.216069072</v>
      </c>
      <c r="H179" s="15">
        <f t="shared" si="25"/>
        <v>0.84669600000000145</v>
      </c>
      <c r="J179" s="15">
        <f t="shared" si="26"/>
        <v>0.90449069090909329</v>
      </c>
      <c r="K179" s="6">
        <f t="shared" si="24"/>
        <v>0.10997374045801574</v>
      </c>
      <c r="M179" s="13">
        <v>17.600000000000001</v>
      </c>
      <c r="N179" s="13">
        <v>0.12332</v>
      </c>
      <c r="O179" s="14">
        <v>322.0009</v>
      </c>
      <c r="P179" s="16">
        <f t="shared" si="22"/>
        <v>1.5301986803519114E-2</v>
      </c>
      <c r="Q179" s="14">
        <f t="shared" si="19"/>
        <v>0.32200089999999998</v>
      </c>
    </row>
    <row r="180" spans="1:17" x14ac:dyDescent="0.25">
      <c r="A180" s="22">
        <v>2</v>
      </c>
      <c r="C180" s="15">
        <v>73681620</v>
      </c>
      <c r="D180" s="15">
        <v>2.037474</v>
      </c>
      <c r="E180" s="6">
        <v>47.374943000000002</v>
      </c>
      <c r="F180" s="23">
        <v>0.85160899999999995</v>
      </c>
      <c r="G180" s="13">
        <f t="shared" si="20"/>
        <v>81708345.216069072</v>
      </c>
      <c r="H180" s="15">
        <f t="shared" si="25"/>
        <v>0.87828900000000232</v>
      </c>
      <c r="J180" s="15">
        <f t="shared" si="26"/>
        <v>0.9113952000000024</v>
      </c>
      <c r="K180" s="6">
        <f t="shared" si="24"/>
        <v>0.11069725190839742</v>
      </c>
      <c r="M180" s="13">
        <v>17.7</v>
      </c>
      <c r="N180" s="13">
        <v>0.12404</v>
      </c>
      <c r="O180" s="14">
        <v>324.91609999999997</v>
      </c>
      <c r="P180" s="16">
        <f t="shared" si="22"/>
        <v>1.5391326979472195E-2</v>
      </c>
      <c r="Q180" s="14">
        <f t="shared" si="19"/>
        <v>0.32491609999999999</v>
      </c>
    </row>
    <row r="181" spans="1:17" x14ac:dyDescent="0.25">
      <c r="A181" s="22">
        <v>3</v>
      </c>
      <c r="C181" s="15">
        <v>73681620</v>
      </c>
      <c r="D181" s="15">
        <v>1.878028</v>
      </c>
      <c r="E181" s="6">
        <v>47.374943000000002</v>
      </c>
      <c r="F181" s="23">
        <v>0.85320200000000002</v>
      </c>
      <c r="G181" s="13">
        <f t="shared" si="20"/>
        <v>81708345.216069072</v>
      </c>
      <c r="H181" s="15">
        <f t="shared" si="25"/>
        <v>0.87828900000000232</v>
      </c>
      <c r="J181" s="15">
        <f t="shared" si="26"/>
        <v>0.91829970909091152</v>
      </c>
      <c r="K181" s="6">
        <f t="shared" si="24"/>
        <v>0.11142076335877911</v>
      </c>
      <c r="M181" s="13">
        <v>17.8</v>
      </c>
      <c r="N181" s="13">
        <v>0.12476</v>
      </c>
      <c r="O181" s="14">
        <v>327.7654</v>
      </c>
      <c r="P181" s="16">
        <f t="shared" si="22"/>
        <v>1.5480667155425273E-2</v>
      </c>
      <c r="Q181" s="14">
        <f t="shared" si="19"/>
        <v>0.32776539999999998</v>
      </c>
    </row>
    <row r="182" spans="1:17" x14ac:dyDescent="0.25">
      <c r="A182" s="22">
        <v>4</v>
      </c>
      <c r="C182" s="15">
        <v>73681620</v>
      </c>
      <c r="D182" s="15">
        <v>2.5158140000000002</v>
      </c>
      <c r="E182" s="6">
        <v>47.403376000000002</v>
      </c>
      <c r="F182" s="23">
        <v>0.85352099999999997</v>
      </c>
      <c r="G182" s="13">
        <f t="shared" si="20"/>
        <v>81708345.216069072</v>
      </c>
      <c r="H182" s="15">
        <f t="shared" si="25"/>
        <v>0.90672200000000203</v>
      </c>
      <c r="J182" s="15">
        <f t="shared" si="26"/>
        <v>0.92520421818182064</v>
      </c>
      <c r="K182" s="6">
        <f t="shared" si="24"/>
        <v>0.1121442748091608</v>
      </c>
      <c r="M182" s="13">
        <v>17.899999999999999</v>
      </c>
      <c r="N182" s="13">
        <v>0.12544</v>
      </c>
      <c r="O182" s="14">
        <v>330.62599999999998</v>
      </c>
      <c r="P182" s="16">
        <f t="shared" si="22"/>
        <v>1.5565043988269849E-2</v>
      </c>
      <c r="Q182" s="14">
        <f t="shared" si="19"/>
        <v>0.33062599999999998</v>
      </c>
    </row>
    <row r="183" spans="1:17" x14ac:dyDescent="0.25">
      <c r="A183" s="22">
        <v>5</v>
      </c>
      <c r="C183" s="15">
        <v>73681620</v>
      </c>
      <c r="D183" s="15">
        <v>2.037474</v>
      </c>
      <c r="E183" s="6">
        <v>47.441288</v>
      </c>
      <c r="F183" s="23">
        <v>0.85415799999999997</v>
      </c>
      <c r="G183" s="13">
        <f t="shared" si="20"/>
        <v>81708345.216069072</v>
      </c>
      <c r="H183" s="15">
        <f t="shared" si="25"/>
        <v>0.94463400000000064</v>
      </c>
      <c r="J183" s="15">
        <f t="shared" si="26"/>
        <v>0.93210872727272975</v>
      </c>
      <c r="K183" s="6">
        <f t="shared" si="24"/>
        <v>0.11286778625954248</v>
      </c>
      <c r="M183" s="13">
        <v>18</v>
      </c>
      <c r="N183" s="13">
        <v>0.12612000000000001</v>
      </c>
      <c r="O183" s="14">
        <v>333.31220000000002</v>
      </c>
      <c r="P183" s="16">
        <f t="shared" si="22"/>
        <v>1.5649420821114424E-2</v>
      </c>
      <c r="Q183" s="14">
        <f t="shared" si="19"/>
        <v>0.3333122</v>
      </c>
    </row>
    <row r="184" spans="1:17" x14ac:dyDescent="0.25">
      <c r="A184" s="22">
        <v>6</v>
      </c>
      <c r="C184" s="15">
        <v>73681620</v>
      </c>
      <c r="D184" s="15">
        <v>1.7185809999999999</v>
      </c>
      <c r="E184" s="6">
        <v>47.444446999999997</v>
      </c>
      <c r="F184" s="23">
        <v>0.85384000000000004</v>
      </c>
      <c r="G184" s="13">
        <f t="shared" si="20"/>
        <v>81708345.216069072</v>
      </c>
      <c r="H184" s="15">
        <f t="shared" si="25"/>
        <v>0.94779299999999722</v>
      </c>
      <c r="J184" s="15">
        <f t="shared" si="26"/>
        <v>0.93901323636363887</v>
      </c>
      <c r="K184" s="6">
        <f t="shared" si="24"/>
        <v>0.11359129770992417</v>
      </c>
      <c r="M184" s="13">
        <v>18.100000000000001</v>
      </c>
      <c r="N184" s="13">
        <v>0.1268</v>
      </c>
      <c r="O184" s="14">
        <v>335.99810000000002</v>
      </c>
      <c r="P184" s="16">
        <f t="shared" si="22"/>
        <v>1.5733797653958999E-2</v>
      </c>
      <c r="Q184" s="14">
        <f t="shared" si="19"/>
        <v>0.33599810000000002</v>
      </c>
    </row>
    <row r="185" spans="1:17" x14ac:dyDescent="0.25">
      <c r="A185" s="22">
        <v>7</v>
      </c>
      <c r="C185" s="15">
        <v>73681620</v>
      </c>
      <c r="D185" s="15">
        <v>2.037474</v>
      </c>
      <c r="E185" s="6">
        <v>47.450766000000002</v>
      </c>
      <c r="F185" s="23">
        <v>0.85575199999999996</v>
      </c>
      <c r="G185" s="13">
        <f t="shared" si="20"/>
        <v>81708345.216069072</v>
      </c>
      <c r="H185" s="15">
        <f t="shared" si="25"/>
        <v>0.95411200000000207</v>
      </c>
      <c r="J185" s="15">
        <f t="shared" si="26"/>
        <v>0.94591774545454799</v>
      </c>
      <c r="K185" s="6">
        <f t="shared" si="24"/>
        <v>0.11431480916030586</v>
      </c>
      <c r="M185" s="13">
        <v>18.2</v>
      </c>
      <c r="N185" s="13">
        <v>0.12748000000000001</v>
      </c>
      <c r="O185" s="14">
        <v>338.71260000000001</v>
      </c>
      <c r="P185" s="16">
        <f t="shared" si="22"/>
        <v>1.5818174486803574E-2</v>
      </c>
      <c r="Q185" s="14">
        <f t="shared" si="19"/>
        <v>0.33871260000000003</v>
      </c>
    </row>
    <row r="186" spans="1:17" x14ac:dyDescent="0.25">
      <c r="A186" s="22">
        <v>8</v>
      </c>
      <c r="C186" s="15">
        <v>73681620</v>
      </c>
      <c r="D186" s="15">
        <v>1.878028</v>
      </c>
      <c r="E186" s="6">
        <v>47.469721999999997</v>
      </c>
      <c r="F186" s="23">
        <v>0.85638899999999996</v>
      </c>
      <c r="G186" s="13">
        <f t="shared" si="20"/>
        <v>81708345.216069072</v>
      </c>
      <c r="H186" s="15">
        <f t="shared" si="25"/>
        <v>0.97306799999999782</v>
      </c>
      <c r="J186" s="15">
        <f t="shared" si="26"/>
        <v>0.9528222545454571</v>
      </c>
      <c r="K186" s="6">
        <f t="shared" si="24"/>
        <v>0.11503832061068754</v>
      </c>
      <c r="M186" s="13">
        <v>18.3</v>
      </c>
      <c r="N186" s="13">
        <v>0.12816</v>
      </c>
      <c r="O186" s="14">
        <v>341.53019999999998</v>
      </c>
      <c r="P186" s="16">
        <f t="shared" si="22"/>
        <v>1.5902551319648149E-2</v>
      </c>
      <c r="Q186" s="14">
        <f t="shared" si="19"/>
        <v>0.34153020000000001</v>
      </c>
    </row>
    <row r="187" spans="1:17" x14ac:dyDescent="0.25">
      <c r="A187" s="22">
        <v>9</v>
      </c>
      <c r="C187" s="15">
        <v>73681620</v>
      </c>
      <c r="D187" s="15">
        <v>1.5591349999999999</v>
      </c>
      <c r="E187" s="6">
        <v>47.494996</v>
      </c>
      <c r="F187" s="23">
        <v>0.85734600000000005</v>
      </c>
      <c r="G187" s="13">
        <f t="shared" si="20"/>
        <v>81708345.216069072</v>
      </c>
      <c r="H187" s="15">
        <f t="shared" si="25"/>
        <v>0.99834200000000095</v>
      </c>
      <c r="J187" s="15">
        <f t="shared" si="26"/>
        <v>0.95972676363636622</v>
      </c>
      <c r="K187" s="6">
        <f t="shared" si="24"/>
        <v>0.11576183206106923</v>
      </c>
      <c r="M187" s="13">
        <v>18.399999999999999</v>
      </c>
      <c r="N187" s="13">
        <v>0.12887999999999999</v>
      </c>
      <c r="O187" s="14">
        <v>344.51350000000002</v>
      </c>
      <c r="P187" s="16">
        <f t="shared" si="22"/>
        <v>1.5991891495601228E-2</v>
      </c>
      <c r="Q187" s="14">
        <f t="shared" si="19"/>
        <v>0.34451350000000003</v>
      </c>
    </row>
    <row r="188" spans="1:17" x14ac:dyDescent="0.25">
      <c r="A188" s="22">
        <v>165.265625</v>
      </c>
      <c r="B188" s="22">
        <v>24</v>
      </c>
      <c r="G188" s="13"/>
      <c r="M188" s="13">
        <v>18.5</v>
      </c>
      <c r="N188" s="13">
        <v>0.12959999999999999</v>
      </c>
      <c r="O188" s="14">
        <v>347.464</v>
      </c>
      <c r="P188" s="16">
        <f t="shared" si="22"/>
        <v>1.6081231671554307E-2</v>
      </c>
      <c r="Q188" s="14">
        <f t="shared" si="19"/>
        <v>0.347464</v>
      </c>
    </row>
    <row r="189" spans="1:17" x14ac:dyDescent="0.25">
      <c r="A189" s="22">
        <v>165.36562499999999</v>
      </c>
      <c r="G189" s="13"/>
      <c r="M189" s="13">
        <v>18.600000000000001</v>
      </c>
      <c r="N189" s="13">
        <v>0.13028000000000001</v>
      </c>
      <c r="O189" s="14">
        <v>350.39530000000002</v>
      </c>
      <c r="P189" s="16">
        <f t="shared" si="22"/>
        <v>1.6165608504398885E-2</v>
      </c>
      <c r="Q189" s="14">
        <f t="shared" si="19"/>
        <v>0.35039530000000002</v>
      </c>
    </row>
    <row r="190" spans="1:17" x14ac:dyDescent="0.25">
      <c r="A190" s="22">
        <v>165.46562499999999</v>
      </c>
      <c r="G190" s="13"/>
      <c r="M190" s="13">
        <v>18.7</v>
      </c>
      <c r="N190" s="13">
        <v>0.13100000000000001</v>
      </c>
      <c r="O190" s="14">
        <v>353.26749999999998</v>
      </c>
      <c r="P190" s="16">
        <f t="shared" si="22"/>
        <v>1.6254948680351964E-2</v>
      </c>
      <c r="Q190" s="14">
        <f t="shared" si="19"/>
        <v>0.35326749999999996</v>
      </c>
    </row>
    <row r="191" spans="1:17" x14ac:dyDescent="0.25">
      <c r="A191" s="22">
        <v>165.56562500000001</v>
      </c>
      <c r="G191" s="13"/>
      <c r="M191" s="13">
        <v>18.8</v>
      </c>
      <c r="N191" s="13">
        <v>0.13167999999999999</v>
      </c>
      <c r="O191" s="14">
        <v>356.16329999999999</v>
      </c>
      <c r="P191" s="16">
        <f t="shared" si="22"/>
        <v>1.6339325513196536E-2</v>
      </c>
      <c r="Q191" s="14">
        <f t="shared" si="19"/>
        <v>0.35616330000000002</v>
      </c>
    </row>
    <row r="192" spans="1:17" x14ac:dyDescent="0.25">
      <c r="A192" s="22">
        <v>165.66562500000001</v>
      </c>
      <c r="G192" s="13"/>
      <c r="M192" s="13">
        <v>18.899999999999999</v>
      </c>
      <c r="N192" s="13">
        <v>0.13236000000000001</v>
      </c>
      <c r="O192" s="14">
        <v>359.17219999999998</v>
      </c>
      <c r="P192" s="16">
        <f t="shared" si="22"/>
        <v>1.6423702346041114E-2</v>
      </c>
      <c r="Q192" s="14">
        <f t="shared" si="19"/>
        <v>0.3591722</v>
      </c>
    </row>
    <row r="193" spans="1:17" x14ac:dyDescent="0.25">
      <c r="A193" s="22">
        <v>165.765625</v>
      </c>
      <c r="G193" s="13"/>
      <c r="M193" s="13">
        <v>19</v>
      </c>
      <c r="N193" s="13">
        <v>0.13303999999999999</v>
      </c>
      <c r="O193" s="14">
        <v>361.86959999999999</v>
      </c>
      <c r="P193" s="16">
        <f t="shared" si="22"/>
        <v>1.6508079178885686E-2</v>
      </c>
      <c r="Q193" s="14">
        <f t="shared" si="19"/>
        <v>0.36186960000000001</v>
      </c>
    </row>
    <row r="194" spans="1:17" x14ac:dyDescent="0.25">
      <c r="A194" s="22">
        <v>165.86562499999999</v>
      </c>
      <c r="G194" s="13"/>
      <c r="M194" s="13">
        <v>19.100000000000001</v>
      </c>
      <c r="N194" s="13">
        <v>0.13367999999999999</v>
      </c>
      <c r="O194" s="14">
        <v>364.74669999999998</v>
      </c>
      <c r="P194" s="16">
        <f t="shared" si="22"/>
        <v>1.6587492668621757E-2</v>
      </c>
      <c r="Q194" s="14">
        <f t="shared" si="19"/>
        <v>0.36474669999999998</v>
      </c>
    </row>
    <row r="195" spans="1:17" x14ac:dyDescent="0.25">
      <c r="A195" s="22">
        <v>165.96562499999999</v>
      </c>
      <c r="G195" s="13"/>
      <c r="M195" s="13">
        <v>19.2</v>
      </c>
      <c r="N195" s="13">
        <v>0.13439999999999999</v>
      </c>
      <c r="O195" s="14">
        <v>367.79570000000001</v>
      </c>
      <c r="P195" s="16">
        <f t="shared" si="22"/>
        <v>1.6676832844574836E-2</v>
      </c>
      <c r="Q195" s="14">
        <f t="shared" ref="Q195:Q258" si="27">O195/1000</f>
        <v>0.3677957</v>
      </c>
    </row>
    <row r="196" spans="1:17" x14ac:dyDescent="0.25">
      <c r="A196" s="22">
        <v>166.06562500000001</v>
      </c>
      <c r="G196" s="13"/>
      <c r="M196" s="13">
        <v>19.3</v>
      </c>
      <c r="N196" s="13">
        <v>0.13508000000000001</v>
      </c>
      <c r="O196" s="14">
        <v>370.82049999999998</v>
      </c>
      <c r="P196" s="16">
        <f t="shared" ref="P196:P259" si="28">$K$158/$N$1094*N196</f>
        <v>1.6761209677419415E-2</v>
      </c>
      <c r="Q196" s="14">
        <f t="shared" si="27"/>
        <v>0.3708205</v>
      </c>
    </row>
    <row r="197" spans="1:17" x14ac:dyDescent="0.25">
      <c r="A197" s="22">
        <v>166.16562500000001</v>
      </c>
      <c r="G197" s="13"/>
      <c r="M197" s="13">
        <v>19.399999999999999</v>
      </c>
      <c r="N197" s="13">
        <v>0.1358</v>
      </c>
      <c r="O197" s="14">
        <v>373.8331</v>
      </c>
      <c r="P197" s="16">
        <f t="shared" si="28"/>
        <v>1.6850549853372494E-2</v>
      </c>
      <c r="Q197" s="14">
        <f t="shared" si="27"/>
        <v>0.37383310000000003</v>
      </c>
    </row>
    <row r="198" spans="1:17" x14ac:dyDescent="0.25">
      <c r="G198" s="13"/>
      <c r="M198" s="13">
        <v>19.5</v>
      </c>
      <c r="N198" s="13">
        <v>0.13647999999999999</v>
      </c>
      <c r="O198" s="14">
        <v>376.95650000000001</v>
      </c>
      <c r="P198" s="16">
        <f t="shared" si="28"/>
        <v>1.6934926686217065E-2</v>
      </c>
      <c r="Q198" s="14">
        <f t="shared" si="27"/>
        <v>0.37695650000000003</v>
      </c>
    </row>
    <row r="199" spans="1:17" x14ac:dyDescent="0.25">
      <c r="G199" s="13"/>
      <c r="M199" s="13">
        <v>19.600000000000001</v>
      </c>
      <c r="N199" s="13">
        <v>0.13724</v>
      </c>
      <c r="O199" s="14">
        <v>380.20319999999998</v>
      </c>
      <c r="P199" s="16">
        <f t="shared" si="28"/>
        <v>1.7029230205278651E-2</v>
      </c>
      <c r="Q199" s="14">
        <f t="shared" si="27"/>
        <v>0.38020319999999996</v>
      </c>
    </row>
    <row r="200" spans="1:17" x14ac:dyDescent="0.25">
      <c r="G200" s="13"/>
      <c r="M200" s="13">
        <v>19.7</v>
      </c>
      <c r="N200" s="13">
        <v>0.13791999999999999</v>
      </c>
      <c r="O200" s="14">
        <v>383.30630000000002</v>
      </c>
      <c r="P200" s="16">
        <f t="shared" si="28"/>
        <v>1.7113607038123226E-2</v>
      </c>
      <c r="Q200" s="14">
        <f t="shared" si="27"/>
        <v>0.38330630000000004</v>
      </c>
    </row>
    <row r="201" spans="1:17" x14ac:dyDescent="0.25">
      <c r="G201" s="13"/>
      <c r="M201" s="13">
        <v>19.8</v>
      </c>
      <c r="N201" s="13">
        <v>0.13864000000000001</v>
      </c>
      <c r="O201" s="14">
        <v>386.40679999999998</v>
      </c>
      <c r="P201" s="16">
        <f t="shared" si="28"/>
        <v>1.7202947214076308E-2</v>
      </c>
      <c r="Q201" s="14">
        <f t="shared" si="27"/>
        <v>0.38640679999999999</v>
      </c>
    </row>
    <row r="202" spans="1:17" x14ac:dyDescent="0.25">
      <c r="G202" s="13"/>
      <c r="M202" s="13">
        <v>19.899999999999999</v>
      </c>
      <c r="N202" s="13">
        <v>0.13936000000000001</v>
      </c>
      <c r="O202" s="14">
        <v>389.69319999999999</v>
      </c>
      <c r="P202" s="16">
        <f t="shared" si="28"/>
        <v>1.7292287390029387E-2</v>
      </c>
      <c r="Q202" s="14">
        <f t="shared" si="27"/>
        <v>0.38969320000000002</v>
      </c>
    </row>
    <row r="203" spans="1:17" x14ac:dyDescent="0.25">
      <c r="G203" s="13"/>
      <c r="M203" s="13">
        <v>20</v>
      </c>
      <c r="N203" s="13">
        <v>0.14011999999999999</v>
      </c>
      <c r="O203" s="14">
        <v>393.07709999999997</v>
      </c>
      <c r="P203" s="16">
        <f t="shared" si="28"/>
        <v>1.738659090909097E-2</v>
      </c>
      <c r="Q203" s="14">
        <f t="shared" si="27"/>
        <v>0.39307709999999996</v>
      </c>
    </row>
    <row r="204" spans="1:17" x14ac:dyDescent="0.25">
      <c r="G204" s="13"/>
      <c r="M204" s="13">
        <v>20.100000000000001</v>
      </c>
      <c r="N204" s="13">
        <v>0.14083999999999999</v>
      </c>
      <c r="O204" s="14">
        <v>396.3852</v>
      </c>
      <c r="P204" s="16">
        <f t="shared" si="28"/>
        <v>1.7475931085044048E-2</v>
      </c>
      <c r="Q204" s="14">
        <f t="shared" si="27"/>
        <v>0.39638519999999999</v>
      </c>
    </row>
    <row r="205" spans="1:17" x14ac:dyDescent="0.25">
      <c r="G205" s="13"/>
      <c r="M205" s="13">
        <v>20.2</v>
      </c>
      <c r="N205" s="13">
        <v>0.14152000000000001</v>
      </c>
      <c r="O205" s="14">
        <v>399.3965</v>
      </c>
      <c r="P205" s="16">
        <f t="shared" si="28"/>
        <v>1.7560307917888623E-2</v>
      </c>
      <c r="Q205" s="14">
        <f t="shared" si="27"/>
        <v>0.39939649999999999</v>
      </c>
    </row>
    <row r="206" spans="1:17" x14ac:dyDescent="0.25">
      <c r="G206" s="13"/>
      <c r="M206" s="13">
        <v>20.3</v>
      </c>
      <c r="N206" s="13">
        <v>0.14219999999999999</v>
      </c>
      <c r="O206" s="14">
        <v>402.48610000000002</v>
      </c>
      <c r="P206" s="16">
        <f t="shared" si="28"/>
        <v>1.7644684750733199E-2</v>
      </c>
      <c r="Q206" s="14">
        <f t="shared" si="27"/>
        <v>0.40248610000000001</v>
      </c>
    </row>
    <row r="207" spans="1:17" x14ac:dyDescent="0.25">
      <c r="G207" s="13"/>
      <c r="M207" s="13">
        <v>20.399999999999999</v>
      </c>
      <c r="N207" s="13">
        <v>0.14291999999999999</v>
      </c>
      <c r="O207" s="14">
        <v>405.63639999999998</v>
      </c>
      <c r="P207" s="16">
        <f t="shared" si="28"/>
        <v>1.7734024926686277E-2</v>
      </c>
      <c r="Q207" s="14">
        <f t="shared" si="27"/>
        <v>0.40563640000000001</v>
      </c>
    </row>
    <row r="208" spans="1:17" x14ac:dyDescent="0.25">
      <c r="G208" s="13"/>
      <c r="M208" s="13">
        <v>20.5</v>
      </c>
      <c r="N208" s="13">
        <v>0.14360000000000001</v>
      </c>
      <c r="O208" s="14">
        <v>408.67759999999998</v>
      </c>
      <c r="P208" s="16">
        <f t="shared" si="28"/>
        <v>1.7818401759530856E-2</v>
      </c>
      <c r="Q208" s="14">
        <f t="shared" si="27"/>
        <v>0.40867759999999997</v>
      </c>
    </row>
    <row r="209" spans="7:17" x14ac:dyDescent="0.25">
      <c r="G209" s="13"/>
      <c r="M209" s="13">
        <v>20.6</v>
      </c>
      <c r="N209" s="13">
        <v>0.14427999999999999</v>
      </c>
      <c r="O209" s="14">
        <v>411.8793</v>
      </c>
      <c r="P209" s="16">
        <f t="shared" si="28"/>
        <v>1.7902778592375428E-2</v>
      </c>
      <c r="Q209" s="14">
        <f t="shared" si="27"/>
        <v>0.4118793</v>
      </c>
    </row>
    <row r="210" spans="7:17" x14ac:dyDescent="0.25">
      <c r="G210" s="13"/>
      <c r="M210" s="13">
        <v>20.7</v>
      </c>
      <c r="N210" s="13">
        <v>0.14499999999999999</v>
      </c>
      <c r="O210" s="14">
        <v>414.98480000000001</v>
      </c>
      <c r="P210" s="16">
        <f t="shared" si="28"/>
        <v>1.7992118768328506E-2</v>
      </c>
      <c r="Q210" s="14">
        <f t="shared" si="27"/>
        <v>0.41498479999999999</v>
      </c>
    </row>
    <row r="211" spans="7:17" x14ac:dyDescent="0.25">
      <c r="G211" s="13"/>
      <c r="M211" s="13">
        <v>20.8</v>
      </c>
      <c r="N211" s="13">
        <v>0.14571999999999999</v>
      </c>
      <c r="O211" s="14">
        <v>418.09480000000002</v>
      </c>
      <c r="P211" s="16">
        <f t="shared" si="28"/>
        <v>1.8081458944281585E-2</v>
      </c>
      <c r="Q211" s="14">
        <f t="shared" si="27"/>
        <v>0.41809480000000004</v>
      </c>
    </row>
    <row r="212" spans="7:17" x14ac:dyDescent="0.25">
      <c r="G212" s="13"/>
      <c r="M212" s="13">
        <v>20.9</v>
      </c>
      <c r="N212" s="13">
        <v>0.14643999999999999</v>
      </c>
      <c r="O212" s="14">
        <v>421.22890000000001</v>
      </c>
      <c r="P212" s="16">
        <f t="shared" si="28"/>
        <v>1.8170799120234664E-2</v>
      </c>
      <c r="Q212" s="14">
        <f t="shared" si="27"/>
        <v>0.42122890000000002</v>
      </c>
    </row>
    <row r="213" spans="7:17" x14ac:dyDescent="0.25">
      <c r="G213" s="13"/>
      <c r="M213" s="13">
        <v>21</v>
      </c>
      <c r="N213" s="13">
        <v>0.14716000000000001</v>
      </c>
      <c r="O213" s="14">
        <v>424.32260000000002</v>
      </c>
      <c r="P213" s="16">
        <f t="shared" si="28"/>
        <v>1.826013929618775E-2</v>
      </c>
      <c r="Q213" s="14">
        <f t="shared" si="27"/>
        <v>0.42432260000000005</v>
      </c>
    </row>
    <row r="214" spans="7:17" x14ac:dyDescent="0.25">
      <c r="G214" s="13"/>
      <c r="M214" s="13">
        <v>21.1</v>
      </c>
      <c r="N214" s="13">
        <v>0.14784</v>
      </c>
      <c r="O214" s="14">
        <v>427.346</v>
      </c>
      <c r="P214" s="16">
        <f t="shared" si="28"/>
        <v>1.8344516129032321E-2</v>
      </c>
      <c r="Q214" s="14">
        <f t="shared" si="27"/>
        <v>0.427346</v>
      </c>
    </row>
    <row r="215" spans="7:17" x14ac:dyDescent="0.25">
      <c r="G215" s="13"/>
      <c r="M215" s="13">
        <v>21.2</v>
      </c>
      <c r="N215" s="13">
        <v>0.14852000000000001</v>
      </c>
      <c r="O215" s="14">
        <v>430.22710000000001</v>
      </c>
      <c r="P215" s="16">
        <f t="shared" si="28"/>
        <v>1.84288929618769E-2</v>
      </c>
      <c r="Q215" s="14">
        <f t="shared" si="27"/>
        <v>0.43022710000000003</v>
      </c>
    </row>
    <row r="216" spans="7:17" x14ac:dyDescent="0.25">
      <c r="G216" s="13"/>
      <c r="M216" s="13">
        <v>21.3</v>
      </c>
      <c r="N216" s="13">
        <v>0.14915999999999999</v>
      </c>
      <c r="O216" s="14">
        <v>433.1712</v>
      </c>
      <c r="P216" s="16">
        <f t="shared" si="28"/>
        <v>1.8508306451612964E-2</v>
      </c>
      <c r="Q216" s="14">
        <f t="shared" si="27"/>
        <v>0.43317119999999998</v>
      </c>
    </row>
    <row r="217" spans="7:17" x14ac:dyDescent="0.25">
      <c r="G217" s="13"/>
      <c r="M217" s="13">
        <v>21.4</v>
      </c>
      <c r="N217" s="13">
        <v>0.14979999999999999</v>
      </c>
      <c r="O217" s="14">
        <v>435.97120000000001</v>
      </c>
      <c r="P217" s="16">
        <f t="shared" si="28"/>
        <v>1.8587719941349036E-2</v>
      </c>
      <c r="Q217" s="14">
        <f t="shared" si="27"/>
        <v>0.4359712</v>
      </c>
    </row>
    <row r="218" spans="7:17" x14ac:dyDescent="0.25">
      <c r="G218" s="13"/>
      <c r="M218" s="13">
        <v>21.5</v>
      </c>
      <c r="N218" s="13">
        <v>0.15048</v>
      </c>
      <c r="O218" s="14">
        <v>438.82569999999998</v>
      </c>
      <c r="P218" s="16">
        <f t="shared" si="28"/>
        <v>1.8672096774193615E-2</v>
      </c>
      <c r="Q218" s="14">
        <f t="shared" si="27"/>
        <v>0.43882569999999999</v>
      </c>
    </row>
    <row r="219" spans="7:17" x14ac:dyDescent="0.25">
      <c r="G219" s="13"/>
      <c r="M219" s="13">
        <v>21.6</v>
      </c>
      <c r="N219" s="13">
        <v>0.15128</v>
      </c>
      <c r="O219" s="14">
        <v>442.26710000000003</v>
      </c>
      <c r="P219" s="16">
        <f t="shared" si="28"/>
        <v>1.8771363636363701E-2</v>
      </c>
      <c r="Q219" s="14">
        <f t="shared" si="27"/>
        <v>0.44226710000000002</v>
      </c>
    </row>
    <row r="220" spans="7:17" x14ac:dyDescent="0.25">
      <c r="G220" s="13"/>
      <c r="M220" s="13">
        <v>21.7</v>
      </c>
      <c r="N220" s="13">
        <v>0.152</v>
      </c>
      <c r="O220" s="14">
        <v>445.68619999999999</v>
      </c>
      <c r="P220" s="16">
        <f t="shared" si="28"/>
        <v>1.8860703812316779E-2</v>
      </c>
      <c r="Q220" s="14">
        <f t="shared" si="27"/>
        <v>0.44568619999999998</v>
      </c>
    </row>
    <row r="221" spans="7:17" x14ac:dyDescent="0.25">
      <c r="G221" s="13"/>
      <c r="M221" s="13">
        <v>21.8</v>
      </c>
      <c r="N221" s="13">
        <v>0.15264</v>
      </c>
      <c r="O221" s="14">
        <v>448.70209999999997</v>
      </c>
      <c r="P221" s="16">
        <f t="shared" si="28"/>
        <v>1.8940117302052851E-2</v>
      </c>
      <c r="Q221" s="14">
        <f t="shared" si="27"/>
        <v>0.44870209999999999</v>
      </c>
    </row>
    <row r="222" spans="7:17" x14ac:dyDescent="0.25">
      <c r="G222" s="13"/>
      <c r="M222" s="13">
        <v>21.9</v>
      </c>
      <c r="N222" s="13">
        <v>0.15328</v>
      </c>
      <c r="O222" s="14">
        <v>451.5043</v>
      </c>
      <c r="P222" s="16">
        <f t="shared" si="28"/>
        <v>1.9019530791788922E-2</v>
      </c>
      <c r="Q222" s="14">
        <f t="shared" si="27"/>
        <v>0.45150430000000003</v>
      </c>
    </row>
    <row r="223" spans="7:17" x14ac:dyDescent="0.25">
      <c r="G223" s="13"/>
      <c r="M223" s="13">
        <v>22</v>
      </c>
      <c r="N223" s="13">
        <v>0.154</v>
      </c>
      <c r="O223" s="14">
        <v>454.51100000000002</v>
      </c>
      <c r="P223" s="16">
        <f t="shared" si="28"/>
        <v>1.9108870967742001E-2</v>
      </c>
      <c r="Q223" s="14">
        <f t="shared" si="27"/>
        <v>0.454511</v>
      </c>
    </row>
    <row r="224" spans="7:17" x14ac:dyDescent="0.25">
      <c r="G224" s="13"/>
      <c r="M224" s="13">
        <v>22.1</v>
      </c>
      <c r="N224" s="13">
        <v>0.15476000000000001</v>
      </c>
      <c r="O224" s="14">
        <v>458.02629999999999</v>
      </c>
      <c r="P224" s="16">
        <f t="shared" si="28"/>
        <v>1.9203174486803587E-2</v>
      </c>
      <c r="Q224" s="14">
        <f t="shared" si="27"/>
        <v>0.4580263</v>
      </c>
    </row>
    <row r="225" spans="7:17" x14ac:dyDescent="0.25">
      <c r="G225" s="13"/>
      <c r="M225" s="13">
        <v>22.2</v>
      </c>
      <c r="N225" s="13">
        <v>0.15551999999999999</v>
      </c>
      <c r="O225" s="14">
        <v>461.6275</v>
      </c>
      <c r="P225" s="16">
        <f t="shared" si="28"/>
        <v>1.9297478005865169E-2</v>
      </c>
      <c r="Q225" s="14">
        <f t="shared" si="27"/>
        <v>0.46162750000000002</v>
      </c>
    </row>
    <row r="226" spans="7:17" x14ac:dyDescent="0.25">
      <c r="G226" s="13"/>
      <c r="M226" s="13">
        <v>22.3</v>
      </c>
      <c r="N226" s="13">
        <v>0.15623999999999999</v>
      </c>
      <c r="O226" s="14">
        <v>465.05380000000002</v>
      </c>
      <c r="P226" s="16">
        <f t="shared" si="28"/>
        <v>1.9386818181818248E-2</v>
      </c>
      <c r="Q226" s="14">
        <f t="shared" si="27"/>
        <v>0.46505380000000002</v>
      </c>
    </row>
    <row r="227" spans="7:17" x14ac:dyDescent="0.25">
      <c r="G227" s="13"/>
      <c r="M227" s="13">
        <v>22.4</v>
      </c>
      <c r="N227" s="13">
        <v>0.15692</v>
      </c>
      <c r="O227" s="14">
        <v>468.1798</v>
      </c>
      <c r="P227" s="16">
        <f t="shared" si="28"/>
        <v>1.9471195014662823E-2</v>
      </c>
      <c r="Q227" s="14">
        <f t="shared" si="27"/>
        <v>0.46817979999999998</v>
      </c>
    </row>
    <row r="228" spans="7:17" x14ac:dyDescent="0.25">
      <c r="G228" s="13"/>
      <c r="M228" s="13">
        <v>22.5</v>
      </c>
      <c r="N228" s="13">
        <v>0.15756000000000001</v>
      </c>
      <c r="O228" s="14">
        <v>471.07220000000001</v>
      </c>
      <c r="P228" s="16">
        <f t="shared" si="28"/>
        <v>1.9550608504398895E-2</v>
      </c>
      <c r="Q228" s="14">
        <f t="shared" si="27"/>
        <v>0.4710722</v>
      </c>
    </row>
    <row r="229" spans="7:17" x14ac:dyDescent="0.25">
      <c r="G229" s="13"/>
      <c r="M229" s="13">
        <v>22.6</v>
      </c>
      <c r="N229" s="13">
        <v>0.15820000000000001</v>
      </c>
      <c r="O229" s="14">
        <v>474.0059</v>
      </c>
      <c r="P229" s="16">
        <f t="shared" si="28"/>
        <v>1.9630021994134966E-2</v>
      </c>
      <c r="Q229" s="14">
        <f t="shared" si="27"/>
        <v>0.47400589999999998</v>
      </c>
    </row>
    <row r="230" spans="7:17" x14ac:dyDescent="0.25">
      <c r="G230" s="13"/>
      <c r="M230" s="13">
        <v>22.7</v>
      </c>
      <c r="N230" s="13">
        <v>0.15884000000000001</v>
      </c>
      <c r="O230" s="14">
        <v>476.86380000000003</v>
      </c>
      <c r="P230" s="16">
        <f t="shared" si="28"/>
        <v>1.9709435483871038E-2</v>
      </c>
      <c r="Q230" s="14">
        <f t="shared" si="27"/>
        <v>0.4768638</v>
      </c>
    </row>
    <row r="231" spans="7:17" x14ac:dyDescent="0.25">
      <c r="G231" s="13"/>
      <c r="M231" s="13">
        <v>22.8</v>
      </c>
      <c r="N231" s="13">
        <v>0.15952</v>
      </c>
      <c r="O231" s="14">
        <v>480.02980000000002</v>
      </c>
      <c r="P231" s="16">
        <f t="shared" si="28"/>
        <v>1.979381231671561E-2</v>
      </c>
      <c r="Q231" s="14">
        <f t="shared" si="27"/>
        <v>0.48002980000000001</v>
      </c>
    </row>
    <row r="232" spans="7:17" x14ac:dyDescent="0.25">
      <c r="G232" s="13"/>
      <c r="M232" s="13">
        <v>22.9</v>
      </c>
      <c r="N232" s="13">
        <v>0.16023999999999999</v>
      </c>
      <c r="O232" s="14">
        <v>483.44319999999999</v>
      </c>
      <c r="P232" s="16">
        <f t="shared" si="28"/>
        <v>1.9883152492668688E-2</v>
      </c>
      <c r="Q232" s="14">
        <f t="shared" si="27"/>
        <v>0.48344320000000002</v>
      </c>
    </row>
    <row r="233" spans="7:17" x14ac:dyDescent="0.25">
      <c r="G233" s="13"/>
      <c r="M233" s="13">
        <v>23</v>
      </c>
      <c r="N233" s="13">
        <v>0.16095999999999999</v>
      </c>
      <c r="O233" s="14">
        <v>486.89030000000002</v>
      </c>
      <c r="P233" s="16">
        <f t="shared" si="28"/>
        <v>1.997249266862177E-2</v>
      </c>
      <c r="Q233" s="14">
        <f t="shared" si="27"/>
        <v>0.4868903</v>
      </c>
    </row>
    <row r="234" spans="7:17" x14ac:dyDescent="0.25">
      <c r="G234" s="13"/>
      <c r="M234" s="13">
        <v>23.1</v>
      </c>
      <c r="N234" s="13">
        <v>0.16172</v>
      </c>
      <c r="O234" s="14">
        <v>490.52640000000002</v>
      </c>
      <c r="P234" s="16">
        <f t="shared" si="28"/>
        <v>2.0066796187683353E-2</v>
      </c>
      <c r="Q234" s="14">
        <f t="shared" si="27"/>
        <v>0.49052640000000003</v>
      </c>
    </row>
    <row r="235" spans="7:17" x14ac:dyDescent="0.25">
      <c r="G235" s="13"/>
      <c r="M235" s="13">
        <v>23.2</v>
      </c>
      <c r="N235" s="13">
        <v>0.16248000000000001</v>
      </c>
      <c r="O235" s="14">
        <v>494.29320000000001</v>
      </c>
      <c r="P235" s="16">
        <f t="shared" si="28"/>
        <v>2.0161099706744939E-2</v>
      </c>
      <c r="Q235" s="14">
        <f t="shared" si="27"/>
        <v>0.49429319999999999</v>
      </c>
    </row>
    <row r="236" spans="7:17" x14ac:dyDescent="0.25">
      <c r="G236" s="13"/>
      <c r="M236" s="13">
        <v>23.3</v>
      </c>
      <c r="N236" s="13">
        <v>0.16324</v>
      </c>
      <c r="O236" s="14">
        <v>497.87459999999999</v>
      </c>
      <c r="P236" s="16">
        <f t="shared" si="28"/>
        <v>2.0255403225806521E-2</v>
      </c>
      <c r="Q236" s="14">
        <f t="shared" si="27"/>
        <v>0.4978746</v>
      </c>
    </row>
    <row r="237" spans="7:17" x14ac:dyDescent="0.25">
      <c r="G237" s="13"/>
      <c r="M237" s="13">
        <v>23.4</v>
      </c>
      <c r="N237" s="13">
        <v>0.16395999999999999</v>
      </c>
      <c r="O237" s="14">
        <v>501.35910000000001</v>
      </c>
      <c r="P237" s="16">
        <f t="shared" si="28"/>
        <v>2.03447434017596E-2</v>
      </c>
      <c r="Q237" s="14">
        <f t="shared" si="27"/>
        <v>0.50135910000000006</v>
      </c>
    </row>
    <row r="238" spans="7:17" x14ac:dyDescent="0.25">
      <c r="G238" s="13"/>
      <c r="M238" s="13">
        <v>23.5</v>
      </c>
      <c r="N238" s="13">
        <v>0.16467999999999999</v>
      </c>
      <c r="O238" s="14">
        <v>504.50979999999998</v>
      </c>
      <c r="P238" s="16">
        <f t="shared" si="28"/>
        <v>2.0434083577712678E-2</v>
      </c>
      <c r="Q238" s="14">
        <f t="shared" si="27"/>
        <v>0.50450980000000001</v>
      </c>
    </row>
    <row r="239" spans="7:17" x14ac:dyDescent="0.25">
      <c r="G239" s="13"/>
      <c r="M239" s="13">
        <v>23.6</v>
      </c>
      <c r="N239" s="13">
        <v>0.16539999999999999</v>
      </c>
      <c r="O239" s="14">
        <v>507.78660000000002</v>
      </c>
      <c r="P239" s="16">
        <f t="shared" si="28"/>
        <v>2.0523423753665761E-2</v>
      </c>
      <c r="Q239" s="14">
        <f t="shared" si="27"/>
        <v>0.50778659999999998</v>
      </c>
    </row>
    <row r="240" spans="7:17" x14ac:dyDescent="0.25">
      <c r="G240" s="13"/>
      <c r="M240" s="13">
        <v>23.7</v>
      </c>
      <c r="N240" s="13">
        <v>0.16608000000000001</v>
      </c>
      <c r="O240" s="14">
        <v>510.9212</v>
      </c>
      <c r="P240" s="16">
        <f t="shared" si="28"/>
        <v>2.0607800586510336E-2</v>
      </c>
      <c r="Q240" s="14">
        <f t="shared" si="27"/>
        <v>0.51092119999999996</v>
      </c>
    </row>
    <row r="241" spans="7:17" x14ac:dyDescent="0.25">
      <c r="G241" s="13"/>
      <c r="M241" s="13">
        <v>23.8</v>
      </c>
      <c r="N241" s="13">
        <v>0.16675999999999999</v>
      </c>
      <c r="O241" s="14">
        <v>513.97770000000003</v>
      </c>
      <c r="P241" s="16">
        <f t="shared" si="28"/>
        <v>2.0692177419354911E-2</v>
      </c>
      <c r="Q241" s="14">
        <f t="shared" si="27"/>
        <v>0.51397769999999998</v>
      </c>
    </row>
    <row r="242" spans="7:17" x14ac:dyDescent="0.25">
      <c r="G242" s="13"/>
      <c r="M242" s="13">
        <v>23.9</v>
      </c>
      <c r="N242" s="13">
        <v>0.16744000000000001</v>
      </c>
      <c r="O242" s="14">
        <v>517.12450000000001</v>
      </c>
      <c r="P242" s="16">
        <f t="shared" si="28"/>
        <v>2.0776554252199486E-2</v>
      </c>
      <c r="Q242" s="14">
        <f t="shared" si="27"/>
        <v>0.51712449999999999</v>
      </c>
    </row>
    <row r="243" spans="7:17" x14ac:dyDescent="0.25">
      <c r="G243" s="13"/>
      <c r="M243" s="13">
        <v>24</v>
      </c>
      <c r="N243" s="13">
        <v>0.16811999999999999</v>
      </c>
      <c r="O243" s="14">
        <v>520.23230000000001</v>
      </c>
      <c r="P243" s="16">
        <f t="shared" si="28"/>
        <v>2.0860931085044061E-2</v>
      </c>
      <c r="Q243" s="14">
        <f t="shared" si="27"/>
        <v>0.52023229999999998</v>
      </c>
    </row>
    <row r="244" spans="7:17" x14ac:dyDescent="0.25">
      <c r="G244" s="13"/>
      <c r="M244" s="13">
        <v>24.1</v>
      </c>
      <c r="N244" s="13">
        <v>0.16880000000000001</v>
      </c>
      <c r="O244" s="14">
        <v>523.59100000000001</v>
      </c>
      <c r="P244" s="16">
        <f t="shared" si="28"/>
        <v>2.0945307917888636E-2</v>
      </c>
      <c r="Q244" s="14">
        <f t="shared" si="27"/>
        <v>0.52359100000000003</v>
      </c>
    </row>
    <row r="245" spans="7:17" x14ac:dyDescent="0.25">
      <c r="G245" s="13"/>
      <c r="M245" s="13">
        <v>24.2</v>
      </c>
      <c r="N245" s="13">
        <v>0.16952</v>
      </c>
      <c r="O245" s="14">
        <v>526.74670000000003</v>
      </c>
      <c r="P245" s="16">
        <f t="shared" si="28"/>
        <v>2.1034648093841715E-2</v>
      </c>
      <c r="Q245" s="14">
        <f t="shared" si="27"/>
        <v>0.52674670000000001</v>
      </c>
    </row>
    <row r="246" spans="7:17" x14ac:dyDescent="0.25">
      <c r="G246" s="13"/>
      <c r="M246" s="13">
        <v>24.3</v>
      </c>
      <c r="N246" s="13">
        <v>0.17024</v>
      </c>
      <c r="O246" s="14">
        <v>530.20360000000005</v>
      </c>
      <c r="P246" s="16">
        <f t="shared" si="28"/>
        <v>2.1123988269794794E-2</v>
      </c>
      <c r="Q246" s="14">
        <f t="shared" si="27"/>
        <v>0.5302036</v>
      </c>
    </row>
    <row r="247" spans="7:17" x14ac:dyDescent="0.25">
      <c r="G247" s="13"/>
      <c r="M247" s="13">
        <v>24.4</v>
      </c>
      <c r="N247" s="13">
        <v>0.17091999999999999</v>
      </c>
      <c r="O247" s="14">
        <v>533.43380000000002</v>
      </c>
      <c r="P247" s="16">
        <f t="shared" si="28"/>
        <v>2.1208365102639369E-2</v>
      </c>
      <c r="Q247" s="14">
        <f t="shared" si="27"/>
        <v>0.53343380000000007</v>
      </c>
    </row>
    <row r="248" spans="7:17" x14ac:dyDescent="0.25">
      <c r="G248" s="13"/>
      <c r="M248" s="13">
        <v>24.5</v>
      </c>
      <c r="N248" s="13">
        <v>0.17155999999999999</v>
      </c>
      <c r="O248" s="14">
        <v>536.47749999999996</v>
      </c>
      <c r="P248" s="16">
        <f t="shared" si="28"/>
        <v>2.1287778592375441E-2</v>
      </c>
      <c r="Q248" s="14">
        <f t="shared" si="27"/>
        <v>0.53647749999999994</v>
      </c>
    </row>
    <row r="249" spans="7:17" x14ac:dyDescent="0.25">
      <c r="G249" s="13"/>
      <c r="M249" s="13">
        <v>24.6</v>
      </c>
      <c r="N249" s="13">
        <v>0.17224</v>
      </c>
      <c r="O249" s="14">
        <v>539.67619999999999</v>
      </c>
      <c r="P249" s="16">
        <f t="shared" si="28"/>
        <v>2.1372155425220016E-2</v>
      </c>
      <c r="Q249" s="14">
        <f t="shared" si="27"/>
        <v>0.53967619999999994</v>
      </c>
    </row>
    <row r="250" spans="7:17" x14ac:dyDescent="0.25">
      <c r="G250" s="13"/>
      <c r="M250" s="13">
        <v>24.7</v>
      </c>
      <c r="N250" s="13">
        <v>0.17296</v>
      </c>
      <c r="O250" s="14">
        <v>543.03579999999999</v>
      </c>
      <c r="P250" s="16">
        <f t="shared" si="28"/>
        <v>2.1461495601173095E-2</v>
      </c>
      <c r="Q250" s="14">
        <f t="shared" si="27"/>
        <v>0.54303579999999996</v>
      </c>
    </row>
    <row r="251" spans="7:17" x14ac:dyDescent="0.25">
      <c r="G251" s="13"/>
      <c r="M251" s="13">
        <v>24.8</v>
      </c>
      <c r="N251" s="13">
        <v>0.17368</v>
      </c>
      <c r="O251" s="14">
        <v>546.39620000000002</v>
      </c>
      <c r="P251" s="16">
        <f t="shared" si="28"/>
        <v>2.1550835777126173E-2</v>
      </c>
      <c r="Q251" s="14">
        <f t="shared" si="27"/>
        <v>0.5463962</v>
      </c>
    </row>
    <row r="252" spans="7:17" x14ac:dyDescent="0.25">
      <c r="G252" s="13"/>
      <c r="M252" s="13">
        <v>24.9</v>
      </c>
      <c r="N252" s="13">
        <v>0.1744</v>
      </c>
      <c r="O252" s="14">
        <v>550.08960000000002</v>
      </c>
      <c r="P252" s="16">
        <f t="shared" si="28"/>
        <v>2.1640175953079255E-2</v>
      </c>
      <c r="Q252" s="14">
        <f t="shared" si="27"/>
        <v>0.55008960000000007</v>
      </c>
    </row>
    <row r="253" spans="7:17" x14ac:dyDescent="0.25">
      <c r="G253" s="13"/>
      <c r="M253" s="13">
        <v>25</v>
      </c>
      <c r="N253" s="13">
        <v>0.17508000000000001</v>
      </c>
      <c r="O253" s="14">
        <v>553.37630000000001</v>
      </c>
      <c r="P253" s="16">
        <f t="shared" si="28"/>
        <v>2.1724552785923831E-2</v>
      </c>
      <c r="Q253" s="14">
        <f t="shared" si="27"/>
        <v>0.55337630000000004</v>
      </c>
    </row>
    <row r="254" spans="7:17" x14ac:dyDescent="0.25">
      <c r="G254" s="13"/>
      <c r="M254" s="13">
        <v>25.1</v>
      </c>
      <c r="N254" s="13">
        <v>0.17576</v>
      </c>
      <c r="O254" s="14">
        <v>556.78729999999996</v>
      </c>
      <c r="P254" s="16">
        <f t="shared" si="28"/>
        <v>2.1808929618768406E-2</v>
      </c>
      <c r="Q254" s="14">
        <f t="shared" si="27"/>
        <v>0.55678729999999999</v>
      </c>
    </row>
    <row r="255" spans="7:17" x14ac:dyDescent="0.25">
      <c r="G255" s="13"/>
      <c r="M255" s="13">
        <v>25.2</v>
      </c>
      <c r="N255" s="13">
        <v>0.17644000000000001</v>
      </c>
      <c r="O255" s="14">
        <v>559.99580000000003</v>
      </c>
      <c r="P255" s="16">
        <f t="shared" si="28"/>
        <v>2.1893306451612981E-2</v>
      </c>
      <c r="Q255" s="14">
        <f t="shared" si="27"/>
        <v>0.55999580000000004</v>
      </c>
    </row>
    <row r="256" spans="7:17" x14ac:dyDescent="0.25">
      <c r="G256" s="13"/>
      <c r="M256" s="13">
        <v>25.3</v>
      </c>
      <c r="N256" s="13">
        <v>0.1772</v>
      </c>
      <c r="O256" s="14">
        <v>563.49630000000002</v>
      </c>
      <c r="P256" s="16">
        <f t="shared" si="28"/>
        <v>2.1987609970674563E-2</v>
      </c>
      <c r="Q256" s="14">
        <f t="shared" si="27"/>
        <v>0.56349630000000006</v>
      </c>
    </row>
    <row r="257" spans="7:17" x14ac:dyDescent="0.25">
      <c r="G257" s="13"/>
      <c r="M257" s="13">
        <v>25.4</v>
      </c>
      <c r="N257" s="13">
        <v>0.17788000000000001</v>
      </c>
      <c r="O257" s="14">
        <v>567.04169999999999</v>
      </c>
      <c r="P257" s="16">
        <f t="shared" si="28"/>
        <v>2.2071986803519138E-2</v>
      </c>
      <c r="Q257" s="14">
        <f t="shared" si="27"/>
        <v>0.56704169999999998</v>
      </c>
    </row>
    <row r="258" spans="7:17" x14ac:dyDescent="0.25">
      <c r="G258" s="13"/>
      <c r="M258" s="13">
        <v>25.5</v>
      </c>
      <c r="N258" s="13">
        <v>0.17856</v>
      </c>
      <c r="O258" s="14">
        <v>570.42169999999999</v>
      </c>
      <c r="P258" s="16">
        <f t="shared" si="28"/>
        <v>2.2156363636363714E-2</v>
      </c>
      <c r="Q258" s="14">
        <f t="shared" si="27"/>
        <v>0.57042170000000003</v>
      </c>
    </row>
    <row r="259" spans="7:17" x14ac:dyDescent="0.25">
      <c r="G259" s="13"/>
      <c r="M259" s="13">
        <v>25.6</v>
      </c>
      <c r="N259" s="13">
        <v>0.1792</v>
      </c>
      <c r="O259" s="14">
        <v>573.56769999999995</v>
      </c>
      <c r="P259" s="16">
        <f t="shared" si="28"/>
        <v>2.2235777126099785E-2</v>
      </c>
      <c r="Q259" s="14">
        <f t="shared" ref="Q259:Q322" si="29">O259/1000</f>
        <v>0.5735676999999999</v>
      </c>
    </row>
    <row r="260" spans="7:17" x14ac:dyDescent="0.25">
      <c r="G260" s="13"/>
      <c r="M260" s="13">
        <v>25.7</v>
      </c>
      <c r="N260" s="13">
        <v>0.17988000000000001</v>
      </c>
      <c r="O260" s="14">
        <v>576.89250000000004</v>
      </c>
      <c r="P260" s="16">
        <f t="shared" ref="P260:P323" si="30">$K$158/$N$1094*N260</f>
        <v>2.232015395894436E-2</v>
      </c>
      <c r="Q260" s="14">
        <f t="shared" si="29"/>
        <v>0.57689250000000003</v>
      </c>
    </row>
    <row r="261" spans="7:17" x14ac:dyDescent="0.25">
      <c r="G261" s="13"/>
      <c r="M261" s="13">
        <v>25.8</v>
      </c>
      <c r="N261" s="13">
        <v>0.18060000000000001</v>
      </c>
      <c r="O261" s="14">
        <v>580.33799999999997</v>
      </c>
      <c r="P261" s="16">
        <f t="shared" si="30"/>
        <v>2.2409494134897439E-2</v>
      </c>
      <c r="Q261" s="14">
        <f t="shared" si="29"/>
        <v>0.58033800000000002</v>
      </c>
    </row>
    <row r="262" spans="7:17" x14ac:dyDescent="0.25">
      <c r="G262" s="13"/>
      <c r="M262" s="13">
        <v>25.9</v>
      </c>
      <c r="N262" s="13">
        <v>0.18132000000000001</v>
      </c>
      <c r="O262" s="14">
        <v>583.99279999999999</v>
      </c>
      <c r="P262" s="16">
        <f t="shared" si="30"/>
        <v>2.2498834310850518E-2</v>
      </c>
      <c r="Q262" s="14">
        <f t="shared" si="29"/>
        <v>0.58399279999999998</v>
      </c>
    </row>
    <row r="263" spans="7:17" x14ac:dyDescent="0.25">
      <c r="G263" s="13"/>
      <c r="M263" s="13">
        <v>26</v>
      </c>
      <c r="N263" s="13">
        <v>0.18207999999999999</v>
      </c>
      <c r="O263" s="14">
        <v>587.82830000000001</v>
      </c>
      <c r="P263" s="16">
        <f t="shared" si="30"/>
        <v>2.25931378299121E-2</v>
      </c>
      <c r="Q263" s="14">
        <f t="shared" si="29"/>
        <v>0.58782829999999997</v>
      </c>
    </row>
    <row r="264" spans="7:17" x14ac:dyDescent="0.25">
      <c r="G264" s="13"/>
      <c r="M264" s="13">
        <v>26.1</v>
      </c>
      <c r="N264" s="13">
        <v>0.18276000000000001</v>
      </c>
      <c r="O264" s="14">
        <v>591.36069999999995</v>
      </c>
      <c r="P264" s="16">
        <f t="shared" si="30"/>
        <v>2.2677514662756679E-2</v>
      </c>
      <c r="Q264" s="14">
        <f t="shared" si="29"/>
        <v>0.59136069999999996</v>
      </c>
    </row>
    <row r="265" spans="7:17" x14ac:dyDescent="0.25">
      <c r="G265" s="13"/>
      <c r="M265" s="13">
        <v>26.2</v>
      </c>
      <c r="N265" s="13">
        <v>0.18340000000000001</v>
      </c>
      <c r="O265" s="14">
        <v>594.56219999999996</v>
      </c>
      <c r="P265" s="16">
        <f t="shared" si="30"/>
        <v>2.275692815249275E-2</v>
      </c>
      <c r="Q265" s="14">
        <f t="shared" si="29"/>
        <v>0.59456219999999993</v>
      </c>
    </row>
    <row r="266" spans="7:17" x14ac:dyDescent="0.25">
      <c r="G266" s="13"/>
      <c r="M266" s="13">
        <v>26.3</v>
      </c>
      <c r="N266" s="13">
        <v>0.18407999999999999</v>
      </c>
      <c r="O266" s="14">
        <v>597.70330000000001</v>
      </c>
      <c r="P266" s="16">
        <f t="shared" si="30"/>
        <v>2.2841304985337322E-2</v>
      </c>
      <c r="Q266" s="14">
        <f t="shared" si="29"/>
        <v>0.59770330000000005</v>
      </c>
    </row>
    <row r="267" spans="7:17" x14ac:dyDescent="0.25">
      <c r="G267" s="13"/>
      <c r="M267" s="13">
        <v>26.4</v>
      </c>
      <c r="N267" s="13">
        <v>0.18479999999999999</v>
      </c>
      <c r="O267" s="14">
        <v>601.06529999999998</v>
      </c>
      <c r="P267" s="16">
        <f t="shared" si="30"/>
        <v>2.2930645161290401E-2</v>
      </c>
      <c r="Q267" s="14">
        <f t="shared" si="29"/>
        <v>0.60106530000000002</v>
      </c>
    </row>
    <row r="268" spans="7:17" x14ac:dyDescent="0.25">
      <c r="G268" s="13"/>
      <c r="M268" s="13">
        <v>26.5</v>
      </c>
      <c r="N268" s="13">
        <v>0.18556</v>
      </c>
      <c r="O268" s="14">
        <v>604.79909999999995</v>
      </c>
      <c r="P268" s="16">
        <f t="shared" si="30"/>
        <v>2.3024948680351986E-2</v>
      </c>
      <c r="Q268" s="14">
        <f t="shared" si="29"/>
        <v>0.60479909999999992</v>
      </c>
    </row>
    <row r="269" spans="7:17" x14ac:dyDescent="0.25">
      <c r="G269" s="13"/>
      <c r="M269" s="13">
        <v>26.6</v>
      </c>
      <c r="N269" s="13">
        <v>0.18632000000000001</v>
      </c>
      <c r="O269" s="14">
        <v>608.47389999999996</v>
      </c>
      <c r="P269" s="16">
        <f t="shared" si="30"/>
        <v>2.3119252199413572E-2</v>
      </c>
      <c r="Q269" s="14">
        <f t="shared" si="29"/>
        <v>0.60847390000000001</v>
      </c>
    </row>
    <row r="270" spans="7:17" x14ac:dyDescent="0.25">
      <c r="G270" s="13"/>
      <c r="M270" s="13">
        <v>26.7</v>
      </c>
      <c r="N270" s="13">
        <v>0.187</v>
      </c>
      <c r="O270" s="14">
        <v>611.85789999999997</v>
      </c>
      <c r="P270" s="16">
        <f t="shared" si="30"/>
        <v>2.3203629032258144E-2</v>
      </c>
      <c r="Q270" s="14">
        <f t="shared" si="29"/>
        <v>0.61185789999999995</v>
      </c>
    </row>
    <row r="271" spans="7:17" x14ac:dyDescent="0.25">
      <c r="G271" s="13"/>
      <c r="M271" s="13">
        <v>26.8</v>
      </c>
      <c r="N271" s="13">
        <v>0.18768000000000001</v>
      </c>
      <c r="O271" s="14">
        <v>615.16809999999998</v>
      </c>
      <c r="P271" s="16">
        <f t="shared" si="30"/>
        <v>2.3288005865102723E-2</v>
      </c>
      <c r="Q271" s="14">
        <f t="shared" si="29"/>
        <v>0.6151681</v>
      </c>
    </row>
    <row r="272" spans="7:17" x14ac:dyDescent="0.25">
      <c r="G272" s="13"/>
      <c r="M272" s="13">
        <v>26.9</v>
      </c>
      <c r="N272" s="13">
        <v>0.18840000000000001</v>
      </c>
      <c r="O272" s="14">
        <v>618.66679999999997</v>
      </c>
      <c r="P272" s="16">
        <f t="shared" si="30"/>
        <v>2.3377346041055801E-2</v>
      </c>
      <c r="Q272" s="14">
        <f t="shared" si="29"/>
        <v>0.61866679999999996</v>
      </c>
    </row>
    <row r="273" spans="7:17" x14ac:dyDescent="0.25">
      <c r="G273" s="13"/>
      <c r="M273" s="13">
        <v>27</v>
      </c>
      <c r="N273" s="13">
        <v>0.18912000000000001</v>
      </c>
      <c r="O273" s="14">
        <v>622.09799999999996</v>
      </c>
      <c r="P273" s="16">
        <f t="shared" si="30"/>
        <v>2.346668621700888E-2</v>
      </c>
      <c r="Q273" s="14">
        <f t="shared" si="29"/>
        <v>0.62209799999999993</v>
      </c>
    </row>
    <row r="274" spans="7:17" x14ac:dyDescent="0.25">
      <c r="G274" s="13"/>
      <c r="M274" s="13">
        <v>27.1</v>
      </c>
      <c r="N274" s="13">
        <v>0.1898</v>
      </c>
      <c r="O274" s="14">
        <v>625.49609999999996</v>
      </c>
      <c r="P274" s="16">
        <f t="shared" si="30"/>
        <v>2.3551063049853455E-2</v>
      </c>
      <c r="Q274" s="14">
        <f t="shared" si="29"/>
        <v>0.6254961</v>
      </c>
    </row>
    <row r="275" spans="7:17" x14ac:dyDescent="0.25">
      <c r="G275" s="13"/>
      <c r="M275" s="13">
        <v>27.2</v>
      </c>
      <c r="N275" s="13">
        <v>0.19051999999999999</v>
      </c>
      <c r="O275" s="14">
        <v>628.94399999999996</v>
      </c>
      <c r="P275" s="16">
        <f t="shared" si="30"/>
        <v>2.3640403225806534E-2</v>
      </c>
      <c r="Q275" s="14">
        <f t="shared" si="29"/>
        <v>0.62894399999999995</v>
      </c>
    </row>
    <row r="276" spans="7:17" x14ac:dyDescent="0.25">
      <c r="G276" s="13"/>
      <c r="M276" s="13">
        <v>27.3</v>
      </c>
      <c r="N276" s="13">
        <v>0.19123999999999999</v>
      </c>
      <c r="O276" s="14">
        <v>632.59770000000003</v>
      </c>
      <c r="P276" s="16">
        <f t="shared" si="30"/>
        <v>2.3729743401759613E-2</v>
      </c>
      <c r="Q276" s="14">
        <f t="shared" si="29"/>
        <v>0.63259770000000004</v>
      </c>
    </row>
    <row r="277" spans="7:17" x14ac:dyDescent="0.25">
      <c r="G277" s="13"/>
      <c r="M277" s="13">
        <v>27.4</v>
      </c>
      <c r="N277" s="13">
        <v>0.19195999999999999</v>
      </c>
      <c r="O277" s="14">
        <v>636.02890000000002</v>
      </c>
      <c r="P277" s="16">
        <f t="shared" si="30"/>
        <v>2.3819083577712691E-2</v>
      </c>
      <c r="Q277" s="14">
        <f t="shared" si="29"/>
        <v>0.63602890000000001</v>
      </c>
    </row>
    <row r="278" spans="7:17" x14ac:dyDescent="0.25">
      <c r="G278" s="13"/>
      <c r="M278" s="13">
        <v>27.5</v>
      </c>
      <c r="N278" s="13">
        <v>0.19264000000000001</v>
      </c>
      <c r="O278" s="14">
        <v>639.53920000000005</v>
      </c>
      <c r="P278" s="16">
        <f t="shared" si="30"/>
        <v>2.390346041055727E-2</v>
      </c>
      <c r="Q278" s="14">
        <f t="shared" si="29"/>
        <v>0.63953920000000009</v>
      </c>
    </row>
    <row r="279" spans="7:17" x14ac:dyDescent="0.25">
      <c r="G279" s="13"/>
      <c r="M279" s="13">
        <v>27.6</v>
      </c>
      <c r="N279" s="13">
        <v>0.19331999999999999</v>
      </c>
      <c r="O279" s="14">
        <v>642.9008</v>
      </c>
      <c r="P279" s="16">
        <f t="shared" si="30"/>
        <v>2.3987837243401842E-2</v>
      </c>
      <c r="Q279" s="14">
        <f t="shared" si="29"/>
        <v>0.64290080000000005</v>
      </c>
    </row>
    <row r="280" spans="7:17" x14ac:dyDescent="0.25">
      <c r="G280" s="13"/>
      <c r="M280" s="13">
        <v>27.7</v>
      </c>
      <c r="N280" s="13">
        <v>0.19400000000000001</v>
      </c>
      <c r="O280" s="14">
        <v>646.31650000000002</v>
      </c>
      <c r="P280" s="16">
        <f t="shared" si="30"/>
        <v>2.4072214076246417E-2</v>
      </c>
      <c r="Q280" s="14">
        <f t="shared" si="29"/>
        <v>0.64631650000000007</v>
      </c>
    </row>
    <row r="281" spans="7:17" x14ac:dyDescent="0.25">
      <c r="G281" s="13"/>
      <c r="M281" s="13">
        <v>27.8</v>
      </c>
      <c r="N281" s="13">
        <v>0.19472</v>
      </c>
      <c r="O281" s="14">
        <v>649.69150000000002</v>
      </c>
      <c r="P281" s="16">
        <f t="shared" si="30"/>
        <v>2.4161554252199499E-2</v>
      </c>
      <c r="Q281" s="14">
        <f t="shared" si="29"/>
        <v>0.64969149999999998</v>
      </c>
    </row>
    <row r="282" spans="7:17" x14ac:dyDescent="0.25">
      <c r="G282" s="13"/>
      <c r="M282" s="13">
        <v>27.9</v>
      </c>
      <c r="N282" s="13">
        <v>0.19539999999999999</v>
      </c>
      <c r="O282" s="14">
        <v>653.33420000000001</v>
      </c>
      <c r="P282" s="16">
        <f t="shared" si="30"/>
        <v>2.4245931085044071E-2</v>
      </c>
      <c r="Q282" s="14">
        <f t="shared" si="29"/>
        <v>0.65333419999999998</v>
      </c>
    </row>
    <row r="283" spans="7:17" x14ac:dyDescent="0.25">
      <c r="G283" s="13"/>
      <c r="M283" s="13">
        <v>28</v>
      </c>
      <c r="N283" s="13">
        <v>0.19608</v>
      </c>
      <c r="O283" s="14">
        <v>656.66669999999999</v>
      </c>
      <c r="P283" s="16">
        <f t="shared" si="30"/>
        <v>2.4330307917888649E-2</v>
      </c>
      <c r="Q283" s="14">
        <f t="shared" si="29"/>
        <v>0.65666669999999994</v>
      </c>
    </row>
    <row r="284" spans="7:17" x14ac:dyDescent="0.25">
      <c r="G284" s="13"/>
      <c r="M284" s="13">
        <v>28.1</v>
      </c>
      <c r="N284" s="13">
        <v>0.1968</v>
      </c>
      <c r="O284" s="14">
        <v>660.27840000000003</v>
      </c>
      <c r="P284" s="16">
        <f t="shared" si="30"/>
        <v>2.4419648093841728E-2</v>
      </c>
      <c r="Q284" s="14">
        <f t="shared" si="29"/>
        <v>0.66027840000000004</v>
      </c>
    </row>
    <row r="285" spans="7:17" x14ac:dyDescent="0.25">
      <c r="G285" s="13"/>
      <c r="M285" s="13">
        <v>28.2</v>
      </c>
      <c r="N285" s="13">
        <v>0.19744</v>
      </c>
      <c r="O285" s="14">
        <v>663.56050000000005</v>
      </c>
      <c r="P285" s="16">
        <f t="shared" si="30"/>
        <v>2.44990615835778E-2</v>
      </c>
      <c r="Q285" s="14">
        <f t="shared" si="29"/>
        <v>0.6635605</v>
      </c>
    </row>
    <row r="286" spans="7:17" x14ac:dyDescent="0.25">
      <c r="G286" s="13"/>
      <c r="M286" s="13">
        <v>28.3</v>
      </c>
      <c r="N286" s="13">
        <v>0.19808000000000001</v>
      </c>
      <c r="O286" s="14">
        <v>666.73140000000001</v>
      </c>
      <c r="P286" s="16">
        <f t="shared" si="30"/>
        <v>2.4578475073313868E-2</v>
      </c>
      <c r="Q286" s="14">
        <f t="shared" si="29"/>
        <v>0.66673139999999997</v>
      </c>
    </row>
    <row r="287" spans="7:17" x14ac:dyDescent="0.25">
      <c r="G287" s="13"/>
      <c r="M287" s="13">
        <v>28.4</v>
      </c>
      <c r="N287" s="13">
        <v>0.1988</v>
      </c>
      <c r="O287" s="14">
        <v>670.10249999999996</v>
      </c>
      <c r="P287" s="16">
        <f t="shared" si="30"/>
        <v>2.466781524926695E-2</v>
      </c>
      <c r="Q287" s="14">
        <f t="shared" si="29"/>
        <v>0.67010249999999993</v>
      </c>
    </row>
    <row r="288" spans="7:17" x14ac:dyDescent="0.25">
      <c r="G288" s="13"/>
      <c r="M288" s="13">
        <v>28.5</v>
      </c>
      <c r="N288" s="13">
        <v>0.19947999999999999</v>
      </c>
      <c r="O288" s="14">
        <v>673.6463</v>
      </c>
      <c r="P288" s="16">
        <f t="shared" si="30"/>
        <v>2.4752192082111522E-2</v>
      </c>
      <c r="Q288" s="14">
        <f t="shared" si="29"/>
        <v>0.67364630000000003</v>
      </c>
    </row>
    <row r="289" spans="7:17" x14ac:dyDescent="0.25">
      <c r="G289" s="13"/>
      <c r="M289" s="13">
        <v>28.6</v>
      </c>
      <c r="N289" s="13">
        <v>0.20019999999999999</v>
      </c>
      <c r="O289" s="14">
        <v>677.32619999999997</v>
      </c>
      <c r="P289" s="16">
        <f t="shared" si="30"/>
        <v>2.48415322580646E-2</v>
      </c>
      <c r="Q289" s="14">
        <f t="shared" si="29"/>
        <v>0.67732619999999999</v>
      </c>
    </row>
    <row r="290" spans="7:17" x14ac:dyDescent="0.25">
      <c r="G290" s="13"/>
      <c r="M290" s="13">
        <v>28.7</v>
      </c>
      <c r="N290" s="13">
        <v>0.20088</v>
      </c>
      <c r="O290" s="14">
        <v>680.83270000000005</v>
      </c>
      <c r="P290" s="16">
        <f t="shared" si="30"/>
        <v>2.4925909090909179E-2</v>
      </c>
      <c r="Q290" s="14">
        <f t="shared" si="29"/>
        <v>0.68083270000000007</v>
      </c>
    </row>
    <row r="291" spans="7:17" x14ac:dyDescent="0.25">
      <c r="G291" s="13"/>
      <c r="M291" s="13">
        <v>28.8</v>
      </c>
      <c r="N291" s="13">
        <v>0.20155999999999999</v>
      </c>
      <c r="O291" s="14">
        <v>684.30510000000004</v>
      </c>
      <c r="P291" s="16">
        <f t="shared" si="30"/>
        <v>2.5010285923753751E-2</v>
      </c>
      <c r="Q291" s="14">
        <f t="shared" si="29"/>
        <v>0.6843051</v>
      </c>
    </row>
    <row r="292" spans="7:17" x14ac:dyDescent="0.25">
      <c r="G292" s="13"/>
      <c r="M292" s="13">
        <v>28.9</v>
      </c>
      <c r="N292" s="13">
        <v>0.20227999999999999</v>
      </c>
      <c r="O292" s="14">
        <v>687.94910000000004</v>
      </c>
      <c r="P292" s="16">
        <f t="shared" si="30"/>
        <v>2.5099626099706829E-2</v>
      </c>
      <c r="Q292" s="14">
        <f t="shared" si="29"/>
        <v>0.68794910000000009</v>
      </c>
    </row>
    <row r="293" spans="7:17" x14ac:dyDescent="0.25">
      <c r="G293" s="13"/>
      <c r="M293" s="13">
        <v>29</v>
      </c>
      <c r="N293" s="13">
        <v>0.20300000000000001</v>
      </c>
      <c r="O293" s="14">
        <v>691.75059999999996</v>
      </c>
      <c r="P293" s="16">
        <f t="shared" si="30"/>
        <v>2.5188966275659912E-2</v>
      </c>
      <c r="Q293" s="14">
        <f t="shared" si="29"/>
        <v>0.69175059999999999</v>
      </c>
    </row>
    <row r="294" spans="7:17" x14ac:dyDescent="0.25">
      <c r="G294" s="13"/>
      <c r="M294" s="13">
        <v>29.1</v>
      </c>
      <c r="N294" s="13">
        <v>0.20372000000000001</v>
      </c>
      <c r="O294" s="14">
        <v>695.33590000000004</v>
      </c>
      <c r="P294" s="16">
        <f t="shared" si="30"/>
        <v>2.5278306451612994E-2</v>
      </c>
      <c r="Q294" s="14">
        <f t="shared" si="29"/>
        <v>0.69533590000000001</v>
      </c>
    </row>
    <row r="295" spans="7:17" x14ac:dyDescent="0.25">
      <c r="G295" s="13"/>
      <c r="M295" s="13">
        <v>29.2</v>
      </c>
      <c r="N295" s="13">
        <v>0.20444000000000001</v>
      </c>
      <c r="O295" s="14">
        <v>698.96609999999998</v>
      </c>
      <c r="P295" s="16">
        <f t="shared" si="30"/>
        <v>2.5367646627566073E-2</v>
      </c>
      <c r="Q295" s="14">
        <f t="shared" si="29"/>
        <v>0.69896610000000003</v>
      </c>
    </row>
    <row r="296" spans="7:17" x14ac:dyDescent="0.25">
      <c r="G296" s="13"/>
      <c r="M296" s="13">
        <v>29.3</v>
      </c>
      <c r="N296" s="13">
        <v>0.20519999999999999</v>
      </c>
      <c r="O296" s="14">
        <v>702.63289999999995</v>
      </c>
      <c r="P296" s="16">
        <f t="shared" si="30"/>
        <v>2.5461950146627655E-2</v>
      </c>
      <c r="Q296" s="14">
        <f t="shared" si="29"/>
        <v>0.7026329</v>
      </c>
    </row>
    <row r="297" spans="7:17" x14ac:dyDescent="0.25">
      <c r="G297" s="13"/>
      <c r="M297" s="13">
        <v>29.4</v>
      </c>
      <c r="N297" s="13">
        <v>0.20588000000000001</v>
      </c>
      <c r="O297" s="14">
        <v>706.07159999999999</v>
      </c>
      <c r="P297" s="16">
        <f t="shared" si="30"/>
        <v>2.554632697947223E-2</v>
      </c>
      <c r="Q297" s="14">
        <f t="shared" si="29"/>
        <v>0.70607160000000002</v>
      </c>
    </row>
    <row r="298" spans="7:17" x14ac:dyDescent="0.25">
      <c r="G298" s="13"/>
      <c r="M298" s="13">
        <v>29.5</v>
      </c>
      <c r="N298" s="13">
        <v>0.20655999999999999</v>
      </c>
      <c r="O298" s="14">
        <v>709.46969999999999</v>
      </c>
      <c r="P298" s="16">
        <f t="shared" si="30"/>
        <v>2.5630703812316805E-2</v>
      </c>
      <c r="Q298" s="14">
        <f t="shared" si="29"/>
        <v>0.70946969999999998</v>
      </c>
    </row>
    <row r="299" spans="7:17" x14ac:dyDescent="0.25">
      <c r="G299" s="13"/>
      <c r="M299" s="13">
        <v>29.6</v>
      </c>
      <c r="N299" s="13">
        <v>0.20727999999999999</v>
      </c>
      <c r="O299" s="14">
        <v>712.9366</v>
      </c>
      <c r="P299" s="16">
        <f t="shared" si="30"/>
        <v>2.5720043988269884E-2</v>
      </c>
      <c r="Q299" s="14">
        <f t="shared" si="29"/>
        <v>0.71293660000000003</v>
      </c>
    </row>
    <row r="300" spans="7:17" x14ac:dyDescent="0.25">
      <c r="G300" s="13"/>
      <c r="M300" s="13">
        <v>29.7</v>
      </c>
      <c r="N300" s="13">
        <v>0.20799999999999999</v>
      </c>
      <c r="O300" s="14">
        <v>716.41769999999997</v>
      </c>
      <c r="P300" s="16">
        <f t="shared" si="30"/>
        <v>2.5809384164222963E-2</v>
      </c>
      <c r="Q300" s="14">
        <f t="shared" si="29"/>
        <v>0.71641769999999994</v>
      </c>
    </row>
    <row r="301" spans="7:17" x14ac:dyDescent="0.25">
      <c r="G301" s="13"/>
      <c r="M301" s="13">
        <v>29.8</v>
      </c>
      <c r="N301" s="13">
        <v>0.20868</v>
      </c>
      <c r="O301" s="14">
        <v>719.96640000000002</v>
      </c>
      <c r="P301" s="16">
        <f t="shared" si="30"/>
        <v>2.5893760997067538E-2</v>
      </c>
      <c r="Q301" s="14">
        <f t="shared" si="29"/>
        <v>0.71996640000000001</v>
      </c>
    </row>
    <row r="302" spans="7:17" x14ac:dyDescent="0.25">
      <c r="G302" s="13"/>
      <c r="M302" s="13">
        <v>29.9</v>
      </c>
      <c r="N302" s="13">
        <v>0.2094</v>
      </c>
      <c r="O302" s="14">
        <v>723.26790000000005</v>
      </c>
      <c r="P302" s="16">
        <f t="shared" si="30"/>
        <v>2.598310117302062E-2</v>
      </c>
      <c r="Q302" s="14">
        <f t="shared" si="29"/>
        <v>0.72326790000000007</v>
      </c>
    </row>
    <row r="303" spans="7:17" x14ac:dyDescent="0.25">
      <c r="G303" s="13"/>
      <c r="M303" s="13">
        <v>30</v>
      </c>
      <c r="N303" s="13">
        <v>0.21016000000000001</v>
      </c>
      <c r="O303" s="14">
        <v>727.07690000000002</v>
      </c>
      <c r="P303" s="16">
        <f t="shared" si="30"/>
        <v>2.6077404692082203E-2</v>
      </c>
      <c r="Q303" s="14">
        <f t="shared" si="29"/>
        <v>0.72707690000000003</v>
      </c>
    </row>
    <row r="304" spans="7:17" x14ac:dyDescent="0.25">
      <c r="G304" s="13"/>
      <c r="M304" s="13">
        <v>30.1</v>
      </c>
      <c r="N304" s="13">
        <v>0.21084</v>
      </c>
      <c r="O304" s="14">
        <v>730.774</v>
      </c>
      <c r="P304" s="16">
        <f t="shared" si="30"/>
        <v>2.6161781524926778E-2</v>
      </c>
      <c r="Q304" s="14">
        <f t="shared" si="29"/>
        <v>0.73077400000000003</v>
      </c>
    </row>
    <row r="305" spans="7:17" x14ac:dyDescent="0.25">
      <c r="G305" s="13"/>
      <c r="M305" s="13">
        <v>30.2</v>
      </c>
      <c r="N305" s="13">
        <v>0.21152000000000001</v>
      </c>
      <c r="O305" s="14">
        <v>734.1626</v>
      </c>
      <c r="P305" s="16">
        <f t="shared" si="30"/>
        <v>2.6246158357771353E-2</v>
      </c>
      <c r="Q305" s="14">
        <f t="shared" si="29"/>
        <v>0.7341626</v>
      </c>
    </row>
    <row r="306" spans="7:17" x14ac:dyDescent="0.25">
      <c r="G306" s="13"/>
      <c r="M306" s="13">
        <v>30.3</v>
      </c>
      <c r="N306" s="13">
        <v>0.21224000000000001</v>
      </c>
      <c r="O306" s="14">
        <v>737.59180000000003</v>
      </c>
      <c r="P306" s="16">
        <f t="shared" si="30"/>
        <v>2.6335498533724432E-2</v>
      </c>
      <c r="Q306" s="14">
        <f t="shared" si="29"/>
        <v>0.73759180000000002</v>
      </c>
    </row>
    <row r="307" spans="7:17" x14ac:dyDescent="0.25">
      <c r="G307" s="13"/>
      <c r="M307" s="13">
        <v>30.4</v>
      </c>
      <c r="N307" s="13">
        <v>0.21288000000000001</v>
      </c>
      <c r="O307" s="14">
        <v>741.06780000000003</v>
      </c>
      <c r="P307" s="16">
        <f t="shared" si="30"/>
        <v>2.6414912023460503E-2</v>
      </c>
      <c r="Q307" s="14">
        <f t="shared" si="29"/>
        <v>0.74106780000000005</v>
      </c>
    </row>
    <row r="308" spans="7:17" x14ac:dyDescent="0.25">
      <c r="G308" s="13"/>
      <c r="M308" s="13">
        <v>30.5</v>
      </c>
      <c r="N308" s="13">
        <v>0.21360000000000001</v>
      </c>
      <c r="O308" s="14">
        <v>744.36749999999995</v>
      </c>
      <c r="P308" s="16">
        <f t="shared" si="30"/>
        <v>2.6504252199413582E-2</v>
      </c>
      <c r="Q308" s="14">
        <f t="shared" si="29"/>
        <v>0.74436749999999996</v>
      </c>
    </row>
    <row r="309" spans="7:17" x14ac:dyDescent="0.25">
      <c r="G309" s="13"/>
      <c r="M309" s="13">
        <v>30.6</v>
      </c>
      <c r="N309" s="13">
        <v>0.21432000000000001</v>
      </c>
      <c r="O309" s="14">
        <v>748.12159999999994</v>
      </c>
      <c r="P309" s="16">
        <f t="shared" si="30"/>
        <v>2.6593592375366664E-2</v>
      </c>
      <c r="Q309" s="14">
        <f t="shared" si="29"/>
        <v>0.74812159999999994</v>
      </c>
    </row>
    <row r="310" spans="7:17" x14ac:dyDescent="0.25">
      <c r="G310" s="13"/>
      <c r="M310" s="13">
        <v>30.7</v>
      </c>
      <c r="N310" s="13">
        <v>0.21496000000000001</v>
      </c>
      <c r="O310" s="14">
        <v>751.44129999999996</v>
      </c>
      <c r="P310" s="16">
        <f t="shared" si="30"/>
        <v>2.6673005865102732E-2</v>
      </c>
      <c r="Q310" s="14">
        <f t="shared" si="29"/>
        <v>0.75144129999999998</v>
      </c>
    </row>
    <row r="311" spans="7:17" x14ac:dyDescent="0.25">
      <c r="G311" s="13"/>
      <c r="M311" s="13">
        <v>30.8</v>
      </c>
      <c r="N311" s="13">
        <v>0.21560000000000001</v>
      </c>
      <c r="O311" s="14">
        <v>754.42920000000004</v>
      </c>
      <c r="P311" s="16">
        <f t="shared" si="30"/>
        <v>2.6752419354838804E-2</v>
      </c>
      <c r="Q311" s="14">
        <f t="shared" si="29"/>
        <v>0.75442920000000002</v>
      </c>
    </row>
    <row r="312" spans="7:17" x14ac:dyDescent="0.25">
      <c r="G312" s="13"/>
      <c r="M312" s="13">
        <v>30.9</v>
      </c>
      <c r="N312" s="13">
        <v>0.21628</v>
      </c>
      <c r="O312" s="14">
        <v>757.83510000000001</v>
      </c>
      <c r="P312" s="16">
        <f t="shared" si="30"/>
        <v>2.6836796187683379E-2</v>
      </c>
      <c r="Q312" s="14">
        <f t="shared" si="29"/>
        <v>0.75783509999999998</v>
      </c>
    </row>
    <row r="313" spans="7:17" x14ac:dyDescent="0.25">
      <c r="G313" s="13"/>
      <c r="M313" s="13">
        <v>31</v>
      </c>
      <c r="N313" s="13">
        <v>0.21708</v>
      </c>
      <c r="O313" s="14">
        <v>761.88800000000003</v>
      </c>
      <c r="P313" s="16">
        <f t="shared" si="30"/>
        <v>2.6936063049853465E-2</v>
      </c>
      <c r="Q313" s="14">
        <f t="shared" si="29"/>
        <v>0.76188800000000001</v>
      </c>
    </row>
    <row r="314" spans="7:17" x14ac:dyDescent="0.25">
      <c r="G314" s="13"/>
      <c r="M314" s="13">
        <v>31.1</v>
      </c>
      <c r="N314" s="13">
        <v>0.21776000000000001</v>
      </c>
      <c r="O314" s="14">
        <v>765.6925</v>
      </c>
      <c r="P314" s="16">
        <f t="shared" si="30"/>
        <v>2.7020439882698043E-2</v>
      </c>
      <c r="Q314" s="14">
        <f t="shared" si="29"/>
        <v>0.7656925</v>
      </c>
    </row>
    <row r="315" spans="7:17" x14ac:dyDescent="0.25">
      <c r="G315" s="13"/>
      <c r="M315" s="13">
        <v>31.2</v>
      </c>
      <c r="N315" s="13">
        <v>0.21840000000000001</v>
      </c>
      <c r="O315" s="14">
        <v>768.98149999999998</v>
      </c>
      <c r="P315" s="16">
        <f t="shared" si="30"/>
        <v>2.7099853372434111E-2</v>
      </c>
      <c r="Q315" s="14">
        <f t="shared" si="29"/>
        <v>0.76898149999999998</v>
      </c>
    </row>
    <row r="316" spans="7:17" x14ac:dyDescent="0.25">
      <c r="G316" s="13"/>
      <c r="M316" s="13">
        <v>31.3</v>
      </c>
      <c r="N316" s="13">
        <v>0.21908</v>
      </c>
      <c r="O316" s="14">
        <v>772.36940000000004</v>
      </c>
      <c r="P316" s="16">
        <f t="shared" si="30"/>
        <v>2.7184230205278687E-2</v>
      </c>
      <c r="Q316" s="14">
        <f t="shared" si="29"/>
        <v>0.77236940000000009</v>
      </c>
    </row>
    <row r="317" spans="7:17" x14ac:dyDescent="0.25">
      <c r="G317" s="13"/>
      <c r="M317" s="13">
        <v>31.4</v>
      </c>
      <c r="N317" s="13">
        <v>0.21984000000000001</v>
      </c>
      <c r="O317" s="14">
        <v>776.04</v>
      </c>
      <c r="P317" s="16">
        <f t="shared" si="30"/>
        <v>2.7278533724340272E-2</v>
      </c>
      <c r="Q317" s="14">
        <f t="shared" si="29"/>
        <v>0.77603999999999995</v>
      </c>
    </row>
    <row r="318" spans="7:17" x14ac:dyDescent="0.25">
      <c r="G318" s="13"/>
      <c r="M318" s="13">
        <v>31.5</v>
      </c>
      <c r="N318" s="13">
        <v>0.22059999999999999</v>
      </c>
      <c r="O318" s="14">
        <v>780.16890000000001</v>
      </c>
      <c r="P318" s="16">
        <f t="shared" si="30"/>
        <v>2.7372837243401855E-2</v>
      </c>
      <c r="Q318" s="14">
        <f t="shared" si="29"/>
        <v>0.78016890000000005</v>
      </c>
    </row>
    <row r="319" spans="7:17" x14ac:dyDescent="0.25">
      <c r="G319" s="13"/>
      <c r="M319" s="13">
        <v>31.6</v>
      </c>
      <c r="N319" s="13">
        <v>0.22131999999999999</v>
      </c>
      <c r="O319" s="14">
        <v>784.03129999999999</v>
      </c>
      <c r="P319" s="16">
        <f t="shared" si="30"/>
        <v>2.7462177419354934E-2</v>
      </c>
      <c r="Q319" s="14">
        <f t="shared" si="29"/>
        <v>0.78403129999999999</v>
      </c>
    </row>
    <row r="320" spans="7:17" x14ac:dyDescent="0.25">
      <c r="G320" s="13"/>
      <c r="M320" s="13">
        <v>31.7</v>
      </c>
      <c r="N320" s="13">
        <v>0.22203999999999999</v>
      </c>
      <c r="O320" s="14">
        <v>787.71079999999995</v>
      </c>
      <c r="P320" s="16">
        <f t="shared" si="30"/>
        <v>2.7551517595308012E-2</v>
      </c>
      <c r="Q320" s="14">
        <f t="shared" si="29"/>
        <v>0.78771079999999993</v>
      </c>
    </row>
    <row r="321" spans="7:17" x14ac:dyDescent="0.25">
      <c r="G321" s="13"/>
      <c r="M321" s="13">
        <v>31.8</v>
      </c>
      <c r="N321" s="13">
        <v>0.22272</v>
      </c>
      <c r="O321" s="14">
        <v>791.38779999999997</v>
      </c>
      <c r="P321" s="16">
        <f t="shared" si="30"/>
        <v>2.7635894428152587E-2</v>
      </c>
      <c r="Q321" s="14">
        <f t="shared" si="29"/>
        <v>0.79138779999999997</v>
      </c>
    </row>
    <row r="322" spans="7:17" x14ac:dyDescent="0.25">
      <c r="G322" s="13"/>
      <c r="M322" s="13">
        <v>31.9</v>
      </c>
      <c r="N322" s="13">
        <v>0.22331999999999999</v>
      </c>
      <c r="O322" s="14">
        <v>794.52419999999995</v>
      </c>
      <c r="P322" s="16">
        <f t="shared" si="30"/>
        <v>2.7710344574780155E-2</v>
      </c>
      <c r="Q322" s="14">
        <f t="shared" si="29"/>
        <v>0.7945241999999999</v>
      </c>
    </row>
    <row r="323" spans="7:17" x14ac:dyDescent="0.25">
      <c r="G323" s="13"/>
      <c r="M323" s="13">
        <v>32</v>
      </c>
      <c r="N323" s="13">
        <v>0.22395999999999999</v>
      </c>
      <c r="O323" s="14">
        <v>797.68140000000005</v>
      </c>
      <c r="P323" s="16">
        <f t="shared" si="30"/>
        <v>2.7789758064516223E-2</v>
      </c>
      <c r="Q323" s="14">
        <f t="shared" ref="Q323:Q386" si="31">O323/1000</f>
        <v>0.7976814000000001</v>
      </c>
    </row>
    <row r="324" spans="7:17" x14ac:dyDescent="0.25">
      <c r="G324" s="13"/>
      <c r="M324" s="13">
        <v>32.1</v>
      </c>
      <c r="N324" s="13">
        <v>0.22464000000000001</v>
      </c>
      <c r="O324" s="14">
        <v>801.20259999999996</v>
      </c>
      <c r="P324" s="16">
        <f t="shared" ref="P324:P387" si="32">$K$158/$N$1094*N324</f>
        <v>2.7874134897360802E-2</v>
      </c>
      <c r="Q324" s="14">
        <f t="shared" si="31"/>
        <v>0.80120259999999999</v>
      </c>
    </row>
    <row r="325" spans="7:17" x14ac:dyDescent="0.25">
      <c r="G325" s="13"/>
      <c r="M325" s="13">
        <v>32.200000000000003</v>
      </c>
      <c r="N325" s="13">
        <v>0.22531999999999999</v>
      </c>
      <c r="O325" s="14">
        <v>804.7011</v>
      </c>
      <c r="P325" s="16">
        <f t="shared" si="32"/>
        <v>2.7958511730205374E-2</v>
      </c>
      <c r="Q325" s="14">
        <f t="shared" si="31"/>
        <v>0.80470109999999995</v>
      </c>
    </row>
    <row r="326" spans="7:17" x14ac:dyDescent="0.25">
      <c r="G326" s="13"/>
      <c r="M326" s="13">
        <v>32.299999999999997</v>
      </c>
      <c r="N326" s="13">
        <v>0.22603999999999999</v>
      </c>
      <c r="O326" s="14">
        <v>808.4674</v>
      </c>
      <c r="P326" s="16">
        <f t="shared" si="32"/>
        <v>2.8047851906158452E-2</v>
      </c>
      <c r="Q326" s="14">
        <f t="shared" si="31"/>
        <v>0.80846739999999995</v>
      </c>
    </row>
    <row r="327" spans="7:17" x14ac:dyDescent="0.25">
      <c r="G327" s="13"/>
      <c r="M327" s="13">
        <v>32.4</v>
      </c>
      <c r="N327" s="13">
        <v>0.2268</v>
      </c>
      <c r="O327" s="14">
        <v>812.23469999999998</v>
      </c>
      <c r="P327" s="16">
        <f t="shared" si="32"/>
        <v>2.8142155425220038E-2</v>
      </c>
      <c r="Q327" s="14">
        <f t="shared" si="31"/>
        <v>0.81223469999999998</v>
      </c>
    </row>
    <row r="328" spans="7:17" x14ac:dyDescent="0.25">
      <c r="G328" s="13"/>
      <c r="M328" s="13">
        <v>32.5</v>
      </c>
      <c r="N328" s="13">
        <v>0.22756000000000001</v>
      </c>
      <c r="O328" s="14">
        <v>816.11210000000005</v>
      </c>
      <c r="P328" s="16">
        <f t="shared" si="32"/>
        <v>2.8236458944281624E-2</v>
      </c>
      <c r="Q328" s="14">
        <f t="shared" si="31"/>
        <v>0.81611210000000001</v>
      </c>
    </row>
    <row r="329" spans="7:17" x14ac:dyDescent="0.25">
      <c r="G329" s="13"/>
      <c r="M329" s="13">
        <v>32.6</v>
      </c>
      <c r="N329" s="13">
        <v>0.22832</v>
      </c>
      <c r="O329" s="14">
        <v>820.03499999999997</v>
      </c>
      <c r="P329" s="16">
        <f t="shared" si="32"/>
        <v>2.8330762463343206E-2</v>
      </c>
      <c r="Q329" s="14">
        <f t="shared" si="31"/>
        <v>0.82003499999999996</v>
      </c>
    </row>
    <row r="330" spans="7:17" x14ac:dyDescent="0.25">
      <c r="G330" s="13"/>
      <c r="M330" s="13">
        <v>32.700000000000003</v>
      </c>
      <c r="N330" s="13">
        <v>0.22903999999999999</v>
      </c>
      <c r="O330" s="14">
        <v>823.72739999999999</v>
      </c>
      <c r="P330" s="16">
        <f t="shared" si="32"/>
        <v>2.8420102639296285E-2</v>
      </c>
      <c r="Q330" s="14">
        <f t="shared" si="31"/>
        <v>0.8237274</v>
      </c>
    </row>
    <row r="331" spans="7:17" x14ac:dyDescent="0.25">
      <c r="G331" s="13"/>
      <c r="M331" s="13">
        <v>32.799999999999997</v>
      </c>
      <c r="N331" s="13">
        <v>0.22975999999999999</v>
      </c>
      <c r="O331" s="14">
        <v>827.31809999999996</v>
      </c>
      <c r="P331" s="16">
        <f t="shared" si="32"/>
        <v>2.8509442815249364E-2</v>
      </c>
      <c r="Q331" s="14">
        <f t="shared" si="31"/>
        <v>0.82731809999999995</v>
      </c>
    </row>
    <row r="332" spans="7:17" x14ac:dyDescent="0.25">
      <c r="G332" s="13"/>
      <c r="M332" s="13">
        <v>32.9</v>
      </c>
      <c r="N332" s="13">
        <v>0.23044000000000001</v>
      </c>
      <c r="O332" s="14">
        <v>830.73559999999998</v>
      </c>
      <c r="P332" s="16">
        <f t="shared" si="32"/>
        <v>2.8593819648093943E-2</v>
      </c>
      <c r="Q332" s="14">
        <f t="shared" si="31"/>
        <v>0.83073560000000002</v>
      </c>
    </row>
    <row r="333" spans="7:17" x14ac:dyDescent="0.25">
      <c r="G333" s="13"/>
      <c r="M333" s="13">
        <v>33</v>
      </c>
      <c r="N333" s="13">
        <v>0.23116</v>
      </c>
      <c r="O333" s="14">
        <v>834.19399999999996</v>
      </c>
      <c r="P333" s="16">
        <f t="shared" si="32"/>
        <v>2.8683159824047021E-2</v>
      </c>
      <c r="Q333" s="14">
        <f t="shared" si="31"/>
        <v>0.83419399999999999</v>
      </c>
    </row>
    <row r="334" spans="7:17" x14ac:dyDescent="0.25">
      <c r="G334" s="13"/>
      <c r="M334" s="13">
        <v>33.1</v>
      </c>
      <c r="N334" s="13">
        <v>0.23183999999999999</v>
      </c>
      <c r="O334" s="14">
        <v>837.72500000000002</v>
      </c>
      <c r="P334" s="16">
        <f t="shared" si="32"/>
        <v>2.8767536656891593E-2</v>
      </c>
      <c r="Q334" s="14">
        <f t="shared" si="31"/>
        <v>0.83772500000000005</v>
      </c>
    </row>
    <row r="335" spans="7:17" x14ac:dyDescent="0.25">
      <c r="G335" s="13"/>
      <c r="M335" s="13">
        <v>33.200000000000003</v>
      </c>
      <c r="N335" s="13">
        <v>0.23252</v>
      </c>
      <c r="O335" s="14">
        <v>841.06500000000005</v>
      </c>
      <c r="P335" s="16">
        <f t="shared" si="32"/>
        <v>2.8851913489736172E-2</v>
      </c>
      <c r="Q335" s="14">
        <f t="shared" si="31"/>
        <v>0.84106500000000006</v>
      </c>
    </row>
    <row r="336" spans="7:17" x14ac:dyDescent="0.25">
      <c r="G336" s="13"/>
      <c r="M336" s="13">
        <v>33.299999999999997</v>
      </c>
      <c r="N336" s="13">
        <v>0.23319999999999999</v>
      </c>
      <c r="O336" s="14">
        <v>844.47149999999999</v>
      </c>
      <c r="P336" s="16">
        <f t="shared" si="32"/>
        <v>2.8936290322580743E-2</v>
      </c>
      <c r="Q336" s="14">
        <f t="shared" si="31"/>
        <v>0.84447150000000004</v>
      </c>
    </row>
    <row r="337" spans="7:17" x14ac:dyDescent="0.25">
      <c r="G337" s="13"/>
      <c r="M337" s="13">
        <v>33.4</v>
      </c>
      <c r="N337" s="13">
        <v>0.23391999999999999</v>
      </c>
      <c r="O337" s="14">
        <v>847.88109999999995</v>
      </c>
      <c r="P337" s="16">
        <f t="shared" si="32"/>
        <v>2.9025630498533826E-2</v>
      </c>
      <c r="Q337" s="14">
        <f t="shared" si="31"/>
        <v>0.84788109999999994</v>
      </c>
    </row>
    <row r="338" spans="7:17" x14ac:dyDescent="0.25">
      <c r="G338" s="13"/>
      <c r="M338" s="13">
        <v>33.5</v>
      </c>
      <c r="N338" s="13">
        <v>0.2346</v>
      </c>
      <c r="O338" s="14">
        <v>851.46519999999998</v>
      </c>
      <c r="P338" s="16">
        <f t="shared" si="32"/>
        <v>2.9110007331378401E-2</v>
      </c>
      <c r="Q338" s="14">
        <f t="shared" si="31"/>
        <v>0.85146520000000003</v>
      </c>
    </row>
    <row r="339" spans="7:17" x14ac:dyDescent="0.25">
      <c r="G339" s="13"/>
      <c r="M339" s="13">
        <v>33.6</v>
      </c>
      <c r="N339" s="13">
        <v>0.23527999999999999</v>
      </c>
      <c r="O339" s="14">
        <v>854.9425</v>
      </c>
      <c r="P339" s="16">
        <f t="shared" si="32"/>
        <v>2.9194384164222972E-2</v>
      </c>
      <c r="Q339" s="14">
        <f t="shared" si="31"/>
        <v>0.85494250000000005</v>
      </c>
    </row>
    <row r="340" spans="7:17" x14ac:dyDescent="0.25">
      <c r="G340" s="13"/>
      <c r="M340" s="13">
        <v>33.700000000000003</v>
      </c>
      <c r="N340" s="13">
        <v>0.23599999999999999</v>
      </c>
      <c r="O340" s="14">
        <v>858.58820000000003</v>
      </c>
      <c r="P340" s="16">
        <f t="shared" si="32"/>
        <v>2.9283724340176055E-2</v>
      </c>
      <c r="Q340" s="14">
        <f t="shared" si="31"/>
        <v>0.85858820000000002</v>
      </c>
    </row>
    <row r="341" spans="7:17" x14ac:dyDescent="0.25">
      <c r="G341" s="13"/>
      <c r="M341" s="13">
        <v>33.799999999999997</v>
      </c>
      <c r="N341" s="13">
        <v>0.23672000000000001</v>
      </c>
      <c r="O341" s="14">
        <v>862.16359999999997</v>
      </c>
      <c r="P341" s="16">
        <f t="shared" si="32"/>
        <v>2.9373064516129137E-2</v>
      </c>
      <c r="Q341" s="14">
        <f t="shared" si="31"/>
        <v>0.86216359999999992</v>
      </c>
    </row>
    <row r="342" spans="7:17" x14ac:dyDescent="0.25">
      <c r="G342" s="13"/>
      <c r="M342" s="13">
        <v>33.9</v>
      </c>
      <c r="N342" s="13">
        <v>0.2374</v>
      </c>
      <c r="O342" s="14">
        <v>865.59979999999996</v>
      </c>
      <c r="P342" s="16">
        <f t="shared" si="32"/>
        <v>2.9457441348973708E-2</v>
      </c>
      <c r="Q342" s="14">
        <f t="shared" si="31"/>
        <v>0.86559979999999992</v>
      </c>
    </row>
    <row r="343" spans="7:17" x14ac:dyDescent="0.25">
      <c r="G343" s="13"/>
      <c r="M343" s="13">
        <v>34</v>
      </c>
      <c r="N343" s="13">
        <v>0.23808000000000001</v>
      </c>
      <c r="O343" s="14">
        <v>869.09019999999998</v>
      </c>
      <c r="P343" s="16">
        <f t="shared" si="32"/>
        <v>2.9541818181818287E-2</v>
      </c>
      <c r="Q343" s="14">
        <f t="shared" si="31"/>
        <v>0.86909020000000003</v>
      </c>
    </row>
    <row r="344" spans="7:17" x14ac:dyDescent="0.25">
      <c r="G344" s="13"/>
      <c r="M344" s="13">
        <v>34.1</v>
      </c>
      <c r="N344" s="13">
        <v>0.23880000000000001</v>
      </c>
      <c r="O344" s="14">
        <v>872.60119999999995</v>
      </c>
      <c r="P344" s="16">
        <f t="shared" si="32"/>
        <v>2.9631158357771366E-2</v>
      </c>
      <c r="Q344" s="14">
        <f t="shared" si="31"/>
        <v>0.87260119999999997</v>
      </c>
    </row>
    <row r="345" spans="7:17" x14ac:dyDescent="0.25">
      <c r="G345" s="13"/>
      <c r="M345" s="13">
        <v>34.200000000000003</v>
      </c>
      <c r="N345" s="13">
        <v>0.23948</v>
      </c>
      <c r="O345" s="14">
        <v>876.23710000000005</v>
      </c>
      <c r="P345" s="16">
        <f t="shared" si="32"/>
        <v>2.9715535190615937E-2</v>
      </c>
      <c r="Q345" s="14">
        <f t="shared" si="31"/>
        <v>0.8762371000000001</v>
      </c>
    </row>
    <row r="346" spans="7:17" x14ac:dyDescent="0.25">
      <c r="G346" s="13"/>
      <c r="M346" s="13">
        <v>34.299999999999997</v>
      </c>
      <c r="N346" s="13">
        <v>0.2402</v>
      </c>
      <c r="O346" s="14">
        <v>879.87570000000005</v>
      </c>
      <c r="P346" s="16">
        <f t="shared" si="32"/>
        <v>2.980487536656902E-2</v>
      </c>
      <c r="Q346" s="14">
        <f t="shared" si="31"/>
        <v>0.87987570000000004</v>
      </c>
    </row>
    <row r="347" spans="7:17" x14ac:dyDescent="0.25">
      <c r="G347" s="13"/>
      <c r="M347" s="13">
        <v>34.4</v>
      </c>
      <c r="N347" s="13">
        <v>0.24088000000000001</v>
      </c>
      <c r="O347" s="14">
        <v>883.46579999999994</v>
      </c>
      <c r="P347" s="16">
        <f t="shared" si="32"/>
        <v>2.9889252199413595E-2</v>
      </c>
      <c r="Q347" s="14">
        <f t="shared" si="31"/>
        <v>0.88346579999999997</v>
      </c>
    </row>
    <row r="348" spans="7:17" x14ac:dyDescent="0.25">
      <c r="G348" s="13"/>
      <c r="M348" s="13">
        <v>34.5</v>
      </c>
      <c r="N348" s="13">
        <v>0.24156</v>
      </c>
      <c r="O348" s="14">
        <v>886.97370000000001</v>
      </c>
      <c r="P348" s="16">
        <f t="shared" si="32"/>
        <v>2.997362903225817E-2</v>
      </c>
      <c r="Q348" s="14">
        <f t="shared" si="31"/>
        <v>0.88697369999999998</v>
      </c>
    </row>
    <row r="349" spans="7:17" x14ac:dyDescent="0.25">
      <c r="G349" s="13"/>
      <c r="M349" s="13">
        <v>34.6</v>
      </c>
      <c r="N349" s="13">
        <v>0.24224000000000001</v>
      </c>
      <c r="O349" s="14">
        <v>890.46810000000005</v>
      </c>
      <c r="P349" s="16">
        <f t="shared" si="32"/>
        <v>3.0058005865102745E-2</v>
      </c>
      <c r="Q349" s="14">
        <f t="shared" si="31"/>
        <v>0.8904681000000001</v>
      </c>
    </row>
    <row r="350" spans="7:17" x14ac:dyDescent="0.25">
      <c r="G350" s="13"/>
      <c r="M350" s="13">
        <v>34.700000000000003</v>
      </c>
      <c r="N350" s="13">
        <v>0.24296000000000001</v>
      </c>
      <c r="O350" s="14">
        <v>894.13229999999999</v>
      </c>
      <c r="P350" s="16">
        <f t="shared" si="32"/>
        <v>3.0147346041055824E-2</v>
      </c>
      <c r="Q350" s="14">
        <f t="shared" si="31"/>
        <v>0.89413229999999999</v>
      </c>
    </row>
    <row r="351" spans="7:17" x14ac:dyDescent="0.25">
      <c r="G351" s="13"/>
      <c r="M351" s="13">
        <v>34.799999999999997</v>
      </c>
      <c r="N351" s="13">
        <v>0.24368000000000001</v>
      </c>
      <c r="O351" s="14">
        <v>898.11599999999999</v>
      </c>
      <c r="P351" s="16">
        <f t="shared" si="32"/>
        <v>3.0236686217008903E-2</v>
      </c>
      <c r="Q351" s="14">
        <f t="shared" si="31"/>
        <v>0.89811600000000003</v>
      </c>
    </row>
    <row r="352" spans="7:17" x14ac:dyDescent="0.25">
      <c r="G352" s="13"/>
      <c r="M352" s="13">
        <v>34.9</v>
      </c>
      <c r="N352" s="13">
        <v>0.24435999999999999</v>
      </c>
      <c r="O352" s="14">
        <v>901.66020000000003</v>
      </c>
      <c r="P352" s="16">
        <f t="shared" si="32"/>
        <v>3.0321063049853478E-2</v>
      </c>
      <c r="Q352" s="14">
        <f t="shared" si="31"/>
        <v>0.90166020000000002</v>
      </c>
    </row>
    <row r="353" spans="7:17" x14ac:dyDescent="0.25">
      <c r="G353" s="13"/>
      <c r="M353" s="13">
        <v>35</v>
      </c>
      <c r="N353" s="13">
        <v>0.24504000000000001</v>
      </c>
      <c r="O353" s="14">
        <v>905.19190000000003</v>
      </c>
      <c r="P353" s="16">
        <f t="shared" si="32"/>
        <v>3.0405439882698053E-2</v>
      </c>
      <c r="Q353" s="14">
        <f t="shared" si="31"/>
        <v>0.90519190000000005</v>
      </c>
    </row>
    <row r="354" spans="7:17" x14ac:dyDescent="0.25">
      <c r="G354" s="13"/>
      <c r="M354" s="13">
        <v>35.1</v>
      </c>
      <c r="N354" s="13">
        <v>0.24571999999999999</v>
      </c>
      <c r="O354" s="14">
        <v>908.88409999999999</v>
      </c>
      <c r="P354" s="16">
        <f t="shared" si="32"/>
        <v>3.0489816715542628E-2</v>
      </c>
      <c r="Q354" s="14">
        <f t="shared" si="31"/>
        <v>0.90888409999999997</v>
      </c>
    </row>
    <row r="355" spans="7:17" x14ac:dyDescent="0.25">
      <c r="G355" s="13"/>
      <c r="M355" s="13">
        <v>35.200000000000003</v>
      </c>
      <c r="N355" s="13">
        <v>0.24643999999999999</v>
      </c>
      <c r="O355" s="14">
        <v>912.51459999999997</v>
      </c>
      <c r="P355" s="16">
        <f t="shared" si="32"/>
        <v>3.0579156891495707E-2</v>
      </c>
      <c r="Q355" s="14">
        <f t="shared" si="31"/>
        <v>0.91251459999999995</v>
      </c>
    </row>
    <row r="356" spans="7:17" x14ac:dyDescent="0.25">
      <c r="G356" s="13"/>
      <c r="M356" s="13">
        <v>35.299999999999997</v>
      </c>
      <c r="N356" s="13">
        <v>0.24715999999999999</v>
      </c>
      <c r="O356" s="14">
        <v>916.26850000000002</v>
      </c>
      <c r="P356" s="16">
        <f t="shared" si="32"/>
        <v>3.0668497067448786E-2</v>
      </c>
      <c r="Q356" s="14">
        <f t="shared" si="31"/>
        <v>0.91626850000000004</v>
      </c>
    </row>
    <row r="357" spans="7:17" x14ac:dyDescent="0.25">
      <c r="G357" s="13"/>
      <c r="M357" s="13">
        <v>35.4</v>
      </c>
      <c r="N357" s="13">
        <v>0.24787999999999999</v>
      </c>
      <c r="O357" s="14">
        <v>919.94870000000003</v>
      </c>
      <c r="P357" s="16">
        <f t="shared" si="32"/>
        <v>3.0757837243401864E-2</v>
      </c>
      <c r="Q357" s="14">
        <f t="shared" si="31"/>
        <v>0.91994870000000006</v>
      </c>
    </row>
    <row r="358" spans="7:17" x14ac:dyDescent="0.25">
      <c r="G358" s="13"/>
      <c r="M358" s="13">
        <v>35.5</v>
      </c>
      <c r="N358" s="13">
        <v>0.24859999999999999</v>
      </c>
      <c r="O358" s="14">
        <v>923.52059999999994</v>
      </c>
      <c r="P358" s="16">
        <f t="shared" si="32"/>
        <v>3.0847177419354943E-2</v>
      </c>
      <c r="Q358" s="14">
        <f t="shared" si="31"/>
        <v>0.92352059999999991</v>
      </c>
    </row>
    <row r="359" spans="7:17" x14ac:dyDescent="0.25">
      <c r="G359" s="13"/>
      <c r="M359" s="13">
        <v>35.6</v>
      </c>
      <c r="N359" s="13">
        <v>0.24923999999999999</v>
      </c>
      <c r="O359" s="14">
        <v>926.80179999999996</v>
      </c>
      <c r="P359" s="16">
        <f t="shared" si="32"/>
        <v>3.0926590909091015E-2</v>
      </c>
      <c r="Q359" s="14">
        <f t="shared" si="31"/>
        <v>0.92680180000000001</v>
      </c>
    </row>
    <row r="360" spans="7:17" x14ac:dyDescent="0.25">
      <c r="G360" s="13"/>
      <c r="M360" s="13">
        <v>35.700000000000003</v>
      </c>
      <c r="N360" s="13">
        <v>0.24992</v>
      </c>
      <c r="O360" s="14">
        <v>930.03660000000002</v>
      </c>
      <c r="P360" s="16">
        <f t="shared" si="32"/>
        <v>3.1010967741935593E-2</v>
      </c>
      <c r="Q360" s="14">
        <f t="shared" si="31"/>
        <v>0.93003659999999999</v>
      </c>
    </row>
    <row r="361" spans="7:17" x14ac:dyDescent="0.25">
      <c r="G361" s="13"/>
      <c r="M361" s="13">
        <v>35.799999999999997</v>
      </c>
      <c r="N361" s="13">
        <v>0.25063999999999997</v>
      </c>
      <c r="O361" s="14">
        <v>933.58529999999996</v>
      </c>
      <c r="P361" s="16">
        <f t="shared" si="32"/>
        <v>3.1100307917888668E-2</v>
      </c>
      <c r="Q361" s="14">
        <f t="shared" si="31"/>
        <v>0.93358529999999995</v>
      </c>
    </row>
    <row r="362" spans="7:17" x14ac:dyDescent="0.25">
      <c r="G362" s="13"/>
      <c r="M362" s="13">
        <v>35.9</v>
      </c>
      <c r="N362" s="13">
        <v>0.25135999999999997</v>
      </c>
      <c r="O362" s="14">
        <v>937.33</v>
      </c>
      <c r="P362" s="16">
        <f t="shared" si="32"/>
        <v>3.1189648093841747E-2</v>
      </c>
      <c r="Q362" s="14">
        <f t="shared" si="31"/>
        <v>0.93733</v>
      </c>
    </row>
    <row r="363" spans="7:17" x14ac:dyDescent="0.25">
      <c r="G363" s="13"/>
      <c r="M363" s="13">
        <v>36</v>
      </c>
      <c r="N363" s="13">
        <v>0.25208000000000003</v>
      </c>
      <c r="O363" s="14">
        <v>940.9366</v>
      </c>
      <c r="P363" s="16">
        <f t="shared" si="32"/>
        <v>3.1278988269794833E-2</v>
      </c>
      <c r="Q363" s="14">
        <f t="shared" si="31"/>
        <v>0.94093660000000001</v>
      </c>
    </row>
    <row r="364" spans="7:17" x14ac:dyDescent="0.25">
      <c r="G364" s="13"/>
      <c r="M364" s="13">
        <v>36.1</v>
      </c>
      <c r="N364" s="13">
        <v>0.25275999999999998</v>
      </c>
      <c r="O364" s="14">
        <v>944.56389999999999</v>
      </c>
      <c r="P364" s="16">
        <f t="shared" si="32"/>
        <v>3.1363365102639401E-2</v>
      </c>
      <c r="Q364" s="14">
        <f t="shared" si="31"/>
        <v>0.94456390000000001</v>
      </c>
    </row>
    <row r="365" spans="7:17" x14ac:dyDescent="0.25">
      <c r="G365" s="13"/>
      <c r="M365" s="13">
        <v>36.200000000000003</v>
      </c>
      <c r="N365" s="13">
        <v>0.25352000000000002</v>
      </c>
      <c r="O365" s="14">
        <v>948.16070000000002</v>
      </c>
      <c r="P365" s="16">
        <f t="shared" si="32"/>
        <v>3.145766862170099E-2</v>
      </c>
      <c r="Q365" s="14">
        <f t="shared" si="31"/>
        <v>0.94816069999999997</v>
      </c>
    </row>
    <row r="366" spans="7:17" x14ac:dyDescent="0.25">
      <c r="G366" s="13"/>
      <c r="M366" s="13">
        <v>36.299999999999997</v>
      </c>
      <c r="N366" s="13">
        <v>0.25424000000000002</v>
      </c>
      <c r="O366" s="14">
        <v>952.03179999999998</v>
      </c>
      <c r="P366" s="16">
        <f t="shared" si="32"/>
        <v>3.1547008797654069E-2</v>
      </c>
      <c r="Q366" s="14">
        <f t="shared" si="31"/>
        <v>0.95203179999999998</v>
      </c>
    </row>
    <row r="367" spans="7:17" x14ac:dyDescent="0.25">
      <c r="G367" s="13"/>
      <c r="M367" s="13">
        <v>36.4</v>
      </c>
      <c r="N367" s="13">
        <v>0.25496000000000002</v>
      </c>
      <c r="O367" s="14">
        <v>955.60749999999996</v>
      </c>
      <c r="P367" s="16">
        <f t="shared" si="32"/>
        <v>3.1636348973607148E-2</v>
      </c>
      <c r="Q367" s="14">
        <f t="shared" si="31"/>
        <v>0.95560749999999994</v>
      </c>
    </row>
    <row r="368" spans="7:17" x14ac:dyDescent="0.25">
      <c r="G368" s="13"/>
      <c r="M368" s="13">
        <v>36.5</v>
      </c>
      <c r="N368" s="13">
        <v>0.25563999999999998</v>
      </c>
      <c r="O368" s="14">
        <v>959.1694</v>
      </c>
      <c r="P368" s="16">
        <f t="shared" si="32"/>
        <v>3.1720725806451723E-2</v>
      </c>
      <c r="Q368" s="14">
        <f t="shared" si="31"/>
        <v>0.95916939999999995</v>
      </c>
    </row>
    <row r="369" spans="7:17" x14ac:dyDescent="0.25">
      <c r="G369" s="13"/>
      <c r="M369" s="13">
        <v>36.6</v>
      </c>
      <c r="N369" s="13">
        <v>0.25631999999999999</v>
      </c>
      <c r="O369" s="14">
        <v>962.74350000000004</v>
      </c>
      <c r="P369" s="16">
        <f t="shared" si="32"/>
        <v>3.1805102639296298E-2</v>
      </c>
      <c r="Q369" s="14">
        <f t="shared" si="31"/>
        <v>0.96274350000000009</v>
      </c>
    </row>
    <row r="370" spans="7:17" x14ac:dyDescent="0.25">
      <c r="G370" s="13"/>
      <c r="M370" s="13">
        <v>36.700000000000003</v>
      </c>
      <c r="N370" s="13">
        <v>0.25703999999999999</v>
      </c>
      <c r="O370" s="14">
        <v>966.34659999999997</v>
      </c>
      <c r="P370" s="16">
        <f t="shared" si="32"/>
        <v>3.1894442815249377E-2</v>
      </c>
      <c r="Q370" s="14">
        <f t="shared" si="31"/>
        <v>0.96634659999999994</v>
      </c>
    </row>
    <row r="371" spans="7:17" x14ac:dyDescent="0.25">
      <c r="G371" s="13"/>
      <c r="M371" s="13">
        <v>36.799999999999997</v>
      </c>
      <c r="N371" s="13">
        <v>0.25772</v>
      </c>
      <c r="O371" s="14">
        <v>969.78570000000002</v>
      </c>
      <c r="P371" s="16">
        <f t="shared" si="32"/>
        <v>3.1978819648093952E-2</v>
      </c>
      <c r="Q371" s="14">
        <f t="shared" si="31"/>
        <v>0.96978569999999997</v>
      </c>
    </row>
    <row r="372" spans="7:17" x14ac:dyDescent="0.25">
      <c r="G372" s="13"/>
      <c r="M372" s="13">
        <v>36.9</v>
      </c>
      <c r="N372" s="13">
        <v>0.25840000000000002</v>
      </c>
      <c r="O372" s="14">
        <v>973.2346</v>
      </c>
      <c r="P372" s="16">
        <f t="shared" si="32"/>
        <v>3.2063196480938527E-2</v>
      </c>
      <c r="Q372" s="14">
        <f t="shared" si="31"/>
        <v>0.97323459999999995</v>
      </c>
    </row>
    <row r="373" spans="7:17" x14ac:dyDescent="0.25">
      <c r="G373" s="13"/>
      <c r="M373" s="13">
        <v>37</v>
      </c>
      <c r="N373" s="13">
        <v>0.25907999999999998</v>
      </c>
      <c r="O373" s="14">
        <v>976.69560000000001</v>
      </c>
      <c r="P373" s="16">
        <f t="shared" si="32"/>
        <v>3.2147573313783102E-2</v>
      </c>
      <c r="Q373" s="14">
        <f t="shared" si="31"/>
        <v>0.9766956</v>
      </c>
    </row>
    <row r="374" spans="7:17" x14ac:dyDescent="0.25">
      <c r="G374" s="13"/>
      <c r="M374" s="13">
        <v>37.1</v>
      </c>
      <c r="N374" s="13">
        <v>0.25979999999999998</v>
      </c>
      <c r="O374" s="14">
        <v>980.41470000000004</v>
      </c>
      <c r="P374" s="16">
        <f t="shared" si="32"/>
        <v>3.2236913489736181E-2</v>
      </c>
      <c r="Q374" s="14">
        <f t="shared" si="31"/>
        <v>0.98041470000000008</v>
      </c>
    </row>
    <row r="375" spans="7:17" x14ac:dyDescent="0.25">
      <c r="G375" s="13"/>
      <c r="M375" s="13">
        <v>37.200000000000003</v>
      </c>
      <c r="N375" s="13">
        <v>0.26051999999999997</v>
      </c>
      <c r="O375" s="14">
        <v>984.23069999999996</v>
      </c>
      <c r="P375" s="16">
        <f t="shared" si="32"/>
        <v>3.232625366568926E-2</v>
      </c>
      <c r="Q375" s="14">
        <f t="shared" si="31"/>
        <v>0.9842306999999999</v>
      </c>
    </row>
    <row r="376" spans="7:17" x14ac:dyDescent="0.25">
      <c r="G376" s="13"/>
      <c r="M376" s="13">
        <v>37.299999999999997</v>
      </c>
      <c r="N376" s="13">
        <v>0.26119999999999999</v>
      </c>
      <c r="O376" s="14">
        <v>987.99149999999997</v>
      </c>
      <c r="P376" s="16">
        <f t="shared" si="32"/>
        <v>3.2410630498533835E-2</v>
      </c>
      <c r="Q376" s="14">
        <f t="shared" si="31"/>
        <v>0.98799150000000002</v>
      </c>
    </row>
    <row r="377" spans="7:17" x14ac:dyDescent="0.25">
      <c r="G377" s="13"/>
      <c r="M377" s="13">
        <v>37.4</v>
      </c>
      <c r="N377" s="13">
        <v>0.26191999999999999</v>
      </c>
      <c r="O377" s="14">
        <v>991.50570000000005</v>
      </c>
      <c r="P377" s="16">
        <f t="shared" si="32"/>
        <v>3.2499970674486914E-2</v>
      </c>
      <c r="Q377" s="14">
        <f t="shared" si="31"/>
        <v>0.99150570000000005</v>
      </c>
    </row>
    <row r="378" spans="7:17" x14ac:dyDescent="0.25">
      <c r="G378" s="13"/>
      <c r="M378" s="13">
        <v>37.5</v>
      </c>
      <c r="N378" s="13">
        <v>0.2626</v>
      </c>
      <c r="O378" s="14">
        <v>995.3184</v>
      </c>
      <c r="P378" s="16">
        <f t="shared" si="32"/>
        <v>3.2584347507331489E-2</v>
      </c>
      <c r="Q378" s="14">
        <f t="shared" si="31"/>
        <v>0.99531840000000005</v>
      </c>
    </row>
    <row r="379" spans="7:17" x14ac:dyDescent="0.25">
      <c r="G379" s="13"/>
      <c r="M379" s="13">
        <v>37.6</v>
      </c>
      <c r="N379" s="13">
        <v>0.26328000000000001</v>
      </c>
      <c r="O379" s="14">
        <v>998.9914</v>
      </c>
      <c r="P379" s="16">
        <f t="shared" si="32"/>
        <v>3.2668724340176071E-2</v>
      </c>
      <c r="Q379" s="14">
        <f t="shared" si="31"/>
        <v>0.99899139999999997</v>
      </c>
    </row>
    <row r="380" spans="7:17" x14ac:dyDescent="0.25">
      <c r="G380" s="13"/>
      <c r="M380" s="13">
        <v>37.700000000000003</v>
      </c>
      <c r="N380" s="13">
        <v>0.26395999999999997</v>
      </c>
      <c r="O380" s="14">
        <v>1002.539</v>
      </c>
      <c r="P380" s="16">
        <f t="shared" si="32"/>
        <v>3.2753101173020639E-2</v>
      </c>
      <c r="Q380" s="14">
        <f t="shared" si="31"/>
        <v>1.0025390000000001</v>
      </c>
    </row>
    <row r="381" spans="7:17" x14ac:dyDescent="0.25">
      <c r="G381" s="13"/>
      <c r="M381" s="13">
        <v>37.799999999999997</v>
      </c>
      <c r="N381" s="13">
        <v>0.2646</v>
      </c>
      <c r="O381" s="14">
        <v>1005.94</v>
      </c>
      <c r="P381" s="16">
        <f t="shared" si="32"/>
        <v>3.2832514662756711E-2</v>
      </c>
      <c r="Q381" s="14">
        <f t="shared" si="31"/>
        <v>1.0059400000000001</v>
      </c>
    </row>
    <row r="382" spans="7:17" x14ac:dyDescent="0.25">
      <c r="G382" s="13"/>
      <c r="M382" s="13">
        <v>37.9</v>
      </c>
      <c r="N382" s="13">
        <v>0.26532</v>
      </c>
      <c r="O382" s="14">
        <v>1009.619</v>
      </c>
      <c r="P382" s="16">
        <f t="shared" si="32"/>
        <v>3.292185483870979E-2</v>
      </c>
      <c r="Q382" s="14">
        <f t="shared" si="31"/>
        <v>1.009619</v>
      </c>
    </row>
    <row r="383" spans="7:17" x14ac:dyDescent="0.25">
      <c r="G383" s="13"/>
      <c r="M383" s="13">
        <v>38</v>
      </c>
      <c r="N383" s="13">
        <v>0.26600000000000001</v>
      </c>
      <c r="O383" s="14">
        <v>1013.329</v>
      </c>
      <c r="P383" s="16">
        <f t="shared" si="32"/>
        <v>3.3006231671554372E-2</v>
      </c>
      <c r="Q383" s="14">
        <f t="shared" si="31"/>
        <v>1.0133289999999999</v>
      </c>
    </row>
    <row r="384" spans="7:17" x14ac:dyDescent="0.25">
      <c r="G384" s="13"/>
      <c r="M384" s="13">
        <v>38.1</v>
      </c>
      <c r="N384" s="13">
        <v>0.26672000000000001</v>
      </c>
      <c r="O384" s="14">
        <v>1016.962</v>
      </c>
      <c r="P384" s="16">
        <f t="shared" si="32"/>
        <v>3.309557184750745E-2</v>
      </c>
      <c r="Q384" s="14">
        <f t="shared" si="31"/>
        <v>1.0169619999999999</v>
      </c>
    </row>
    <row r="385" spans="7:17" x14ac:dyDescent="0.25">
      <c r="G385" s="13"/>
      <c r="M385" s="13">
        <v>38.200000000000003</v>
      </c>
      <c r="N385" s="13">
        <v>0.26740000000000003</v>
      </c>
      <c r="O385" s="14">
        <v>1020.671</v>
      </c>
      <c r="P385" s="16">
        <f t="shared" si="32"/>
        <v>3.3179948680352025E-2</v>
      </c>
      <c r="Q385" s="14">
        <f t="shared" si="31"/>
        <v>1.0206710000000001</v>
      </c>
    </row>
    <row r="386" spans="7:17" x14ac:dyDescent="0.25">
      <c r="G386" s="13"/>
      <c r="M386" s="13">
        <v>38.299999999999997</v>
      </c>
      <c r="N386" s="13">
        <v>0.26816000000000001</v>
      </c>
      <c r="O386" s="14">
        <v>1024.499</v>
      </c>
      <c r="P386" s="16">
        <f t="shared" si="32"/>
        <v>3.3274252199413608E-2</v>
      </c>
      <c r="Q386" s="14">
        <f t="shared" si="31"/>
        <v>1.024499</v>
      </c>
    </row>
    <row r="387" spans="7:17" x14ac:dyDescent="0.25">
      <c r="G387" s="13"/>
      <c r="M387" s="13">
        <v>38.4</v>
      </c>
      <c r="N387" s="13">
        <v>0.26884000000000002</v>
      </c>
      <c r="O387" s="14">
        <v>1028.211</v>
      </c>
      <c r="P387" s="16">
        <f t="shared" si="32"/>
        <v>3.3358629032258183E-2</v>
      </c>
      <c r="Q387" s="14">
        <f t="shared" ref="Q387:Q450" si="33">O387/1000</f>
        <v>1.028211</v>
      </c>
    </row>
    <row r="388" spans="7:17" x14ac:dyDescent="0.25">
      <c r="G388" s="13"/>
      <c r="M388" s="13">
        <v>38.5</v>
      </c>
      <c r="N388" s="13">
        <v>0.26956000000000002</v>
      </c>
      <c r="O388" s="14">
        <v>1031.636</v>
      </c>
      <c r="P388" s="16">
        <f t="shared" ref="P388:P451" si="34">$K$158/$N$1094*N388</f>
        <v>3.3447969208211262E-2</v>
      </c>
      <c r="Q388" s="14">
        <f t="shared" si="33"/>
        <v>1.031636</v>
      </c>
    </row>
    <row r="389" spans="7:17" x14ac:dyDescent="0.25">
      <c r="G389" s="13"/>
      <c r="M389" s="13">
        <v>38.6</v>
      </c>
      <c r="N389" s="13">
        <v>0.27028000000000002</v>
      </c>
      <c r="O389" s="14">
        <v>1035.2529999999999</v>
      </c>
      <c r="P389" s="16">
        <f t="shared" si="34"/>
        <v>3.353730938416434E-2</v>
      </c>
      <c r="Q389" s="14">
        <f t="shared" si="33"/>
        <v>1.035253</v>
      </c>
    </row>
    <row r="390" spans="7:17" x14ac:dyDescent="0.25">
      <c r="G390" s="13"/>
      <c r="M390" s="13">
        <v>38.700000000000003</v>
      </c>
      <c r="N390" s="13">
        <v>0.27104</v>
      </c>
      <c r="O390" s="14">
        <v>1039.152</v>
      </c>
      <c r="P390" s="16">
        <f t="shared" si="34"/>
        <v>3.3631612903225923E-2</v>
      </c>
      <c r="Q390" s="14">
        <f t="shared" si="33"/>
        <v>1.0391520000000001</v>
      </c>
    </row>
    <row r="391" spans="7:17" x14ac:dyDescent="0.25">
      <c r="G391" s="13"/>
      <c r="M391" s="13">
        <v>38.799999999999997</v>
      </c>
      <c r="N391" s="13">
        <v>0.27176</v>
      </c>
      <c r="O391" s="14">
        <v>1042.865</v>
      </c>
      <c r="P391" s="16">
        <f t="shared" si="34"/>
        <v>3.3720953079179002E-2</v>
      </c>
      <c r="Q391" s="14">
        <f t="shared" si="33"/>
        <v>1.0428649999999999</v>
      </c>
    </row>
    <row r="392" spans="7:17" x14ac:dyDescent="0.25">
      <c r="G392" s="13"/>
      <c r="M392" s="13">
        <v>38.9</v>
      </c>
      <c r="N392" s="13">
        <v>0.27244000000000002</v>
      </c>
      <c r="O392" s="14">
        <v>1046.489</v>
      </c>
      <c r="P392" s="16">
        <f t="shared" si="34"/>
        <v>3.3805329912023577E-2</v>
      </c>
      <c r="Q392" s="14">
        <f t="shared" si="33"/>
        <v>1.046489</v>
      </c>
    </row>
    <row r="393" spans="7:17" x14ac:dyDescent="0.25">
      <c r="G393" s="13"/>
      <c r="M393" s="13">
        <v>39</v>
      </c>
      <c r="N393" s="13">
        <v>0.27311999999999997</v>
      </c>
      <c r="O393" s="14">
        <v>1049.8309999999999</v>
      </c>
      <c r="P393" s="16">
        <f t="shared" si="34"/>
        <v>3.3889706744868152E-2</v>
      </c>
      <c r="Q393" s="14">
        <f t="shared" si="33"/>
        <v>1.049831</v>
      </c>
    </row>
    <row r="394" spans="7:17" x14ac:dyDescent="0.25">
      <c r="G394" s="13"/>
      <c r="M394" s="13">
        <v>39.1</v>
      </c>
      <c r="N394" s="13">
        <v>0.27383999999999997</v>
      </c>
      <c r="O394" s="14">
        <v>1053.3979999999999</v>
      </c>
      <c r="P394" s="16">
        <f t="shared" si="34"/>
        <v>3.3979046920821231E-2</v>
      </c>
      <c r="Q394" s="14">
        <f t="shared" si="33"/>
        <v>1.0533979999999998</v>
      </c>
    </row>
    <row r="395" spans="7:17" x14ac:dyDescent="0.25">
      <c r="G395" s="13"/>
      <c r="M395" s="13">
        <v>39.200000000000003</v>
      </c>
      <c r="N395" s="13">
        <v>0.27448</v>
      </c>
      <c r="O395" s="14">
        <v>1056.828</v>
      </c>
      <c r="P395" s="16">
        <f t="shared" si="34"/>
        <v>3.4058460410557302E-2</v>
      </c>
      <c r="Q395" s="14">
        <f t="shared" si="33"/>
        <v>1.0568279999999999</v>
      </c>
    </row>
    <row r="396" spans="7:17" x14ac:dyDescent="0.25">
      <c r="G396" s="13"/>
      <c r="M396" s="13">
        <v>39.299999999999997</v>
      </c>
      <c r="N396" s="13">
        <v>0.2752</v>
      </c>
      <c r="O396" s="14">
        <v>1060.2429999999999</v>
      </c>
      <c r="P396" s="16">
        <f t="shared" si="34"/>
        <v>3.4147800586510381E-2</v>
      </c>
      <c r="Q396" s="14">
        <f t="shared" si="33"/>
        <v>1.060243</v>
      </c>
    </row>
    <row r="397" spans="7:17" x14ac:dyDescent="0.25">
      <c r="G397" s="13"/>
      <c r="M397" s="13">
        <v>39.4</v>
      </c>
      <c r="N397" s="13">
        <v>0.27588000000000001</v>
      </c>
      <c r="O397" s="14">
        <v>1063.806</v>
      </c>
      <c r="P397" s="16">
        <f t="shared" si="34"/>
        <v>3.4232177419354956E-2</v>
      </c>
      <c r="Q397" s="14">
        <f t="shared" si="33"/>
        <v>1.063806</v>
      </c>
    </row>
    <row r="398" spans="7:17" x14ac:dyDescent="0.25">
      <c r="G398" s="13"/>
      <c r="M398" s="13">
        <v>39.5</v>
      </c>
      <c r="N398" s="13">
        <v>0.27655999999999997</v>
      </c>
      <c r="O398" s="14">
        <v>1067.355</v>
      </c>
      <c r="P398" s="16">
        <f t="shared" si="34"/>
        <v>3.4316554252199531E-2</v>
      </c>
      <c r="Q398" s="14">
        <f t="shared" si="33"/>
        <v>1.0673550000000001</v>
      </c>
    </row>
    <row r="399" spans="7:17" x14ac:dyDescent="0.25">
      <c r="G399" s="13"/>
      <c r="M399" s="13">
        <v>39.6</v>
      </c>
      <c r="N399" s="13">
        <v>0.27732000000000001</v>
      </c>
      <c r="O399" s="14">
        <v>1071.1890000000001</v>
      </c>
      <c r="P399" s="16">
        <f t="shared" si="34"/>
        <v>3.441085777126112E-2</v>
      </c>
      <c r="Q399" s="14">
        <f t="shared" si="33"/>
        <v>1.0711890000000002</v>
      </c>
    </row>
    <row r="400" spans="7:17" x14ac:dyDescent="0.25">
      <c r="G400" s="13"/>
      <c r="M400" s="13">
        <v>39.700000000000003</v>
      </c>
      <c r="N400" s="13">
        <v>0.27800000000000002</v>
      </c>
      <c r="O400" s="14">
        <v>1074.8810000000001</v>
      </c>
      <c r="P400" s="16">
        <f t="shared" si="34"/>
        <v>3.4495234604105696E-2</v>
      </c>
      <c r="Q400" s="14">
        <f t="shared" si="33"/>
        <v>1.074881</v>
      </c>
    </row>
    <row r="401" spans="7:17" x14ac:dyDescent="0.25">
      <c r="G401" s="13"/>
      <c r="M401" s="13">
        <v>39.799999999999997</v>
      </c>
      <c r="N401" s="13">
        <v>0.27872000000000002</v>
      </c>
      <c r="O401" s="14">
        <v>1078.5840000000001</v>
      </c>
      <c r="P401" s="16">
        <f t="shared" si="34"/>
        <v>3.4584574780058774E-2</v>
      </c>
      <c r="Q401" s="14">
        <f t="shared" si="33"/>
        <v>1.078584</v>
      </c>
    </row>
    <row r="402" spans="7:17" x14ac:dyDescent="0.25">
      <c r="G402" s="13"/>
      <c r="M402" s="13">
        <v>39.9</v>
      </c>
      <c r="N402" s="13">
        <v>0.27939999999999998</v>
      </c>
      <c r="O402" s="14">
        <v>1082.1079999999999</v>
      </c>
      <c r="P402" s="16">
        <f t="shared" si="34"/>
        <v>3.4668951612903343E-2</v>
      </c>
      <c r="Q402" s="14">
        <f t="shared" si="33"/>
        <v>1.0821079999999998</v>
      </c>
    </row>
    <row r="403" spans="7:17" x14ac:dyDescent="0.25">
      <c r="G403" s="13"/>
      <c r="M403" s="13">
        <v>40</v>
      </c>
      <c r="N403" s="13">
        <v>0.28008</v>
      </c>
      <c r="O403" s="14">
        <v>1085.6500000000001</v>
      </c>
      <c r="P403" s="16">
        <f t="shared" si="34"/>
        <v>3.4753328445747918E-2</v>
      </c>
      <c r="Q403" s="14">
        <f t="shared" si="33"/>
        <v>1.08565</v>
      </c>
    </row>
    <row r="404" spans="7:17" x14ac:dyDescent="0.25">
      <c r="G404" s="13"/>
      <c r="M404" s="13">
        <v>40.1</v>
      </c>
      <c r="N404" s="13">
        <v>0.28076000000000001</v>
      </c>
      <c r="O404" s="14">
        <v>1089.049</v>
      </c>
      <c r="P404" s="16">
        <f t="shared" si="34"/>
        <v>3.48377052785925E-2</v>
      </c>
      <c r="Q404" s="14">
        <f t="shared" si="33"/>
        <v>1.0890489999999999</v>
      </c>
    </row>
    <row r="405" spans="7:17" x14ac:dyDescent="0.25">
      <c r="G405" s="13"/>
      <c r="M405" s="13">
        <v>40.200000000000003</v>
      </c>
      <c r="N405" s="13">
        <v>0.28139999999999998</v>
      </c>
      <c r="O405" s="14">
        <v>1092.3430000000001</v>
      </c>
      <c r="P405" s="16">
        <f t="shared" si="34"/>
        <v>3.4917118768328564E-2</v>
      </c>
      <c r="Q405" s="14">
        <f t="shared" si="33"/>
        <v>1.0923430000000001</v>
      </c>
    </row>
    <row r="406" spans="7:17" x14ac:dyDescent="0.25">
      <c r="G406" s="13"/>
      <c r="M406" s="13">
        <v>40.299999999999997</v>
      </c>
      <c r="N406" s="13">
        <v>0.28211999999999998</v>
      </c>
      <c r="O406" s="14">
        <v>1095.8589999999999</v>
      </c>
      <c r="P406" s="16">
        <f t="shared" si="34"/>
        <v>3.5006458944281643E-2</v>
      </c>
      <c r="Q406" s="14">
        <f t="shared" si="33"/>
        <v>1.0958589999999999</v>
      </c>
    </row>
    <row r="407" spans="7:17" x14ac:dyDescent="0.25">
      <c r="G407" s="13"/>
      <c r="M407" s="13">
        <v>40.4</v>
      </c>
      <c r="N407" s="13">
        <v>0.28288000000000002</v>
      </c>
      <c r="O407" s="14">
        <v>1100.0820000000001</v>
      </c>
      <c r="P407" s="16">
        <f t="shared" si="34"/>
        <v>3.5100762463343232E-2</v>
      </c>
      <c r="Q407" s="14">
        <f t="shared" si="33"/>
        <v>1.100082</v>
      </c>
    </row>
    <row r="408" spans="7:17" x14ac:dyDescent="0.25">
      <c r="G408" s="13"/>
      <c r="M408" s="13">
        <v>40.5</v>
      </c>
      <c r="N408" s="13">
        <v>0.28355999999999998</v>
      </c>
      <c r="O408" s="14">
        <v>1103.913</v>
      </c>
      <c r="P408" s="16">
        <f t="shared" si="34"/>
        <v>3.5185139296187801E-2</v>
      </c>
      <c r="Q408" s="14">
        <f t="shared" si="33"/>
        <v>1.1039129999999999</v>
      </c>
    </row>
    <row r="409" spans="7:17" x14ac:dyDescent="0.25">
      <c r="G409" s="13"/>
      <c r="M409" s="13">
        <v>40.6</v>
      </c>
      <c r="N409" s="13">
        <v>0.28420000000000001</v>
      </c>
      <c r="O409" s="14">
        <v>1107.2070000000001</v>
      </c>
      <c r="P409" s="16">
        <f t="shared" si="34"/>
        <v>3.5264552785923879E-2</v>
      </c>
      <c r="Q409" s="14">
        <f t="shared" si="33"/>
        <v>1.1072070000000001</v>
      </c>
    </row>
    <row r="410" spans="7:17" x14ac:dyDescent="0.25">
      <c r="G410" s="13"/>
      <c r="M410" s="13">
        <v>40.700000000000003</v>
      </c>
      <c r="N410" s="13">
        <v>0.28488000000000002</v>
      </c>
      <c r="O410" s="14">
        <v>1110.575</v>
      </c>
      <c r="P410" s="16">
        <f t="shared" si="34"/>
        <v>3.5348929618768454E-2</v>
      </c>
      <c r="Q410" s="14">
        <f t="shared" si="33"/>
        <v>1.1105750000000001</v>
      </c>
    </row>
    <row r="411" spans="7:17" x14ac:dyDescent="0.25">
      <c r="G411" s="13"/>
      <c r="M411" s="13">
        <v>40.799999999999997</v>
      </c>
      <c r="N411" s="13">
        <v>0.28560000000000002</v>
      </c>
      <c r="O411" s="14">
        <v>1114.346</v>
      </c>
      <c r="P411" s="16">
        <f t="shared" si="34"/>
        <v>3.5438269794721533E-2</v>
      </c>
      <c r="Q411" s="14">
        <f t="shared" si="33"/>
        <v>1.1143460000000001</v>
      </c>
    </row>
    <row r="412" spans="7:17" x14ac:dyDescent="0.25">
      <c r="G412" s="13"/>
      <c r="M412" s="13">
        <v>40.9</v>
      </c>
      <c r="N412" s="13">
        <v>0.28639999999999999</v>
      </c>
      <c r="O412" s="14">
        <v>1118.4290000000001</v>
      </c>
      <c r="P412" s="16">
        <f t="shared" si="34"/>
        <v>3.5537536656891619E-2</v>
      </c>
      <c r="Q412" s="14">
        <f t="shared" si="33"/>
        <v>1.1184290000000001</v>
      </c>
    </row>
    <row r="413" spans="7:17" x14ac:dyDescent="0.25">
      <c r="G413" s="13"/>
      <c r="M413" s="13">
        <v>41</v>
      </c>
      <c r="N413" s="13">
        <v>0.28716000000000003</v>
      </c>
      <c r="O413" s="14">
        <v>1122.434</v>
      </c>
      <c r="P413" s="16">
        <f t="shared" si="34"/>
        <v>3.5631840175953208E-2</v>
      </c>
      <c r="Q413" s="14">
        <f t="shared" si="33"/>
        <v>1.1224339999999999</v>
      </c>
    </row>
    <row r="414" spans="7:17" x14ac:dyDescent="0.25">
      <c r="G414" s="13"/>
      <c r="M414" s="13">
        <v>41.1</v>
      </c>
      <c r="N414" s="13">
        <v>0.28783999999999998</v>
      </c>
      <c r="O414" s="14">
        <v>1126.0029999999999</v>
      </c>
      <c r="P414" s="16">
        <f t="shared" si="34"/>
        <v>3.5716217008797776E-2</v>
      </c>
      <c r="Q414" s="14">
        <f t="shared" si="33"/>
        <v>1.1260029999999999</v>
      </c>
    </row>
    <row r="415" spans="7:17" x14ac:dyDescent="0.25">
      <c r="G415" s="13"/>
      <c r="M415" s="13">
        <v>41.2</v>
      </c>
      <c r="N415" s="13">
        <v>0.28848000000000001</v>
      </c>
      <c r="O415" s="14">
        <v>1129.143</v>
      </c>
      <c r="P415" s="16">
        <f t="shared" si="34"/>
        <v>3.5795630498533848E-2</v>
      </c>
      <c r="Q415" s="14">
        <f t="shared" si="33"/>
        <v>1.129143</v>
      </c>
    </row>
    <row r="416" spans="7:17" x14ac:dyDescent="0.25">
      <c r="G416" s="13"/>
      <c r="M416" s="13">
        <v>41.3</v>
      </c>
      <c r="N416" s="13">
        <v>0.28911999999999999</v>
      </c>
      <c r="O416" s="14">
        <v>1132.191</v>
      </c>
      <c r="P416" s="16">
        <f t="shared" si="34"/>
        <v>3.587504398826992E-2</v>
      </c>
      <c r="Q416" s="14">
        <f t="shared" si="33"/>
        <v>1.1321909999999999</v>
      </c>
    </row>
    <row r="417" spans="7:17" x14ac:dyDescent="0.25">
      <c r="G417" s="13"/>
      <c r="M417" s="13">
        <v>41.4</v>
      </c>
      <c r="N417" s="13">
        <v>0.28976000000000002</v>
      </c>
      <c r="O417" s="14">
        <v>1135.1510000000001</v>
      </c>
      <c r="P417" s="16">
        <f t="shared" si="34"/>
        <v>3.5954457478005991E-2</v>
      </c>
      <c r="Q417" s="14">
        <f t="shared" si="33"/>
        <v>1.135151</v>
      </c>
    </row>
    <row r="418" spans="7:17" x14ac:dyDescent="0.25">
      <c r="G418" s="13"/>
      <c r="M418" s="13">
        <v>41.5</v>
      </c>
      <c r="N418" s="13">
        <v>0.29043999999999998</v>
      </c>
      <c r="O418" s="14">
        <v>1138.2940000000001</v>
      </c>
      <c r="P418" s="16">
        <f t="shared" si="34"/>
        <v>3.6038834310850559E-2</v>
      </c>
      <c r="Q418" s="14">
        <f t="shared" si="33"/>
        <v>1.1382940000000001</v>
      </c>
    </row>
    <row r="419" spans="7:17" x14ac:dyDescent="0.25">
      <c r="G419" s="13"/>
      <c r="M419" s="13">
        <v>41.6</v>
      </c>
      <c r="N419" s="13">
        <v>0.29111999999999999</v>
      </c>
      <c r="O419" s="14">
        <v>1141.7</v>
      </c>
      <c r="P419" s="16">
        <f t="shared" si="34"/>
        <v>3.6123211143695141E-2</v>
      </c>
      <c r="Q419" s="14">
        <f t="shared" si="33"/>
        <v>1.1416999999999999</v>
      </c>
    </row>
    <row r="420" spans="7:17" x14ac:dyDescent="0.25">
      <c r="G420" s="13"/>
      <c r="M420" s="13">
        <v>41.7</v>
      </c>
      <c r="N420" s="13">
        <v>0.29183999999999999</v>
      </c>
      <c r="O420" s="14">
        <v>1145.3699999999999</v>
      </c>
      <c r="P420" s="16">
        <f t="shared" si="34"/>
        <v>3.621255131964822E-2</v>
      </c>
      <c r="Q420" s="14">
        <f t="shared" si="33"/>
        <v>1.14537</v>
      </c>
    </row>
    <row r="421" spans="7:17" x14ac:dyDescent="0.25">
      <c r="G421" s="13"/>
      <c r="M421" s="13">
        <v>41.8</v>
      </c>
      <c r="N421" s="13">
        <v>0.29255999999999999</v>
      </c>
      <c r="O421" s="14">
        <v>1149.0350000000001</v>
      </c>
      <c r="P421" s="16">
        <f t="shared" si="34"/>
        <v>3.6301891495601299E-2</v>
      </c>
      <c r="Q421" s="14">
        <f t="shared" si="33"/>
        <v>1.149035</v>
      </c>
    </row>
    <row r="422" spans="7:17" x14ac:dyDescent="0.25">
      <c r="G422" s="13"/>
      <c r="M422" s="13">
        <v>41.9</v>
      </c>
      <c r="N422" s="13">
        <v>0.29336000000000001</v>
      </c>
      <c r="O422" s="14">
        <v>1152.9349999999999</v>
      </c>
      <c r="P422" s="16">
        <f t="shared" si="34"/>
        <v>3.6401158357771392E-2</v>
      </c>
      <c r="Q422" s="14">
        <f t="shared" si="33"/>
        <v>1.152935</v>
      </c>
    </row>
    <row r="423" spans="7:17" x14ac:dyDescent="0.25">
      <c r="G423" s="13"/>
      <c r="M423" s="13">
        <v>42</v>
      </c>
      <c r="N423" s="13">
        <v>0.29408000000000001</v>
      </c>
      <c r="O423" s="14">
        <v>1156.97</v>
      </c>
      <c r="P423" s="16">
        <f t="shared" si="34"/>
        <v>3.6490498533724471E-2</v>
      </c>
      <c r="Q423" s="14">
        <f t="shared" si="33"/>
        <v>1.1569700000000001</v>
      </c>
    </row>
    <row r="424" spans="7:17" x14ac:dyDescent="0.25">
      <c r="G424" s="13"/>
      <c r="M424" s="13">
        <v>42.1</v>
      </c>
      <c r="N424" s="13">
        <v>0.29483999999999999</v>
      </c>
      <c r="O424" s="14">
        <v>1160.876</v>
      </c>
      <c r="P424" s="16">
        <f t="shared" si="34"/>
        <v>3.6584802052786053E-2</v>
      </c>
      <c r="Q424" s="14">
        <f t="shared" si="33"/>
        <v>1.160876</v>
      </c>
    </row>
    <row r="425" spans="7:17" x14ac:dyDescent="0.25">
      <c r="G425" s="13"/>
      <c r="M425" s="13">
        <v>42.2</v>
      </c>
      <c r="N425" s="13">
        <v>0.29555999999999999</v>
      </c>
      <c r="O425" s="14">
        <v>1164.4590000000001</v>
      </c>
      <c r="P425" s="16">
        <f t="shared" si="34"/>
        <v>3.6674142228739132E-2</v>
      </c>
      <c r="Q425" s="14">
        <f t="shared" si="33"/>
        <v>1.1644590000000001</v>
      </c>
    </row>
    <row r="426" spans="7:17" x14ac:dyDescent="0.25">
      <c r="G426" s="13"/>
      <c r="M426" s="13">
        <v>42.3</v>
      </c>
      <c r="N426" s="13">
        <v>0.29624</v>
      </c>
      <c r="O426" s="14">
        <v>1167.8579999999999</v>
      </c>
      <c r="P426" s="16">
        <f t="shared" si="34"/>
        <v>3.6758519061583707E-2</v>
      </c>
      <c r="Q426" s="14">
        <f t="shared" si="33"/>
        <v>1.1678579999999998</v>
      </c>
    </row>
    <row r="427" spans="7:17" x14ac:dyDescent="0.25">
      <c r="G427" s="13"/>
      <c r="M427" s="13">
        <v>42.4</v>
      </c>
      <c r="N427" s="13">
        <v>0.29696</v>
      </c>
      <c r="O427" s="14">
        <v>1171.518</v>
      </c>
      <c r="P427" s="16">
        <f t="shared" si="34"/>
        <v>3.6847859237536786E-2</v>
      </c>
      <c r="Q427" s="14">
        <f t="shared" si="33"/>
        <v>1.1715180000000001</v>
      </c>
    </row>
    <row r="428" spans="7:17" x14ac:dyDescent="0.25">
      <c r="G428" s="13"/>
      <c r="M428" s="13">
        <v>42.5</v>
      </c>
      <c r="N428" s="13">
        <v>0.29764000000000002</v>
      </c>
      <c r="O428" s="14">
        <v>1175.018</v>
      </c>
      <c r="P428" s="16">
        <f t="shared" si="34"/>
        <v>3.6932236070381361E-2</v>
      </c>
      <c r="Q428" s="14">
        <f t="shared" si="33"/>
        <v>1.1750180000000001</v>
      </c>
    </row>
    <row r="429" spans="7:17" x14ac:dyDescent="0.25">
      <c r="G429" s="13"/>
      <c r="M429" s="13">
        <v>42.6</v>
      </c>
      <c r="N429" s="13">
        <v>0.29831999999999997</v>
      </c>
      <c r="O429" s="14">
        <v>1178.3119999999999</v>
      </c>
      <c r="P429" s="16">
        <f t="shared" si="34"/>
        <v>3.7016612903225929E-2</v>
      </c>
      <c r="Q429" s="14">
        <f t="shared" si="33"/>
        <v>1.1783119999999998</v>
      </c>
    </row>
    <row r="430" spans="7:17" x14ac:dyDescent="0.25">
      <c r="G430" s="13"/>
      <c r="M430" s="13">
        <v>42.7</v>
      </c>
      <c r="N430" s="13">
        <v>0.29899999999999999</v>
      </c>
      <c r="O430" s="14">
        <v>1181.7529999999999</v>
      </c>
      <c r="P430" s="16">
        <f t="shared" si="34"/>
        <v>3.7100989736070511E-2</v>
      </c>
      <c r="Q430" s="14">
        <f t="shared" si="33"/>
        <v>1.1817529999999998</v>
      </c>
    </row>
    <row r="431" spans="7:17" x14ac:dyDescent="0.25">
      <c r="G431" s="13"/>
      <c r="M431" s="13">
        <v>42.8</v>
      </c>
      <c r="N431" s="13">
        <v>0.29971999999999999</v>
      </c>
      <c r="O431" s="14">
        <v>1185.2570000000001</v>
      </c>
      <c r="P431" s="16">
        <f t="shared" si="34"/>
        <v>3.719032991202359E-2</v>
      </c>
      <c r="Q431" s="14">
        <f t="shared" si="33"/>
        <v>1.185257</v>
      </c>
    </row>
    <row r="432" spans="7:17" x14ac:dyDescent="0.25">
      <c r="G432" s="13"/>
      <c r="M432" s="13">
        <v>42.9</v>
      </c>
      <c r="N432" s="13">
        <v>0.3004</v>
      </c>
      <c r="O432" s="14">
        <v>1188.9100000000001</v>
      </c>
      <c r="P432" s="16">
        <f t="shared" si="34"/>
        <v>3.7274706744868165E-2</v>
      </c>
      <c r="Q432" s="14">
        <f t="shared" si="33"/>
        <v>1.1889100000000001</v>
      </c>
    </row>
    <row r="433" spans="7:17" x14ac:dyDescent="0.25">
      <c r="G433" s="13"/>
      <c r="M433" s="13">
        <v>43</v>
      </c>
      <c r="N433" s="13">
        <v>0.30112</v>
      </c>
      <c r="O433" s="14">
        <v>1192.5709999999999</v>
      </c>
      <c r="P433" s="16">
        <f t="shared" si="34"/>
        <v>3.7364046920821244E-2</v>
      </c>
      <c r="Q433" s="14">
        <f t="shared" si="33"/>
        <v>1.1925709999999998</v>
      </c>
    </row>
    <row r="434" spans="7:17" x14ac:dyDescent="0.25">
      <c r="G434" s="13"/>
      <c r="M434" s="13">
        <v>43.1</v>
      </c>
      <c r="N434" s="13">
        <v>0.30184</v>
      </c>
      <c r="O434" s="14">
        <v>1196.3910000000001</v>
      </c>
      <c r="P434" s="16">
        <f t="shared" si="34"/>
        <v>3.7453387096774322E-2</v>
      </c>
      <c r="Q434" s="14">
        <f t="shared" si="33"/>
        <v>1.196391</v>
      </c>
    </row>
    <row r="435" spans="7:17" x14ac:dyDescent="0.25">
      <c r="G435" s="13"/>
      <c r="M435" s="13">
        <v>43.2</v>
      </c>
      <c r="N435" s="13">
        <v>0.30248000000000003</v>
      </c>
      <c r="O435" s="14">
        <v>1199.8530000000001</v>
      </c>
      <c r="P435" s="16">
        <f t="shared" si="34"/>
        <v>3.7532800586510401E-2</v>
      </c>
      <c r="Q435" s="14">
        <f t="shared" si="33"/>
        <v>1.1998530000000001</v>
      </c>
    </row>
    <row r="436" spans="7:17" x14ac:dyDescent="0.25">
      <c r="G436" s="13"/>
      <c r="M436" s="13">
        <v>43.3</v>
      </c>
      <c r="N436" s="13">
        <v>0.30315999999999999</v>
      </c>
      <c r="O436" s="14">
        <v>1203.134</v>
      </c>
      <c r="P436" s="16">
        <f t="shared" si="34"/>
        <v>3.7617177419354969E-2</v>
      </c>
      <c r="Q436" s="14">
        <f t="shared" si="33"/>
        <v>1.2031339999999999</v>
      </c>
    </row>
    <row r="437" spans="7:17" x14ac:dyDescent="0.25">
      <c r="G437" s="13"/>
      <c r="M437" s="13">
        <v>43.4</v>
      </c>
      <c r="N437" s="13">
        <v>0.30384</v>
      </c>
      <c r="O437" s="14">
        <v>1206.663</v>
      </c>
      <c r="P437" s="16">
        <f t="shared" si="34"/>
        <v>3.7701554252199544E-2</v>
      </c>
      <c r="Q437" s="14">
        <f t="shared" si="33"/>
        <v>1.206663</v>
      </c>
    </row>
    <row r="438" spans="7:17" x14ac:dyDescent="0.25">
      <c r="G438" s="13"/>
      <c r="M438" s="13">
        <v>43.5</v>
      </c>
      <c r="N438" s="13">
        <v>0.30456</v>
      </c>
      <c r="O438" s="14">
        <v>1210.338</v>
      </c>
      <c r="P438" s="16">
        <f t="shared" si="34"/>
        <v>3.7790894428152623E-2</v>
      </c>
      <c r="Q438" s="14">
        <f t="shared" si="33"/>
        <v>1.2103379999999999</v>
      </c>
    </row>
    <row r="439" spans="7:17" x14ac:dyDescent="0.25">
      <c r="G439" s="13"/>
      <c r="M439" s="13">
        <v>43.6</v>
      </c>
      <c r="N439" s="13">
        <v>0.30528</v>
      </c>
      <c r="O439" s="14">
        <v>1214.3340000000001</v>
      </c>
      <c r="P439" s="16">
        <f t="shared" si="34"/>
        <v>3.7880234604105702E-2</v>
      </c>
      <c r="Q439" s="14">
        <f t="shared" si="33"/>
        <v>1.214334</v>
      </c>
    </row>
    <row r="440" spans="7:17" x14ac:dyDescent="0.25">
      <c r="G440" s="13"/>
      <c r="M440" s="13">
        <v>43.7</v>
      </c>
      <c r="N440" s="13">
        <v>0.30599999999999999</v>
      </c>
      <c r="O440" s="14">
        <v>1218.0630000000001</v>
      </c>
      <c r="P440" s="16">
        <f t="shared" si="34"/>
        <v>3.796957478005878E-2</v>
      </c>
      <c r="Q440" s="14">
        <f t="shared" si="33"/>
        <v>1.2180630000000001</v>
      </c>
    </row>
    <row r="441" spans="7:17" x14ac:dyDescent="0.25">
      <c r="G441" s="13"/>
      <c r="M441" s="13">
        <v>43.8</v>
      </c>
      <c r="N441" s="13">
        <v>0.30668000000000001</v>
      </c>
      <c r="O441" s="14">
        <v>1221.5429999999999</v>
      </c>
      <c r="P441" s="16">
        <f t="shared" si="34"/>
        <v>3.8053951612903356E-2</v>
      </c>
      <c r="Q441" s="14">
        <f t="shared" si="33"/>
        <v>1.2215429999999998</v>
      </c>
    </row>
    <row r="442" spans="7:17" x14ac:dyDescent="0.25">
      <c r="G442" s="13"/>
      <c r="M442" s="13">
        <v>43.9</v>
      </c>
      <c r="N442" s="13">
        <v>0.30736000000000002</v>
      </c>
      <c r="O442" s="14">
        <v>1224.9010000000001</v>
      </c>
      <c r="P442" s="16">
        <f t="shared" si="34"/>
        <v>3.8138328445747938E-2</v>
      </c>
      <c r="Q442" s="14">
        <f t="shared" si="33"/>
        <v>1.224901</v>
      </c>
    </row>
    <row r="443" spans="7:17" x14ac:dyDescent="0.25">
      <c r="G443" s="13"/>
      <c r="M443" s="13">
        <v>44</v>
      </c>
      <c r="N443" s="13">
        <v>0.30812</v>
      </c>
      <c r="O443" s="14">
        <v>1228.374</v>
      </c>
      <c r="P443" s="16">
        <f t="shared" si="34"/>
        <v>3.823263196480952E-2</v>
      </c>
      <c r="Q443" s="14">
        <f t="shared" si="33"/>
        <v>1.2283740000000001</v>
      </c>
    </row>
    <row r="444" spans="7:17" x14ac:dyDescent="0.25">
      <c r="G444" s="13"/>
      <c r="M444" s="13">
        <v>44.1</v>
      </c>
      <c r="N444" s="13">
        <v>0.30880000000000002</v>
      </c>
      <c r="O444" s="14">
        <v>1232.1099999999999</v>
      </c>
      <c r="P444" s="16">
        <f t="shared" si="34"/>
        <v>3.8317008797654095E-2</v>
      </c>
      <c r="Q444" s="14">
        <f t="shared" si="33"/>
        <v>1.2321099999999998</v>
      </c>
    </row>
    <row r="445" spans="7:17" x14ac:dyDescent="0.25">
      <c r="G445" s="13"/>
      <c r="M445" s="13">
        <v>44.2</v>
      </c>
      <c r="N445" s="13">
        <v>0.30952000000000002</v>
      </c>
      <c r="O445" s="14">
        <v>1235.4559999999999</v>
      </c>
      <c r="P445" s="16">
        <f t="shared" si="34"/>
        <v>3.8406348973607174E-2</v>
      </c>
      <c r="Q445" s="14">
        <f t="shared" si="33"/>
        <v>1.2354559999999999</v>
      </c>
    </row>
    <row r="446" spans="7:17" x14ac:dyDescent="0.25">
      <c r="G446" s="13"/>
      <c r="M446" s="13">
        <v>44.3</v>
      </c>
      <c r="N446" s="13">
        <v>0.31015999999999999</v>
      </c>
      <c r="O446" s="14">
        <v>1238.662</v>
      </c>
      <c r="P446" s="16">
        <f t="shared" si="34"/>
        <v>3.8485762463343239E-2</v>
      </c>
      <c r="Q446" s="14">
        <f t="shared" si="33"/>
        <v>1.2386619999999999</v>
      </c>
    </row>
    <row r="447" spans="7:17" x14ac:dyDescent="0.25">
      <c r="G447" s="13"/>
      <c r="M447" s="13">
        <v>44.4</v>
      </c>
      <c r="N447" s="13">
        <v>0.31084000000000001</v>
      </c>
      <c r="O447" s="14">
        <v>1241.931</v>
      </c>
      <c r="P447" s="16">
        <f t="shared" si="34"/>
        <v>3.8570139296187821E-2</v>
      </c>
      <c r="Q447" s="14">
        <f t="shared" si="33"/>
        <v>1.2419310000000001</v>
      </c>
    </row>
    <row r="448" spans="7:17" x14ac:dyDescent="0.25">
      <c r="G448" s="13"/>
      <c r="M448" s="13">
        <v>44.5</v>
      </c>
      <c r="N448" s="13">
        <v>0.31152000000000002</v>
      </c>
      <c r="O448" s="14">
        <v>1245.1959999999999</v>
      </c>
      <c r="P448" s="16">
        <f t="shared" si="34"/>
        <v>3.8654516129032396E-2</v>
      </c>
      <c r="Q448" s="14">
        <f t="shared" si="33"/>
        <v>1.245196</v>
      </c>
    </row>
    <row r="449" spans="7:17" x14ac:dyDescent="0.25">
      <c r="G449" s="13"/>
      <c r="M449" s="13">
        <v>44.6</v>
      </c>
      <c r="N449" s="13">
        <v>0.31224000000000002</v>
      </c>
      <c r="O449" s="14">
        <v>1248.6780000000001</v>
      </c>
      <c r="P449" s="16">
        <f t="shared" si="34"/>
        <v>3.8743856304985475E-2</v>
      </c>
      <c r="Q449" s="14">
        <f t="shared" si="33"/>
        <v>1.2486780000000002</v>
      </c>
    </row>
    <row r="450" spans="7:17" x14ac:dyDescent="0.25">
      <c r="G450" s="13"/>
      <c r="M450" s="13">
        <v>44.7</v>
      </c>
      <c r="N450" s="13">
        <v>0.31296000000000002</v>
      </c>
      <c r="O450" s="14">
        <v>1252.4010000000001</v>
      </c>
      <c r="P450" s="16">
        <f t="shared" si="34"/>
        <v>3.8833196480938553E-2</v>
      </c>
      <c r="Q450" s="14">
        <f t="shared" si="33"/>
        <v>1.2524010000000001</v>
      </c>
    </row>
    <row r="451" spans="7:17" x14ac:dyDescent="0.25">
      <c r="G451" s="13"/>
      <c r="M451" s="13">
        <v>44.8</v>
      </c>
      <c r="N451" s="13">
        <v>0.31368000000000001</v>
      </c>
      <c r="O451" s="14">
        <v>1256.086</v>
      </c>
      <c r="P451" s="16">
        <f t="shared" si="34"/>
        <v>3.8922536656891632E-2</v>
      </c>
      <c r="Q451" s="14">
        <f t="shared" ref="Q451:Q514" si="35">O451/1000</f>
        <v>1.256086</v>
      </c>
    </row>
    <row r="452" spans="7:17" x14ac:dyDescent="0.25">
      <c r="G452" s="13"/>
      <c r="M452" s="13">
        <v>44.9</v>
      </c>
      <c r="N452" s="13">
        <v>0.31435999999999997</v>
      </c>
      <c r="O452" s="14">
        <v>1259.47</v>
      </c>
      <c r="P452" s="16">
        <f t="shared" ref="P452:P515" si="36">$K$158/$N$1094*N452</f>
        <v>3.90069134897362E-2</v>
      </c>
      <c r="Q452" s="14">
        <f t="shared" si="35"/>
        <v>1.2594700000000001</v>
      </c>
    </row>
    <row r="453" spans="7:17" x14ac:dyDescent="0.25">
      <c r="G453" s="13"/>
      <c r="M453" s="13">
        <v>45</v>
      </c>
      <c r="N453" s="13">
        <v>0.315</v>
      </c>
      <c r="O453" s="14">
        <v>1262.6949999999999</v>
      </c>
      <c r="P453" s="16">
        <f t="shared" si="36"/>
        <v>3.9086326979472279E-2</v>
      </c>
      <c r="Q453" s="14">
        <f t="shared" si="35"/>
        <v>1.2626949999999999</v>
      </c>
    </row>
    <row r="454" spans="7:17" x14ac:dyDescent="0.25">
      <c r="G454" s="13"/>
      <c r="M454" s="13">
        <v>45.1</v>
      </c>
      <c r="N454" s="13">
        <v>0.31568000000000002</v>
      </c>
      <c r="O454" s="14">
        <v>1265.9110000000001</v>
      </c>
      <c r="P454" s="16">
        <f t="shared" si="36"/>
        <v>3.9170703812316854E-2</v>
      </c>
      <c r="Q454" s="14">
        <f t="shared" si="35"/>
        <v>1.265911</v>
      </c>
    </row>
    <row r="455" spans="7:17" x14ac:dyDescent="0.25">
      <c r="G455" s="13"/>
      <c r="M455" s="13">
        <v>45.2</v>
      </c>
      <c r="N455" s="13">
        <v>0.31640000000000001</v>
      </c>
      <c r="O455" s="14">
        <v>1269.5319999999999</v>
      </c>
      <c r="P455" s="16">
        <f t="shared" si="36"/>
        <v>3.9260043988269933E-2</v>
      </c>
      <c r="Q455" s="14">
        <f t="shared" si="35"/>
        <v>1.2695319999999999</v>
      </c>
    </row>
    <row r="456" spans="7:17" x14ac:dyDescent="0.25">
      <c r="G456" s="13"/>
      <c r="M456" s="13">
        <v>45.3</v>
      </c>
      <c r="N456" s="13">
        <v>0.31716</v>
      </c>
      <c r="O456" s="14">
        <v>1273.463</v>
      </c>
      <c r="P456" s="16">
        <f t="shared" si="36"/>
        <v>3.9354347507331515E-2</v>
      </c>
      <c r="Q456" s="14">
        <f t="shared" si="35"/>
        <v>1.273463</v>
      </c>
    </row>
    <row r="457" spans="7:17" x14ac:dyDescent="0.25">
      <c r="G457" s="13"/>
      <c r="M457" s="13">
        <v>45.4</v>
      </c>
      <c r="N457" s="13">
        <v>0.31788</v>
      </c>
      <c r="O457" s="14">
        <v>1277.335</v>
      </c>
      <c r="P457" s="16">
        <f t="shared" si="36"/>
        <v>3.9443687683284594E-2</v>
      </c>
      <c r="Q457" s="14">
        <f t="shared" si="35"/>
        <v>1.2773350000000001</v>
      </c>
    </row>
    <row r="458" spans="7:17" x14ac:dyDescent="0.25">
      <c r="G458" s="13"/>
      <c r="M458" s="13">
        <v>45.5</v>
      </c>
      <c r="N458" s="13">
        <v>0.31856000000000001</v>
      </c>
      <c r="O458" s="14">
        <v>1280.778</v>
      </c>
      <c r="P458" s="16">
        <f t="shared" si="36"/>
        <v>3.9528064516129169E-2</v>
      </c>
      <c r="Q458" s="14">
        <f t="shared" si="35"/>
        <v>1.280778</v>
      </c>
    </row>
    <row r="459" spans="7:17" x14ac:dyDescent="0.25">
      <c r="G459" s="13"/>
      <c r="M459" s="13">
        <v>45.6</v>
      </c>
      <c r="N459" s="13">
        <v>0.31928000000000001</v>
      </c>
      <c r="O459" s="14">
        <v>1284.4059999999999</v>
      </c>
      <c r="P459" s="16">
        <f t="shared" si="36"/>
        <v>3.9617404692082248E-2</v>
      </c>
      <c r="Q459" s="14">
        <f t="shared" si="35"/>
        <v>1.2844059999999999</v>
      </c>
    </row>
    <row r="460" spans="7:17" x14ac:dyDescent="0.25">
      <c r="G460" s="13"/>
      <c r="M460" s="13">
        <v>45.7</v>
      </c>
      <c r="N460" s="13">
        <v>0.32</v>
      </c>
      <c r="O460" s="14">
        <v>1288.0229999999999</v>
      </c>
      <c r="P460" s="16">
        <f t="shared" si="36"/>
        <v>3.9706744868035326E-2</v>
      </c>
      <c r="Q460" s="14">
        <f t="shared" si="35"/>
        <v>1.2880229999999999</v>
      </c>
    </row>
    <row r="461" spans="7:17" x14ac:dyDescent="0.25">
      <c r="G461" s="13"/>
      <c r="M461" s="13">
        <v>45.8</v>
      </c>
      <c r="N461" s="13">
        <v>0.32068000000000002</v>
      </c>
      <c r="O461" s="14">
        <v>1291.518</v>
      </c>
      <c r="P461" s="16">
        <f t="shared" si="36"/>
        <v>3.9791121700879908E-2</v>
      </c>
      <c r="Q461" s="14">
        <f t="shared" si="35"/>
        <v>1.2915179999999999</v>
      </c>
    </row>
    <row r="462" spans="7:17" x14ac:dyDescent="0.25">
      <c r="G462" s="13"/>
      <c r="M462" s="13">
        <v>45.9</v>
      </c>
      <c r="N462" s="13">
        <v>0.32140000000000002</v>
      </c>
      <c r="O462" s="14">
        <v>1295.07</v>
      </c>
      <c r="P462" s="16">
        <f t="shared" si="36"/>
        <v>3.9880461876832987E-2</v>
      </c>
      <c r="Q462" s="14">
        <f t="shared" si="35"/>
        <v>1.2950699999999999</v>
      </c>
    </row>
    <row r="463" spans="7:17" x14ac:dyDescent="0.25">
      <c r="G463" s="13"/>
      <c r="M463" s="13">
        <v>46</v>
      </c>
      <c r="N463" s="13">
        <v>0.32212000000000002</v>
      </c>
      <c r="O463" s="14">
        <v>1298.855</v>
      </c>
      <c r="P463" s="16">
        <f t="shared" si="36"/>
        <v>3.9969802052786066E-2</v>
      </c>
      <c r="Q463" s="14">
        <f t="shared" si="35"/>
        <v>1.2988550000000001</v>
      </c>
    </row>
    <row r="464" spans="7:17" x14ac:dyDescent="0.25">
      <c r="G464" s="13"/>
      <c r="M464" s="13">
        <v>46.1</v>
      </c>
      <c r="N464" s="13">
        <v>0.32284000000000002</v>
      </c>
      <c r="O464" s="14">
        <v>1302.6759999999999</v>
      </c>
      <c r="P464" s="16">
        <f t="shared" si="36"/>
        <v>4.0059142228739145E-2</v>
      </c>
      <c r="Q464" s="14">
        <f t="shared" si="35"/>
        <v>1.3026759999999999</v>
      </c>
    </row>
    <row r="465" spans="7:17" x14ac:dyDescent="0.25">
      <c r="G465" s="13"/>
      <c r="M465" s="13">
        <v>46.2</v>
      </c>
      <c r="N465" s="13">
        <v>0.32356000000000001</v>
      </c>
      <c r="O465" s="14">
        <v>1306.252</v>
      </c>
      <c r="P465" s="16">
        <f t="shared" si="36"/>
        <v>4.0148482404692223E-2</v>
      </c>
      <c r="Q465" s="14">
        <f t="shared" si="35"/>
        <v>1.306252</v>
      </c>
    </row>
    <row r="466" spans="7:17" x14ac:dyDescent="0.25">
      <c r="G466" s="13"/>
      <c r="M466" s="13">
        <v>46.3</v>
      </c>
      <c r="N466" s="13">
        <v>0.32423999999999997</v>
      </c>
      <c r="O466" s="14">
        <v>1309.7070000000001</v>
      </c>
      <c r="P466" s="16">
        <f t="shared" si="36"/>
        <v>4.0232859237536792E-2</v>
      </c>
      <c r="Q466" s="14">
        <f t="shared" si="35"/>
        <v>1.3097070000000002</v>
      </c>
    </row>
    <row r="467" spans="7:17" x14ac:dyDescent="0.25">
      <c r="G467" s="13"/>
      <c r="M467" s="13">
        <v>46.4</v>
      </c>
      <c r="N467" s="13">
        <v>0.32491999999999999</v>
      </c>
      <c r="O467" s="14">
        <v>1313.2339999999999</v>
      </c>
      <c r="P467" s="16">
        <f t="shared" si="36"/>
        <v>4.0317236070381367E-2</v>
      </c>
      <c r="Q467" s="14">
        <f t="shared" si="35"/>
        <v>1.313234</v>
      </c>
    </row>
    <row r="468" spans="7:17" x14ac:dyDescent="0.25">
      <c r="G468" s="13"/>
      <c r="M468" s="13">
        <v>46.5</v>
      </c>
      <c r="N468" s="13">
        <v>0.3256</v>
      </c>
      <c r="O468" s="14">
        <v>1316.671</v>
      </c>
      <c r="P468" s="16">
        <f t="shared" si="36"/>
        <v>4.0401612903225949E-2</v>
      </c>
      <c r="Q468" s="14">
        <f t="shared" si="35"/>
        <v>1.3166710000000001</v>
      </c>
    </row>
    <row r="469" spans="7:17" x14ac:dyDescent="0.25">
      <c r="G469" s="13"/>
      <c r="M469" s="13">
        <v>46.6</v>
      </c>
      <c r="N469" s="13">
        <v>0.32635999999999998</v>
      </c>
      <c r="O469" s="14">
        <v>1320.2829999999999</v>
      </c>
      <c r="P469" s="16">
        <f t="shared" si="36"/>
        <v>4.0495916422287531E-2</v>
      </c>
      <c r="Q469" s="14">
        <f t="shared" si="35"/>
        <v>1.3202829999999999</v>
      </c>
    </row>
    <row r="470" spans="7:17" x14ac:dyDescent="0.25">
      <c r="G470" s="13"/>
      <c r="M470" s="13">
        <v>46.7</v>
      </c>
      <c r="N470" s="13">
        <v>0.32704</v>
      </c>
      <c r="O470" s="14">
        <v>1323.4659999999999</v>
      </c>
      <c r="P470" s="16">
        <f t="shared" si="36"/>
        <v>4.0580293255132106E-2</v>
      </c>
      <c r="Q470" s="14">
        <f t="shared" si="35"/>
        <v>1.3234659999999998</v>
      </c>
    </row>
    <row r="471" spans="7:17" x14ac:dyDescent="0.25">
      <c r="G471" s="13"/>
      <c r="M471" s="13">
        <v>46.8</v>
      </c>
      <c r="N471" s="13">
        <v>0.32772000000000001</v>
      </c>
      <c r="O471" s="14">
        <v>1326.798</v>
      </c>
      <c r="P471" s="16">
        <f t="shared" si="36"/>
        <v>4.0664670087976681E-2</v>
      </c>
      <c r="Q471" s="14">
        <f t="shared" si="35"/>
        <v>1.3267979999999999</v>
      </c>
    </row>
    <row r="472" spans="7:17" x14ac:dyDescent="0.25">
      <c r="G472" s="13"/>
      <c r="M472" s="13">
        <v>46.9</v>
      </c>
      <c r="N472" s="13">
        <v>0.32840000000000003</v>
      </c>
      <c r="O472" s="14">
        <v>1330.03</v>
      </c>
      <c r="P472" s="16">
        <f t="shared" si="36"/>
        <v>4.0749046920821257E-2</v>
      </c>
      <c r="Q472" s="14">
        <f t="shared" si="35"/>
        <v>1.33003</v>
      </c>
    </row>
    <row r="473" spans="7:17" x14ac:dyDescent="0.25">
      <c r="G473" s="13"/>
      <c r="M473" s="13">
        <v>47</v>
      </c>
      <c r="N473" s="13">
        <v>0.32904</v>
      </c>
      <c r="O473" s="14">
        <v>1333.0219999999999</v>
      </c>
      <c r="P473" s="16">
        <f t="shared" si="36"/>
        <v>4.0828460410557328E-2</v>
      </c>
      <c r="Q473" s="14">
        <f t="shared" si="35"/>
        <v>1.3330219999999999</v>
      </c>
    </row>
    <row r="474" spans="7:17" x14ac:dyDescent="0.25">
      <c r="G474" s="13"/>
      <c r="M474" s="13">
        <v>47.1</v>
      </c>
      <c r="N474" s="13">
        <v>0.32967999999999997</v>
      </c>
      <c r="O474" s="14">
        <v>1336.181</v>
      </c>
      <c r="P474" s="16">
        <f t="shared" si="36"/>
        <v>4.0907873900293393E-2</v>
      </c>
      <c r="Q474" s="14">
        <f t="shared" si="35"/>
        <v>1.3361810000000001</v>
      </c>
    </row>
    <row r="475" spans="7:17" x14ac:dyDescent="0.25">
      <c r="G475" s="13"/>
      <c r="M475" s="13">
        <v>47.2</v>
      </c>
      <c r="N475" s="13">
        <v>0.33040000000000003</v>
      </c>
      <c r="O475" s="14">
        <v>1339.421</v>
      </c>
      <c r="P475" s="16">
        <f t="shared" si="36"/>
        <v>4.0997214076246478E-2</v>
      </c>
      <c r="Q475" s="14">
        <f t="shared" si="35"/>
        <v>1.339421</v>
      </c>
    </row>
    <row r="476" spans="7:17" x14ac:dyDescent="0.25">
      <c r="G476" s="13"/>
      <c r="M476" s="13">
        <v>47.3</v>
      </c>
      <c r="N476" s="13">
        <v>0.33107999999999999</v>
      </c>
      <c r="O476" s="14">
        <v>1342.816</v>
      </c>
      <c r="P476" s="16">
        <f t="shared" si="36"/>
        <v>4.1081590909091047E-2</v>
      </c>
      <c r="Q476" s="14">
        <f t="shared" si="35"/>
        <v>1.342816</v>
      </c>
    </row>
    <row r="477" spans="7:17" x14ac:dyDescent="0.25">
      <c r="G477" s="13"/>
      <c r="M477" s="13">
        <v>47.4</v>
      </c>
      <c r="N477" s="13">
        <v>0.33179999999999998</v>
      </c>
      <c r="O477" s="14">
        <v>1346.318</v>
      </c>
      <c r="P477" s="16">
        <f t="shared" si="36"/>
        <v>4.1170931085044132E-2</v>
      </c>
      <c r="Q477" s="14">
        <f t="shared" si="35"/>
        <v>1.3463179999999999</v>
      </c>
    </row>
    <row r="478" spans="7:17" x14ac:dyDescent="0.25">
      <c r="G478" s="13"/>
      <c r="M478" s="13">
        <v>47.5</v>
      </c>
      <c r="N478" s="13">
        <v>0.33248</v>
      </c>
      <c r="O478" s="14">
        <v>1349.66</v>
      </c>
      <c r="P478" s="16">
        <f t="shared" si="36"/>
        <v>4.1255307917888707E-2</v>
      </c>
      <c r="Q478" s="14">
        <f t="shared" si="35"/>
        <v>1.3496600000000001</v>
      </c>
    </row>
    <row r="479" spans="7:17" x14ac:dyDescent="0.25">
      <c r="G479" s="13"/>
      <c r="M479" s="13">
        <v>47.6</v>
      </c>
      <c r="N479" s="13">
        <v>0.3332</v>
      </c>
      <c r="O479" s="14">
        <v>1353.0630000000001</v>
      </c>
      <c r="P479" s="16">
        <f t="shared" si="36"/>
        <v>4.1344648093841786E-2</v>
      </c>
      <c r="Q479" s="14">
        <f t="shared" si="35"/>
        <v>1.3530630000000001</v>
      </c>
    </row>
    <row r="480" spans="7:17" x14ac:dyDescent="0.25">
      <c r="G480" s="13"/>
      <c r="M480" s="13">
        <v>47.7</v>
      </c>
      <c r="N480" s="13">
        <v>0.33391999999999999</v>
      </c>
      <c r="O480" s="14">
        <v>1356.6690000000001</v>
      </c>
      <c r="P480" s="16">
        <f t="shared" si="36"/>
        <v>4.1433988269794865E-2</v>
      </c>
      <c r="Q480" s="14">
        <f t="shared" si="35"/>
        <v>1.3566690000000001</v>
      </c>
    </row>
    <row r="481" spans="7:17" x14ac:dyDescent="0.25">
      <c r="G481" s="13"/>
      <c r="M481" s="13">
        <v>47.8</v>
      </c>
      <c r="N481" s="13">
        <v>0.33463999999999999</v>
      </c>
      <c r="O481" s="14">
        <v>1360.2190000000001</v>
      </c>
      <c r="P481" s="16">
        <f t="shared" si="36"/>
        <v>4.1523328445747944E-2</v>
      </c>
      <c r="Q481" s="14">
        <f t="shared" si="35"/>
        <v>1.3602190000000001</v>
      </c>
    </row>
    <row r="482" spans="7:17" x14ac:dyDescent="0.25">
      <c r="G482" s="13"/>
      <c r="M482" s="13">
        <v>47.9</v>
      </c>
      <c r="N482" s="13">
        <v>0.33532000000000001</v>
      </c>
      <c r="O482" s="14">
        <v>1363.6379999999999</v>
      </c>
      <c r="P482" s="16">
        <f t="shared" si="36"/>
        <v>4.1607705278592519E-2</v>
      </c>
      <c r="Q482" s="14">
        <f t="shared" si="35"/>
        <v>1.3636379999999999</v>
      </c>
    </row>
    <row r="483" spans="7:17" x14ac:dyDescent="0.25">
      <c r="G483" s="13"/>
      <c r="M483" s="13">
        <v>48</v>
      </c>
      <c r="N483" s="13">
        <v>0.33604000000000001</v>
      </c>
      <c r="O483" s="14">
        <v>1367.1469999999999</v>
      </c>
      <c r="P483" s="16">
        <f t="shared" si="36"/>
        <v>4.1697045454545598E-2</v>
      </c>
      <c r="Q483" s="14">
        <f t="shared" si="35"/>
        <v>1.3671469999999999</v>
      </c>
    </row>
    <row r="484" spans="7:17" x14ac:dyDescent="0.25">
      <c r="G484" s="13"/>
      <c r="M484" s="13">
        <v>48.1</v>
      </c>
      <c r="N484" s="13">
        <v>0.33676</v>
      </c>
      <c r="O484" s="14">
        <v>1370.884</v>
      </c>
      <c r="P484" s="16">
        <f t="shared" si="36"/>
        <v>4.1786385630498676E-2</v>
      </c>
      <c r="Q484" s="14">
        <f t="shared" si="35"/>
        <v>1.370884</v>
      </c>
    </row>
    <row r="485" spans="7:17" x14ac:dyDescent="0.25">
      <c r="G485" s="13"/>
      <c r="M485" s="13">
        <v>48.2</v>
      </c>
      <c r="N485" s="13">
        <v>0.33744000000000002</v>
      </c>
      <c r="O485" s="14">
        <v>1374.2809999999999</v>
      </c>
      <c r="P485" s="16">
        <f t="shared" si="36"/>
        <v>4.1870762463343258E-2</v>
      </c>
      <c r="Q485" s="14">
        <f t="shared" si="35"/>
        <v>1.3742809999999999</v>
      </c>
    </row>
    <row r="486" spans="7:17" x14ac:dyDescent="0.25">
      <c r="G486" s="13"/>
      <c r="M486" s="13">
        <v>48.3</v>
      </c>
      <c r="N486" s="13">
        <v>0.33816000000000002</v>
      </c>
      <c r="O486" s="14">
        <v>1377.7850000000001</v>
      </c>
      <c r="P486" s="16">
        <f t="shared" si="36"/>
        <v>4.1960102639296337E-2</v>
      </c>
      <c r="Q486" s="14">
        <f t="shared" si="35"/>
        <v>1.377785</v>
      </c>
    </row>
    <row r="487" spans="7:17" x14ac:dyDescent="0.25">
      <c r="G487" s="13"/>
      <c r="M487" s="13">
        <v>48.4</v>
      </c>
      <c r="N487" s="13">
        <v>0.33888000000000001</v>
      </c>
      <c r="O487" s="14">
        <v>1381.1890000000001</v>
      </c>
      <c r="P487" s="16">
        <f t="shared" si="36"/>
        <v>4.2049442815249416E-2</v>
      </c>
      <c r="Q487" s="14">
        <f t="shared" si="35"/>
        <v>1.381189</v>
      </c>
    </row>
    <row r="488" spans="7:17" x14ac:dyDescent="0.25">
      <c r="G488" s="13"/>
      <c r="M488" s="13">
        <v>48.5</v>
      </c>
      <c r="N488" s="13">
        <v>0.33960000000000001</v>
      </c>
      <c r="O488" s="14">
        <v>1384.8</v>
      </c>
      <c r="P488" s="16">
        <f t="shared" si="36"/>
        <v>4.2138782991202495E-2</v>
      </c>
      <c r="Q488" s="14">
        <f t="shared" si="35"/>
        <v>1.3848</v>
      </c>
    </row>
    <row r="489" spans="7:17" x14ac:dyDescent="0.25">
      <c r="G489" s="13"/>
      <c r="M489" s="13">
        <v>48.6</v>
      </c>
      <c r="N489" s="13">
        <v>0.34023999999999999</v>
      </c>
      <c r="O489" s="14">
        <v>1388.345</v>
      </c>
      <c r="P489" s="16">
        <f t="shared" si="36"/>
        <v>4.2218196480938559E-2</v>
      </c>
      <c r="Q489" s="14">
        <f t="shared" si="35"/>
        <v>1.3883449999999999</v>
      </c>
    </row>
    <row r="490" spans="7:17" x14ac:dyDescent="0.25">
      <c r="G490" s="13"/>
      <c r="M490" s="13">
        <v>48.7</v>
      </c>
      <c r="N490" s="13">
        <v>0.34100000000000003</v>
      </c>
      <c r="O490" s="14">
        <v>1391.799</v>
      </c>
      <c r="P490" s="16">
        <f t="shared" si="36"/>
        <v>4.2312500000000149E-2</v>
      </c>
      <c r="Q490" s="14">
        <f t="shared" si="35"/>
        <v>1.391799</v>
      </c>
    </row>
    <row r="491" spans="7:17" x14ac:dyDescent="0.25">
      <c r="G491" s="13"/>
      <c r="M491" s="13">
        <v>48.8</v>
      </c>
      <c r="N491" s="13">
        <v>0.34172000000000002</v>
      </c>
      <c r="O491" s="14">
        <v>1395.8579999999999</v>
      </c>
      <c r="P491" s="16">
        <f t="shared" si="36"/>
        <v>4.2401840175953227E-2</v>
      </c>
      <c r="Q491" s="14">
        <f t="shared" si="35"/>
        <v>1.395858</v>
      </c>
    </row>
    <row r="492" spans="7:17" x14ac:dyDescent="0.25">
      <c r="G492" s="13"/>
      <c r="M492" s="13">
        <v>48.9</v>
      </c>
      <c r="N492" s="13">
        <v>0.34244000000000002</v>
      </c>
      <c r="O492" s="14">
        <v>1399.325</v>
      </c>
      <c r="P492" s="16">
        <f t="shared" si="36"/>
        <v>4.2491180351906306E-2</v>
      </c>
      <c r="Q492" s="14">
        <f t="shared" si="35"/>
        <v>1.3993250000000002</v>
      </c>
    </row>
    <row r="493" spans="7:17" x14ac:dyDescent="0.25">
      <c r="G493" s="13"/>
      <c r="M493" s="13">
        <v>49</v>
      </c>
      <c r="N493" s="13">
        <v>0.34311999999999998</v>
      </c>
      <c r="O493" s="14">
        <v>1402.758</v>
      </c>
      <c r="P493" s="16">
        <f t="shared" si="36"/>
        <v>4.2575557184750881E-2</v>
      </c>
      <c r="Q493" s="14">
        <f t="shared" si="35"/>
        <v>1.4027579999999999</v>
      </c>
    </row>
    <row r="494" spans="7:17" x14ac:dyDescent="0.25">
      <c r="G494" s="13"/>
      <c r="M494" s="13">
        <v>49.1</v>
      </c>
      <c r="N494" s="13">
        <v>0.34379999999999999</v>
      </c>
      <c r="O494" s="14">
        <v>1406.223</v>
      </c>
      <c r="P494" s="16">
        <f t="shared" si="36"/>
        <v>4.2659934017595456E-2</v>
      </c>
      <c r="Q494" s="14">
        <f t="shared" si="35"/>
        <v>1.406223</v>
      </c>
    </row>
    <row r="495" spans="7:17" x14ac:dyDescent="0.25">
      <c r="G495" s="13"/>
      <c r="M495" s="13">
        <v>49.2</v>
      </c>
      <c r="N495" s="13">
        <v>0.34448000000000001</v>
      </c>
      <c r="O495" s="14">
        <v>1409.597</v>
      </c>
      <c r="P495" s="16">
        <f t="shared" si="36"/>
        <v>4.2744310850440032E-2</v>
      </c>
      <c r="Q495" s="14">
        <f t="shared" si="35"/>
        <v>1.409597</v>
      </c>
    </row>
    <row r="496" spans="7:17" x14ac:dyDescent="0.25">
      <c r="G496" s="13"/>
      <c r="M496" s="13">
        <v>49.3</v>
      </c>
      <c r="N496" s="13">
        <v>0.34520000000000001</v>
      </c>
      <c r="O496" s="14">
        <v>1413.0029999999999</v>
      </c>
      <c r="P496" s="16">
        <f t="shared" si="36"/>
        <v>4.283365102639311E-2</v>
      </c>
      <c r="Q496" s="14">
        <f t="shared" si="35"/>
        <v>1.413003</v>
      </c>
    </row>
    <row r="497" spans="7:17" x14ac:dyDescent="0.25">
      <c r="G497" s="13"/>
      <c r="M497" s="13">
        <v>49.4</v>
      </c>
      <c r="N497" s="13">
        <v>0.34588000000000002</v>
      </c>
      <c r="O497" s="14">
        <v>1416.5050000000001</v>
      </c>
      <c r="P497" s="16">
        <f t="shared" si="36"/>
        <v>4.2918027859237685E-2</v>
      </c>
      <c r="Q497" s="14">
        <f t="shared" si="35"/>
        <v>1.4165050000000001</v>
      </c>
    </row>
    <row r="498" spans="7:17" x14ac:dyDescent="0.25">
      <c r="G498" s="13"/>
      <c r="M498" s="13">
        <v>49.5</v>
      </c>
      <c r="N498" s="13">
        <v>0.34651999999999999</v>
      </c>
      <c r="O498" s="14">
        <v>1419.55</v>
      </c>
      <c r="P498" s="16">
        <f t="shared" si="36"/>
        <v>4.2997441348973757E-2</v>
      </c>
      <c r="Q498" s="14">
        <f t="shared" si="35"/>
        <v>1.4195499999999999</v>
      </c>
    </row>
    <row r="499" spans="7:17" x14ac:dyDescent="0.25">
      <c r="G499" s="13"/>
      <c r="M499" s="13">
        <v>49.6</v>
      </c>
      <c r="N499" s="13">
        <v>0.34720000000000001</v>
      </c>
      <c r="O499" s="14">
        <v>1422.5119999999999</v>
      </c>
      <c r="P499" s="16">
        <f t="shared" si="36"/>
        <v>4.3081818181818332E-2</v>
      </c>
      <c r="Q499" s="14">
        <f t="shared" si="35"/>
        <v>1.422512</v>
      </c>
    </row>
    <row r="500" spans="7:17" x14ac:dyDescent="0.25">
      <c r="G500" s="13"/>
      <c r="M500" s="13">
        <v>49.7</v>
      </c>
      <c r="N500" s="13">
        <v>0.34795999999999999</v>
      </c>
      <c r="O500" s="14">
        <v>1426.0830000000001</v>
      </c>
      <c r="P500" s="16">
        <f t="shared" si="36"/>
        <v>4.3176121700879914E-2</v>
      </c>
      <c r="Q500" s="14">
        <f t="shared" si="35"/>
        <v>1.426083</v>
      </c>
    </row>
    <row r="501" spans="7:17" x14ac:dyDescent="0.25">
      <c r="G501" s="13"/>
      <c r="M501" s="13">
        <v>49.8</v>
      </c>
      <c r="N501" s="13">
        <v>0.34871999999999997</v>
      </c>
      <c r="O501" s="14">
        <v>1430.001</v>
      </c>
      <c r="P501" s="16">
        <f t="shared" si="36"/>
        <v>4.3270425219941497E-2</v>
      </c>
      <c r="Q501" s="14">
        <f t="shared" si="35"/>
        <v>1.4300010000000001</v>
      </c>
    </row>
    <row r="502" spans="7:17" x14ac:dyDescent="0.25">
      <c r="G502" s="13"/>
      <c r="M502" s="13">
        <v>49.9</v>
      </c>
      <c r="N502" s="13">
        <v>0.34936</v>
      </c>
      <c r="O502" s="14">
        <v>1433.011</v>
      </c>
      <c r="P502" s="16">
        <f t="shared" si="36"/>
        <v>4.3349838709677568E-2</v>
      </c>
      <c r="Q502" s="14">
        <f t="shared" si="35"/>
        <v>1.433011</v>
      </c>
    </row>
    <row r="503" spans="7:17" x14ac:dyDescent="0.25">
      <c r="G503" s="13"/>
      <c r="M503" s="13">
        <v>50</v>
      </c>
      <c r="N503" s="13">
        <v>0.35</v>
      </c>
      <c r="O503" s="14">
        <v>1436.0239999999999</v>
      </c>
      <c r="P503" s="16">
        <f t="shared" si="36"/>
        <v>4.342925219941364E-2</v>
      </c>
      <c r="Q503" s="14">
        <f t="shared" si="35"/>
        <v>1.436024</v>
      </c>
    </row>
    <row r="504" spans="7:17" x14ac:dyDescent="0.25">
      <c r="G504" s="13"/>
      <c r="M504" s="13">
        <v>50.1</v>
      </c>
      <c r="N504" s="13">
        <v>0.35071999999999998</v>
      </c>
      <c r="O504" s="14">
        <v>1439.2159999999999</v>
      </c>
      <c r="P504" s="16">
        <f t="shared" si="36"/>
        <v>4.3518592375366719E-2</v>
      </c>
      <c r="Q504" s="14">
        <f t="shared" si="35"/>
        <v>1.4392159999999998</v>
      </c>
    </row>
    <row r="505" spans="7:17" x14ac:dyDescent="0.25">
      <c r="G505" s="13"/>
      <c r="M505" s="13">
        <v>50.2</v>
      </c>
      <c r="N505" s="13">
        <v>0.35148000000000001</v>
      </c>
      <c r="O505" s="14">
        <v>1442.8579999999999</v>
      </c>
      <c r="P505" s="16">
        <f t="shared" si="36"/>
        <v>4.3612895894428308E-2</v>
      </c>
      <c r="Q505" s="14">
        <f t="shared" si="35"/>
        <v>1.442858</v>
      </c>
    </row>
    <row r="506" spans="7:17" x14ac:dyDescent="0.25">
      <c r="G506" s="13"/>
      <c r="M506" s="13">
        <v>50.3</v>
      </c>
      <c r="N506" s="13">
        <v>0.35220000000000001</v>
      </c>
      <c r="O506" s="14">
        <v>1446.5840000000001</v>
      </c>
      <c r="P506" s="16">
        <f t="shared" si="36"/>
        <v>4.3702236070381387E-2</v>
      </c>
      <c r="Q506" s="14">
        <f t="shared" si="35"/>
        <v>1.4465840000000001</v>
      </c>
    </row>
    <row r="507" spans="7:17" x14ac:dyDescent="0.25">
      <c r="G507" s="13"/>
      <c r="M507" s="13">
        <v>50.4</v>
      </c>
      <c r="N507" s="13">
        <v>0.35292000000000001</v>
      </c>
      <c r="O507" s="14">
        <v>1450.056</v>
      </c>
      <c r="P507" s="16">
        <f t="shared" si="36"/>
        <v>4.3791576246334465E-2</v>
      </c>
      <c r="Q507" s="14">
        <f t="shared" si="35"/>
        <v>1.450056</v>
      </c>
    </row>
    <row r="508" spans="7:17" x14ac:dyDescent="0.25">
      <c r="G508" s="13"/>
      <c r="M508" s="13">
        <v>50.5</v>
      </c>
      <c r="N508" s="13">
        <v>0.35364000000000001</v>
      </c>
      <c r="O508" s="14">
        <v>1453.414</v>
      </c>
      <c r="P508" s="16">
        <f t="shared" si="36"/>
        <v>4.3880916422287544E-2</v>
      </c>
      <c r="Q508" s="14">
        <f t="shared" si="35"/>
        <v>1.453414</v>
      </c>
    </row>
    <row r="509" spans="7:17" x14ac:dyDescent="0.25">
      <c r="G509" s="13"/>
      <c r="M509" s="13">
        <v>50.6</v>
      </c>
      <c r="N509" s="13">
        <v>0.35427999999999998</v>
      </c>
      <c r="O509" s="14">
        <v>1456.569</v>
      </c>
      <c r="P509" s="16">
        <f t="shared" si="36"/>
        <v>4.3960329912023609E-2</v>
      </c>
      <c r="Q509" s="14">
        <f t="shared" si="35"/>
        <v>1.456569</v>
      </c>
    </row>
    <row r="510" spans="7:17" x14ac:dyDescent="0.25">
      <c r="G510" s="13"/>
      <c r="M510" s="13">
        <v>50.7</v>
      </c>
      <c r="N510" s="13">
        <v>0.35487999999999997</v>
      </c>
      <c r="O510" s="14">
        <v>1459.3019999999999</v>
      </c>
      <c r="P510" s="16">
        <f t="shared" si="36"/>
        <v>4.4034780058651177E-2</v>
      </c>
      <c r="Q510" s="14">
        <f t="shared" si="35"/>
        <v>1.4593019999999999</v>
      </c>
    </row>
    <row r="511" spans="7:17" x14ac:dyDescent="0.25">
      <c r="G511" s="13"/>
      <c r="M511" s="13">
        <v>50.8</v>
      </c>
      <c r="N511" s="13">
        <v>0.35555999999999999</v>
      </c>
      <c r="O511" s="14">
        <v>1462.1959999999999</v>
      </c>
      <c r="P511" s="16">
        <f t="shared" si="36"/>
        <v>4.4119156891495752E-2</v>
      </c>
      <c r="Q511" s="14">
        <f t="shared" si="35"/>
        <v>1.4621959999999998</v>
      </c>
    </row>
    <row r="512" spans="7:17" x14ac:dyDescent="0.25">
      <c r="G512" s="13"/>
      <c r="M512" s="13">
        <v>50.9</v>
      </c>
      <c r="N512" s="13">
        <v>0.35624</v>
      </c>
      <c r="O512" s="14">
        <v>1465.432</v>
      </c>
      <c r="P512" s="16">
        <f t="shared" si="36"/>
        <v>4.4203533724340327E-2</v>
      </c>
      <c r="Q512" s="14">
        <f t="shared" si="35"/>
        <v>1.4654320000000001</v>
      </c>
    </row>
    <row r="513" spans="7:17" x14ac:dyDescent="0.25">
      <c r="G513" s="13"/>
      <c r="M513" s="13">
        <v>51</v>
      </c>
      <c r="N513" s="13">
        <v>0.35696</v>
      </c>
      <c r="O513" s="14">
        <v>1468.979</v>
      </c>
      <c r="P513" s="16">
        <f t="shared" si="36"/>
        <v>4.4292873900293406E-2</v>
      </c>
      <c r="Q513" s="14">
        <f t="shared" si="35"/>
        <v>1.468979</v>
      </c>
    </row>
    <row r="514" spans="7:17" x14ac:dyDescent="0.25">
      <c r="G514" s="13"/>
      <c r="M514" s="13">
        <v>51.1</v>
      </c>
      <c r="N514" s="13">
        <v>0.35764000000000001</v>
      </c>
      <c r="O514" s="14">
        <v>1472.4069999999999</v>
      </c>
      <c r="P514" s="16">
        <f t="shared" si="36"/>
        <v>4.4377250733137988E-2</v>
      </c>
      <c r="Q514" s="14">
        <f t="shared" si="35"/>
        <v>1.472407</v>
      </c>
    </row>
    <row r="515" spans="7:17" x14ac:dyDescent="0.25">
      <c r="G515" s="13"/>
      <c r="M515" s="13">
        <v>51.2</v>
      </c>
      <c r="N515" s="13">
        <v>0.3584</v>
      </c>
      <c r="O515" s="14">
        <v>1476.002</v>
      </c>
      <c r="P515" s="16">
        <f t="shared" si="36"/>
        <v>4.447155425219957E-2</v>
      </c>
      <c r="Q515" s="14">
        <f t="shared" ref="Q515:Q578" si="37">O515/1000</f>
        <v>1.476002</v>
      </c>
    </row>
    <row r="516" spans="7:17" x14ac:dyDescent="0.25">
      <c r="G516" s="13"/>
      <c r="M516" s="13">
        <v>51.3</v>
      </c>
      <c r="N516" s="13">
        <v>0.35915999999999998</v>
      </c>
      <c r="O516" s="14">
        <v>1480.0730000000001</v>
      </c>
      <c r="P516" s="16">
        <f t="shared" ref="P516:P579" si="38">$K$158/$N$1094*N516</f>
        <v>4.4565857771261153E-2</v>
      </c>
      <c r="Q516" s="14">
        <f t="shared" si="37"/>
        <v>1.4800730000000002</v>
      </c>
    </row>
    <row r="517" spans="7:17" x14ac:dyDescent="0.25">
      <c r="G517" s="13"/>
      <c r="M517" s="13">
        <v>51.4</v>
      </c>
      <c r="N517" s="13">
        <v>0.35992000000000002</v>
      </c>
      <c r="O517" s="14">
        <v>1483.84</v>
      </c>
      <c r="P517" s="16">
        <f t="shared" si="38"/>
        <v>4.4660161290322735E-2</v>
      </c>
      <c r="Q517" s="14">
        <f t="shared" si="37"/>
        <v>1.4838399999999998</v>
      </c>
    </row>
    <row r="518" spans="7:17" x14ac:dyDescent="0.25">
      <c r="G518" s="13"/>
      <c r="M518" s="13">
        <v>51.5</v>
      </c>
      <c r="N518" s="13">
        <v>0.36064000000000002</v>
      </c>
      <c r="O518" s="14">
        <v>1487.598</v>
      </c>
      <c r="P518" s="16">
        <f t="shared" si="38"/>
        <v>4.4749501466275821E-2</v>
      </c>
      <c r="Q518" s="14">
        <f t="shared" si="37"/>
        <v>1.487598</v>
      </c>
    </row>
    <row r="519" spans="7:17" x14ac:dyDescent="0.25">
      <c r="G519" s="13"/>
      <c r="M519" s="13">
        <v>51.6</v>
      </c>
      <c r="N519" s="13">
        <v>0.36136000000000001</v>
      </c>
      <c r="O519" s="14">
        <v>1490.9939999999999</v>
      </c>
      <c r="P519" s="16">
        <f t="shared" si="38"/>
        <v>4.4838841642228899E-2</v>
      </c>
      <c r="Q519" s="14">
        <f t="shared" si="37"/>
        <v>1.4909939999999999</v>
      </c>
    </row>
    <row r="520" spans="7:17" x14ac:dyDescent="0.25">
      <c r="G520" s="13"/>
      <c r="M520" s="13">
        <v>51.7</v>
      </c>
      <c r="N520" s="13">
        <v>0.36203999999999997</v>
      </c>
      <c r="O520" s="14">
        <v>1494.2950000000001</v>
      </c>
      <c r="P520" s="16">
        <f t="shared" si="38"/>
        <v>4.4923218475073468E-2</v>
      </c>
      <c r="Q520" s="14">
        <f t="shared" si="37"/>
        <v>1.4942950000000002</v>
      </c>
    </row>
    <row r="521" spans="7:17" x14ac:dyDescent="0.25">
      <c r="G521" s="13"/>
      <c r="M521" s="13">
        <v>51.8</v>
      </c>
      <c r="N521" s="13">
        <v>0.36276000000000003</v>
      </c>
      <c r="O521" s="14">
        <v>1497.7639999999999</v>
      </c>
      <c r="P521" s="16">
        <f t="shared" si="38"/>
        <v>4.5012558651026553E-2</v>
      </c>
      <c r="Q521" s="14">
        <f t="shared" si="37"/>
        <v>1.4977639999999999</v>
      </c>
    </row>
    <row r="522" spans="7:17" x14ac:dyDescent="0.25">
      <c r="G522" s="13"/>
      <c r="M522" s="13">
        <v>51.9</v>
      </c>
      <c r="N522" s="13">
        <v>0.36343999999999999</v>
      </c>
      <c r="O522" s="14">
        <v>1501.116</v>
      </c>
      <c r="P522" s="16">
        <f t="shared" si="38"/>
        <v>4.5096935483871121E-2</v>
      </c>
      <c r="Q522" s="14">
        <f t="shared" si="37"/>
        <v>1.5011159999999999</v>
      </c>
    </row>
    <row r="523" spans="7:17" x14ac:dyDescent="0.25">
      <c r="G523" s="13"/>
      <c r="M523" s="13">
        <v>52</v>
      </c>
      <c r="N523" s="13">
        <v>0.36412</v>
      </c>
      <c r="O523" s="14">
        <v>1504.3520000000001</v>
      </c>
      <c r="P523" s="16">
        <f t="shared" si="38"/>
        <v>4.5181312316715697E-2</v>
      </c>
      <c r="Q523" s="14">
        <f t="shared" si="37"/>
        <v>1.5043520000000001</v>
      </c>
    </row>
    <row r="524" spans="7:17" x14ac:dyDescent="0.25">
      <c r="G524" s="13"/>
      <c r="M524" s="13">
        <v>52.1</v>
      </c>
      <c r="N524" s="13">
        <v>0.36480000000000001</v>
      </c>
      <c r="O524" s="14">
        <v>1507.6769999999999</v>
      </c>
      <c r="P524" s="16">
        <f t="shared" si="38"/>
        <v>4.5265689149560279E-2</v>
      </c>
      <c r="Q524" s="14">
        <f t="shared" si="37"/>
        <v>1.5076769999999999</v>
      </c>
    </row>
    <row r="525" spans="7:17" x14ac:dyDescent="0.25">
      <c r="G525" s="13"/>
      <c r="M525" s="13">
        <v>52.2</v>
      </c>
      <c r="N525" s="13">
        <v>0.36552000000000001</v>
      </c>
      <c r="O525" s="14">
        <v>1511.057</v>
      </c>
      <c r="P525" s="16">
        <f t="shared" si="38"/>
        <v>4.5355029325513357E-2</v>
      </c>
      <c r="Q525" s="14">
        <f t="shared" si="37"/>
        <v>1.5110570000000001</v>
      </c>
    </row>
    <row r="526" spans="7:17" x14ac:dyDescent="0.25">
      <c r="G526" s="13"/>
      <c r="M526" s="13">
        <v>52.3</v>
      </c>
      <c r="N526" s="13">
        <v>0.36620000000000003</v>
      </c>
      <c r="O526" s="14">
        <v>1514.3340000000001</v>
      </c>
      <c r="P526" s="16">
        <f t="shared" si="38"/>
        <v>4.5439406158357933E-2</v>
      </c>
      <c r="Q526" s="14">
        <f t="shared" si="37"/>
        <v>1.5143340000000001</v>
      </c>
    </row>
    <row r="527" spans="7:17" x14ac:dyDescent="0.25">
      <c r="G527" s="13"/>
      <c r="M527" s="13">
        <v>52.4</v>
      </c>
      <c r="N527" s="13">
        <v>0.36692000000000002</v>
      </c>
      <c r="O527" s="14">
        <v>1517.729</v>
      </c>
      <c r="P527" s="16">
        <f t="shared" si="38"/>
        <v>4.5528746334311011E-2</v>
      </c>
      <c r="Q527" s="14">
        <f t="shared" si="37"/>
        <v>1.5177290000000001</v>
      </c>
    </row>
    <row r="528" spans="7:17" x14ac:dyDescent="0.25">
      <c r="G528" s="13"/>
      <c r="M528" s="13">
        <v>52.5</v>
      </c>
      <c r="N528" s="13">
        <v>0.36764000000000002</v>
      </c>
      <c r="O528" s="14">
        <v>1520.9659999999999</v>
      </c>
      <c r="P528" s="16">
        <f t="shared" si="38"/>
        <v>4.561808651026409E-2</v>
      </c>
      <c r="Q528" s="14">
        <f t="shared" si="37"/>
        <v>1.5209659999999998</v>
      </c>
    </row>
    <row r="529" spans="7:17" x14ac:dyDescent="0.25">
      <c r="G529" s="13"/>
      <c r="M529" s="13">
        <v>52.6</v>
      </c>
      <c r="N529" s="13">
        <v>0.36831999999999998</v>
      </c>
      <c r="O529" s="14">
        <v>1524.0550000000001</v>
      </c>
      <c r="P529" s="16">
        <f t="shared" si="38"/>
        <v>4.5702463343108658E-2</v>
      </c>
      <c r="Q529" s="14">
        <f t="shared" si="37"/>
        <v>1.5240550000000002</v>
      </c>
    </row>
    <row r="530" spans="7:17" x14ac:dyDescent="0.25">
      <c r="G530" s="13"/>
      <c r="M530" s="13">
        <v>52.7</v>
      </c>
      <c r="N530" s="13">
        <v>0.36896000000000001</v>
      </c>
      <c r="O530" s="14">
        <v>1526.9570000000001</v>
      </c>
      <c r="P530" s="16">
        <f t="shared" si="38"/>
        <v>4.5781876832844737E-2</v>
      </c>
      <c r="Q530" s="14">
        <f t="shared" si="37"/>
        <v>1.5269570000000001</v>
      </c>
    </row>
    <row r="531" spans="7:17" x14ac:dyDescent="0.25">
      <c r="G531" s="13"/>
      <c r="M531" s="13">
        <v>52.8</v>
      </c>
      <c r="N531" s="13">
        <v>0.36968000000000001</v>
      </c>
      <c r="O531" s="14">
        <v>1530.046</v>
      </c>
      <c r="P531" s="16">
        <f t="shared" si="38"/>
        <v>4.5871217008797815E-2</v>
      </c>
      <c r="Q531" s="14">
        <f t="shared" si="37"/>
        <v>1.530046</v>
      </c>
    </row>
    <row r="532" spans="7:17" x14ac:dyDescent="0.25">
      <c r="G532" s="13"/>
      <c r="M532" s="13">
        <v>52.9</v>
      </c>
      <c r="N532" s="13">
        <v>0.37040000000000001</v>
      </c>
      <c r="O532" s="14">
        <v>1533.3409999999999</v>
      </c>
      <c r="P532" s="16">
        <f t="shared" si="38"/>
        <v>4.5960557184750894E-2</v>
      </c>
      <c r="Q532" s="14">
        <f t="shared" si="37"/>
        <v>1.5333409999999998</v>
      </c>
    </row>
    <row r="533" spans="7:17" x14ac:dyDescent="0.25">
      <c r="G533" s="13"/>
      <c r="M533" s="13">
        <v>53</v>
      </c>
      <c r="N533" s="13">
        <v>0.37112000000000001</v>
      </c>
      <c r="O533" s="14">
        <v>1536.5219999999999</v>
      </c>
      <c r="P533" s="16">
        <f t="shared" si="38"/>
        <v>4.6049897360703973E-2</v>
      </c>
      <c r="Q533" s="14">
        <f t="shared" si="37"/>
        <v>1.5365219999999999</v>
      </c>
    </row>
    <row r="534" spans="7:17" x14ac:dyDescent="0.25">
      <c r="G534" s="13"/>
      <c r="M534" s="13">
        <v>53.1</v>
      </c>
      <c r="N534" s="13">
        <v>0.37180000000000002</v>
      </c>
      <c r="O534" s="14">
        <v>1539.691</v>
      </c>
      <c r="P534" s="16">
        <f t="shared" si="38"/>
        <v>4.6134274193548548E-2</v>
      </c>
      <c r="Q534" s="14">
        <f t="shared" si="37"/>
        <v>1.5396909999999999</v>
      </c>
    </row>
    <row r="535" spans="7:17" x14ac:dyDescent="0.25">
      <c r="G535" s="13"/>
      <c r="M535" s="13">
        <v>53.2</v>
      </c>
      <c r="N535" s="13">
        <v>0.37243999999999999</v>
      </c>
      <c r="O535" s="14">
        <v>1542.7090000000001</v>
      </c>
      <c r="P535" s="16">
        <f t="shared" si="38"/>
        <v>4.621368768328462E-2</v>
      </c>
      <c r="Q535" s="14">
        <f t="shared" si="37"/>
        <v>1.5427090000000001</v>
      </c>
    </row>
    <row r="536" spans="7:17" x14ac:dyDescent="0.25">
      <c r="G536" s="13"/>
      <c r="M536" s="13">
        <v>53.3</v>
      </c>
      <c r="N536" s="13">
        <v>0.37312000000000001</v>
      </c>
      <c r="O536" s="14">
        <v>1545.558</v>
      </c>
      <c r="P536" s="16">
        <f t="shared" si="38"/>
        <v>4.6298064516129195E-2</v>
      </c>
      <c r="Q536" s="14">
        <f t="shared" si="37"/>
        <v>1.545558</v>
      </c>
    </row>
    <row r="537" spans="7:17" x14ac:dyDescent="0.25">
      <c r="G537" s="13"/>
      <c r="M537" s="13">
        <v>53.4</v>
      </c>
      <c r="N537" s="13">
        <v>0.37384000000000001</v>
      </c>
      <c r="O537" s="14">
        <v>1548.71</v>
      </c>
      <c r="P537" s="16">
        <f t="shared" si="38"/>
        <v>4.6387404692082274E-2</v>
      </c>
      <c r="Q537" s="14">
        <f t="shared" si="37"/>
        <v>1.54871</v>
      </c>
    </row>
    <row r="538" spans="7:17" x14ac:dyDescent="0.25">
      <c r="G538" s="13"/>
      <c r="M538" s="13">
        <v>53.5</v>
      </c>
      <c r="N538" s="13">
        <v>0.37456</v>
      </c>
      <c r="O538" s="14">
        <v>1552.192</v>
      </c>
      <c r="P538" s="16">
        <f t="shared" si="38"/>
        <v>4.6476744868035352E-2</v>
      </c>
      <c r="Q538" s="14">
        <f t="shared" si="37"/>
        <v>1.552192</v>
      </c>
    </row>
    <row r="539" spans="7:17" x14ac:dyDescent="0.25">
      <c r="G539" s="13"/>
      <c r="M539" s="13">
        <v>53.6</v>
      </c>
      <c r="N539" s="13">
        <v>0.37528</v>
      </c>
      <c r="O539" s="14">
        <v>1555.4760000000001</v>
      </c>
      <c r="P539" s="16">
        <f t="shared" si="38"/>
        <v>4.6566085043988431E-2</v>
      </c>
      <c r="Q539" s="14">
        <f t="shared" si="37"/>
        <v>1.5554760000000001</v>
      </c>
    </row>
    <row r="540" spans="7:17" x14ac:dyDescent="0.25">
      <c r="G540" s="13"/>
      <c r="M540" s="13">
        <v>53.7</v>
      </c>
      <c r="N540" s="13">
        <v>0.37591999999999998</v>
      </c>
      <c r="O540" s="14">
        <v>1558.444</v>
      </c>
      <c r="P540" s="16">
        <f t="shared" si="38"/>
        <v>4.6645498533724503E-2</v>
      </c>
      <c r="Q540" s="14">
        <f t="shared" si="37"/>
        <v>1.5584439999999999</v>
      </c>
    </row>
    <row r="541" spans="7:17" x14ac:dyDescent="0.25">
      <c r="G541" s="13"/>
      <c r="M541" s="13">
        <v>53.8</v>
      </c>
      <c r="N541" s="13">
        <v>0.37659999999999999</v>
      </c>
      <c r="O541" s="14">
        <v>1561.4159999999999</v>
      </c>
      <c r="P541" s="16">
        <f t="shared" si="38"/>
        <v>4.6729875366569078E-2</v>
      </c>
      <c r="Q541" s="14">
        <f t="shared" si="37"/>
        <v>1.5614159999999999</v>
      </c>
    </row>
    <row r="542" spans="7:17" x14ac:dyDescent="0.25">
      <c r="G542" s="13"/>
      <c r="M542" s="13">
        <v>53.9</v>
      </c>
      <c r="N542" s="13">
        <v>0.37728</v>
      </c>
      <c r="O542" s="14">
        <v>1564.5340000000001</v>
      </c>
      <c r="P542" s="16">
        <f t="shared" si="38"/>
        <v>4.6814252199413653E-2</v>
      </c>
      <c r="Q542" s="14">
        <f t="shared" si="37"/>
        <v>1.5645340000000001</v>
      </c>
    </row>
    <row r="543" spans="7:17" x14ac:dyDescent="0.25">
      <c r="G543" s="13"/>
      <c r="M543" s="13">
        <v>54</v>
      </c>
      <c r="N543" s="13">
        <v>0.37803999999999999</v>
      </c>
      <c r="O543" s="14">
        <v>1567.77</v>
      </c>
      <c r="P543" s="16">
        <f t="shared" si="38"/>
        <v>4.6908555718475235E-2</v>
      </c>
      <c r="Q543" s="14">
        <f t="shared" si="37"/>
        <v>1.5677699999999999</v>
      </c>
    </row>
    <row r="544" spans="7:17" x14ac:dyDescent="0.25">
      <c r="G544" s="13"/>
      <c r="M544" s="13">
        <v>54.1</v>
      </c>
      <c r="N544" s="13">
        <v>0.37872</v>
      </c>
      <c r="O544" s="14">
        <v>1570.9449999999999</v>
      </c>
      <c r="P544" s="16">
        <f t="shared" si="38"/>
        <v>4.699293255131981E-2</v>
      </c>
      <c r="Q544" s="14">
        <f t="shared" si="37"/>
        <v>1.570945</v>
      </c>
    </row>
    <row r="545" spans="7:17" x14ac:dyDescent="0.25">
      <c r="G545" s="13"/>
      <c r="M545" s="13">
        <v>54.2</v>
      </c>
      <c r="N545" s="13">
        <v>0.37944</v>
      </c>
      <c r="O545" s="14">
        <v>1574.4269999999999</v>
      </c>
      <c r="P545" s="16">
        <f t="shared" si="38"/>
        <v>4.7082272727272889E-2</v>
      </c>
      <c r="Q545" s="14">
        <f t="shared" si="37"/>
        <v>1.5744269999999998</v>
      </c>
    </row>
    <row r="546" spans="7:17" x14ac:dyDescent="0.25">
      <c r="G546" s="13"/>
      <c r="M546" s="13">
        <v>54.3</v>
      </c>
      <c r="N546" s="13">
        <v>0.38007999999999997</v>
      </c>
      <c r="O546" s="14">
        <v>1577.2840000000001</v>
      </c>
      <c r="P546" s="16">
        <f t="shared" si="38"/>
        <v>4.7161686217008961E-2</v>
      </c>
      <c r="Q546" s="14">
        <f t="shared" si="37"/>
        <v>1.5772840000000001</v>
      </c>
    </row>
    <row r="547" spans="7:17" x14ac:dyDescent="0.25">
      <c r="G547" s="13"/>
      <c r="M547" s="13">
        <v>54.4</v>
      </c>
      <c r="N547" s="13">
        <v>0.38075999999999999</v>
      </c>
      <c r="O547" s="14">
        <v>1580.173</v>
      </c>
      <c r="P547" s="16">
        <f t="shared" si="38"/>
        <v>4.7246063049853536E-2</v>
      </c>
      <c r="Q547" s="14">
        <f t="shared" si="37"/>
        <v>1.580173</v>
      </c>
    </row>
    <row r="548" spans="7:17" x14ac:dyDescent="0.25">
      <c r="G548" s="13"/>
      <c r="M548" s="13">
        <v>54.5</v>
      </c>
      <c r="N548" s="13">
        <v>0.38147999999999999</v>
      </c>
      <c r="O548" s="14">
        <v>1583.403</v>
      </c>
      <c r="P548" s="16">
        <f t="shared" si="38"/>
        <v>4.7335403225806615E-2</v>
      </c>
      <c r="Q548" s="14">
        <f t="shared" si="37"/>
        <v>1.5834030000000001</v>
      </c>
    </row>
    <row r="549" spans="7:17" x14ac:dyDescent="0.25">
      <c r="G549" s="13"/>
      <c r="M549" s="13">
        <v>54.6</v>
      </c>
      <c r="N549" s="13">
        <v>0.38224000000000002</v>
      </c>
      <c r="O549" s="14">
        <v>1586.8019999999999</v>
      </c>
      <c r="P549" s="16">
        <f t="shared" si="38"/>
        <v>4.7429706744868204E-2</v>
      </c>
      <c r="Q549" s="14">
        <f t="shared" si="37"/>
        <v>1.5868019999999998</v>
      </c>
    </row>
    <row r="550" spans="7:17" x14ac:dyDescent="0.25">
      <c r="G550" s="13"/>
      <c r="M550" s="13">
        <v>54.7</v>
      </c>
      <c r="N550" s="13">
        <v>0.38296000000000002</v>
      </c>
      <c r="O550" s="14">
        <v>1590.0350000000001</v>
      </c>
      <c r="P550" s="16">
        <f t="shared" si="38"/>
        <v>4.7519046920821283E-2</v>
      </c>
      <c r="Q550" s="14">
        <f t="shared" si="37"/>
        <v>1.5900350000000001</v>
      </c>
    </row>
    <row r="551" spans="7:17" x14ac:dyDescent="0.25">
      <c r="G551" s="13"/>
      <c r="M551" s="13">
        <v>54.8</v>
      </c>
      <c r="N551" s="13">
        <v>0.38368000000000002</v>
      </c>
      <c r="O551" s="14">
        <v>1593.4369999999999</v>
      </c>
      <c r="P551" s="16">
        <f t="shared" si="38"/>
        <v>4.7608387096774361E-2</v>
      </c>
      <c r="Q551" s="14">
        <f t="shared" si="37"/>
        <v>1.593437</v>
      </c>
    </row>
    <row r="552" spans="7:17" x14ac:dyDescent="0.25">
      <c r="G552" s="13"/>
      <c r="M552" s="13">
        <v>54.9</v>
      </c>
      <c r="N552" s="13">
        <v>0.38435999999999998</v>
      </c>
      <c r="O552" s="14">
        <v>1596.3409999999999</v>
      </c>
      <c r="P552" s="16">
        <f t="shared" si="38"/>
        <v>4.769276392961893E-2</v>
      </c>
      <c r="Q552" s="14">
        <f t="shared" si="37"/>
        <v>1.5963409999999998</v>
      </c>
    </row>
    <row r="553" spans="7:17" x14ac:dyDescent="0.25">
      <c r="G553" s="13"/>
      <c r="M553" s="13">
        <v>55</v>
      </c>
      <c r="N553" s="13">
        <v>0.38512000000000002</v>
      </c>
      <c r="O553" s="14">
        <v>1599.8920000000001</v>
      </c>
      <c r="P553" s="16">
        <f t="shared" si="38"/>
        <v>4.7787067448680519E-2</v>
      </c>
      <c r="Q553" s="14">
        <f t="shared" si="37"/>
        <v>1.5998920000000001</v>
      </c>
    </row>
    <row r="554" spans="7:17" x14ac:dyDescent="0.25">
      <c r="G554" s="13"/>
      <c r="M554" s="13">
        <v>55.1</v>
      </c>
      <c r="N554" s="13">
        <v>0.38584000000000002</v>
      </c>
      <c r="O554" s="14">
        <v>1602.931</v>
      </c>
      <c r="P554" s="16">
        <f t="shared" si="38"/>
        <v>4.7876407624633598E-2</v>
      </c>
      <c r="Q554" s="14">
        <f t="shared" si="37"/>
        <v>1.6029310000000001</v>
      </c>
    </row>
    <row r="555" spans="7:17" x14ac:dyDescent="0.25">
      <c r="G555" s="13"/>
      <c r="M555" s="13">
        <v>55.2</v>
      </c>
      <c r="N555" s="13">
        <v>0.38656000000000001</v>
      </c>
      <c r="O555" s="14">
        <v>1605.7349999999999</v>
      </c>
      <c r="P555" s="16">
        <f t="shared" si="38"/>
        <v>4.7965747800586676E-2</v>
      </c>
      <c r="Q555" s="14">
        <f t="shared" si="37"/>
        <v>1.6057349999999999</v>
      </c>
    </row>
    <row r="556" spans="7:17" x14ac:dyDescent="0.25">
      <c r="G556" s="13"/>
      <c r="M556" s="13">
        <v>55.3</v>
      </c>
      <c r="N556" s="13">
        <v>0.38723999999999997</v>
      </c>
      <c r="O556" s="14">
        <v>1608.644</v>
      </c>
      <c r="P556" s="16">
        <f t="shared" si="38"/>
        <v>4.8050124633431252E-2</v>
      </c>
      <c r="Q556" s="14">
        <f t="shared" si="37"/>
        <v>1.608644</v>
      </c>
    </row>
    <row r="557" spans="7:17" x14ac:dyDescent="0.25">
      <c r="G557" s="13"/>
      <c r="M557" s="13">
        <v>55.4</v>
      </c>
      <c r="N557" s="13">
        <v>0.38796000000000003</v>
      </c>
      <c r="O557" s="14">
        <v>1611.3520000000001</v>
      </c>
      <c r="P557" s="16">
        <f t="shared" si="38"/>
        <v>4.8139464809384337E-2</v>
      </c>
      <c r="Q557" s="14">
        <f t="shared" si="37"/>
        <v>1.6113520000000001</v>
      </c>
    </row>
    <row r="558" spans="7:17" x14ac:dyDescent="0.25">
      <c r="G558" s="13"/>
      <c r="M558" s="13">
        <v>55.5</v>
      </c>
      <c r="N558" s="13">
        <v>0.38863999999999999</v>
      </c>
      <c r="O558" s="14">
        <v>1613.905</v>
      </c>
      <c r="P558" s="16">
        <f t="shared" si="38"/>
        <v>4.8223841642228905E-2</v>
      </c>
      <c r="Q558" s="14">
        <f t="shared" si="37"/>
        <v>1.6139049999999999</v>
      </c>
    </row>
    <row r="559" spans="7:17" x14ac:dyDescent="0.25">
      <c r="G559" s="13"/>
      <c r="M559" s="13">
        <v>55.6</v>
      </c>
      <c r="N559" s="13">
        <v>0.38928000000000001</v>
      </c>
      <c r="O559" s="14">
        <v>1616.442</v>
      </c>
      <c r="P559" s="16">
        <f t="shared" si="38"/>
        <v>4.8303255131964977E-2</v>
      </c>
      <c r="Q559" s="14">
        <f t="shared" si="37"/>
        <v>1.6164419999999999</v>
      </c>
    </row>
    <row r="560" spans="7:17" x14ac:dyDescent="0.25">
      <c r="G560" s="13"/>
      <c r="M560" s="13">
        <v>55.7</v>
      </c>
      <c r="N560" s="13">
        <v>0.39</v>
      </c>
      <c r="O560" s="14">
        <v>1618.94</v>
      </c>
      <c r="P560" s="16">
        <f t="shared" si="38"/>
        <v>4.8392595307918056E-2</v>
      </c>
      <c r="Q560" s="14">
        <f t="shared" si="37"/>
        <v>1.61894</v>
      </c>
    </row>
    <row r="561" spans="7:17" x14ac:dyDescent="0.25">
      <c r="G561" s="13"/>
      <c r="M561" s="13">
        <v>55.8</v>
      </c>
      <c r="N561" s="13">
        <v>0.39068000000000003</v>
      </c>
      <c r="O561" s="14">
        <v>1621.778</v>
      </c>
      <c r="P561" s="16">
        <f t="shared" si="38"/>
        <v>4.8476972140762638E-2</v>
      </c>
      <c r="Q561" s="14">
        <f t="shared" si="37"/>
        <v>1.6217779999999999</v>
      </c>
    </row>
    <row r="562" spans="7:17" x14ac:dyDescent="0.25">
      <c r="G562" s="13"/>
      <c r="M562" s="13">
        <v>55.9</v>
      </c>
      <c r="N562" s="13">
        <v>0.39140000000000003</v>
      </c>
      <c r="O562" s="14">
        <v>1624.69</v>
      </c>
      <c r="P562" s="16">
        <f t="shared" si="38"/>
        <v>4.8566312316715717E-2</v>
      </c>
      <c r="Q562" s="14">
        <f t="shared" si="37"/>
        <v>1.62469</v>
      </c>
    </row>
    <row r="563" spans="7:17" x14ac:dyDescent="0.25">
      <c r="G563" s="13"/>
      <c r="M563" s="13">
        <v>56</v>
      </c>
      <c r="N563" s="13">
        <v>0.39212000000000002</v>
      </c>
      <c r="O563" s="14">
        <v>1627.598</v>
      </c>
      <c r="P563" s="16">
        <f t="shared" si="38"/>
        <v>4.8655652492668795E-2</v>
      </c>
      <c r="Q563" s="14">
        <f t="shared" si="37"/>
        <v>1.6275979999999999</v>
      </c>
    </row>
    <row r="564" spans="7:17" x14ac:dyDescent="0.25">
      <c r="G564" s="13"/>
      <c r="M564" s="13">
        <v>56.1</v>
      </c>
      <c r="N564" s="13">
        <v>0.39279999999999998</v>
      </c>
      <c r="O564" s="14">
        <v>1630.1590000000001</v>
      </c>
      <c r="P564" s="16">
        <f t="shared" si="38"/>
        <v>4.8740029325513363E-2</v>
      </c>
      <c r="Q564" s="14">
        <f t="shared" si="37"/>
        <v>1.6301590000000001</v>
      </c>
    </row>
    <row r="565" spans="7:17" x14ac:dyDescent="0.25">
      <c r="G565" s="13"/>
      <c r="M565" s="13">
        <v>56.2</v>
      </c>
      <c r="N565" s="13">
        <v>0.39351999999999998</v>
      </c>
      <c r="O565" s="14">
        <v>1633.124</v>
      </c>
      <c r="P565" s="16">
        <f t="shared" si="38"/>
        <v>4.8829369501466442E-2</v>
      </c>
      <c r="Q565" s="14">
        <f t="shared" si="37"/>
        <v>1.633124</v>
      </c>
    </row>
    <row r="566" spans="7:17" x14ac:dyDescent="0.25">
      <c r="G566" s="13"/>
      <c r="M566" s="13">
        <v>56.3</v>
      </c>
      <c r="N566" s="13">
        <v>0.39416000000000001</v>
      </c>
      <c r="O566" s="14">
        <v>1635.846</v>
      </c>
      <c r="P566" s="16">
        <f t="shared" si="38"/>
        <v>4.8908782991202514E-2</v>
      </c>
      <c r="Q566" s="14">
        <f t="shared" si="37"/>
        <v>1.6358459999999999</v>
      </c>
    </row>
    <row r="567" spans="7:17" x14ac:dyDescent="0.25">
      <c r="G567" s="13"/>
      <c r="M567" s="13">
        <v>56.4</v>
      </c>
      <c r="N567" s="13">
        <v>0.39484000000000002</v>
      </c>
      <c r="O567" s="14">
        <v>1638.5050000000001</v>
      </c>
      <c r="P567" s="16">
        <f t="shared" si="38"/>
        <v>4.8993159824047096E-2</v>
      </c>
      <c r="Q567" s="14">
        <f t="shared" si="37"/>
        <v>1.6385050000000001</v>
      </c>
    </row>
    <row r="568" spans="7:17" x14ac:dyDescent="0.25">
      <c r="G568" s="13"/>
      <c r="M568" s="13">
        <v>56.5</v>
      </c>
      <c r="N568" s="13">
        <v>0.39551999999999998</v>
      </c>
      <c r="O568" s="14">
        <v>1641.173</v>
      </c>
      <c r="P568" s="16">
        <f t="shared" si="38"/>
        <v>4.9077536656891664E-2</v>
      </c>
      <c r="Q568" s="14">
        <f t="shared" si="37"/>
        <v>1.641173</v>
      </c>
    </row>
    <row r="569" spans="7:17" x14ac:dyDescent="0.25">
      <c r="G569" s="13"/>
      <c r="M569" s="13">
        <v>56.6</v>
      </c>
      <c r="N569" s="13">
        <v>0.3962</v>
      </c>
      <c r="O569" s="14">
        <v>1643.8320000000001</v>
      </c>
      <c r="P569" s="16">
        <f t="shared" si="38"/>
        <v>4.9161913489736239E-2</v>
      </c>
      <c r="Q569" s="14">
        <f t="shared" si="37"/>
        <v>1.6438320000000002</v>
      </c>
    </row>
    <row r="570" spans="7:17" x14ac:dyDescent="0.25">
      <c r="G570" s="13"/>
      <c r="M570" s="13">
        <v>56.7</v>
      </c>
      <c r="N570" s="13">
        <v>0.39692</v>
      </c>
      <c r="O570" s="14">
        <v>1646.7950000000001</v>
      </c>
      <c r="P570" s="16">
        <f t="shared" si="38"/>
        <v>4.9251253665689318E-2</v>
      </c>
      <c r="Q570" s="14">
        <f t="shared" si="37"/>
        <v>1.646795</v>
      </c>
    </row>
    <row r="571" spans="7:17" x14ac:dyDescent="0.25">
      <c r="G571" s="13"/>
      <c r="M571" s="13">
        <v>56.8</v>
      </c>
      <c r="N571" s="13">
        <v>0.39760000000000001</v>
      </c>
      <c r="O571" s="14">
        <v>1649.6279999999999</v>
      </c>
      <c r="P571" s="16">
        <f t="shared" si="38"/>
        <v>4.93356304985339E-2</v>
      </c>
      <c r="Q571" s="14">
        <f t="shared" si="37"/>
        <v>1.6496279999999999</v>
      </c>
    </row>
    <row r="572" spans="7:17" x14ac:dyDescent="0.25">
      <c r="G572" s="13"/>
      <c r="M572" s="13">
        <v>56.9</v>
      </c>
      <c r="N572" s="13">
        <v>0.39828000000000002</v>
      </c>
      <c r="O572" s="14">
        <v>1652.5409999999999</v>
      </c>
      <c r="P572" s="16">
        <f t="shared" si="38"/>
        <v>4.9420007331378475E-2</v>
      </c>
      <c r="Q572" s="14">
        <f t="shared" si="37"/>
        <v>1.652541</v>
      </c>
    </row>
    <row r="573" spans="7:17" x14ac:dyDescent="0.25">
      <c r="G573" s="13"/>
      <c r="M573" s="13">
        <v>57</v>
      </c>
      <c r="N573" s="13">
        <v>0.39904000000000001</v>
      </c>
      <c r="O573" s="14">
        <v>1655.6389999999999</v>
      </c>
      <c r="P573" s="16">
        <f t="shared" si="38"/>
        <v>4.9514310850440058E-2</v>
      </c>
      <c r="Q573" s="14">
        <f t="shared" si="37"/>
        <v>1.6556389999999999</v>
      </c>
    </row>
    <row r="574" spans="7:17" x14ac:dyDescent="0.25">
      <c r="G574" s="13"/>
      <c r="M574" s="13">
        <v>57.1</v>
      </c>
      <c r="N574" s="13">
        <v>0.39976</v>
      </c>
      <c r="O574" s="14">
        <v>1658.7190000000001</v>
      </c>
      <c r="P574" s="16">
        <f t="shared" si="38"/>
        <v>4.9603651026393136E-2</v>
      </c>
      <c r="Q574" s="14">
        <f t="shared" si="37"/>
        <v>1.6587190000000001</v>
      </c>
    </row>
    <row r="575" spans="7:17" x14ac:dyDescent="0.25">
      <c r="G575" s="13"/>
      <c r="M575" s="13">
        <v>57.2</v>
      </c>
      <c r="N575" s="13">
        <v>0.40044000000000002</v>
      </c>
      <c r="O575" s="14">
        <v>1661.546</v>
      </c>
      <c r="P575" s="16">
        <f t="shared" si="38"/>
        <v>4.9688027859237711E-2</v>
      </c>
      <c r="Q575" s="14">
        <f t="shared" si="37"/>
        <v>1.661546</v>
      </c>
    </row>
    <row r="576" spans="7:17" x14ac:dyDescent="0.25">
      <c r="G576" s="13"/>
      <c r="M576" s="13">
        <v>57.3</v>
      </c>
      <c r="N576" s="13">
        <v>0.40111999999999998</v>
      </c>
      <c r="O576" s="14">
        <v>1664.4459999999999</v>
      </c>
      <c r="P576" s="16">
        <f t="shared" si="38"/>
        <v>4.977240469208228E-2</v>
      </c>
      <c r="Q576" s="14">
        <f t="shared" si="37"/>
        <v>1.6644459999999999</v>
      </c>
    </row>
    <row r="577" spans="7:17" x14ac:dyDescent="0.25">
      <c r="G577" s="13"/>
      <c r="M577" s="13">
        <v>57.4</v>
      </c>
      <c r="N577" s="13">
        <v>0.40188000000000001</v>
      </c>
      <c r="O577" s="14">
        <v>1667.6780000000001</v>
      </c>
      <c r="P577" s="16">
        <f t="shared" si="38"/>
        <v>4.9866708211143869E-2</v>
      </c>
      <c r="Q577" s="14">
        <f t="shared" si="37"/>
        <v>1.6676780000000002</v>
      </c>
    </row>
    <row r="578" spans="7:17" x14ac:dyDescent="0.25">
      <c r="G578" s="13"/>
      <c r="M578" s="13">
        <v>57.5</v>
      </c>
      <c r="N578" s="13">
        <v>0.40264</v>
      </c>
      <c r="O578" s="14">
        <v>1670.828</v>
      </c>
      <c r="P578" s="16">
        <f t="shared" si="38"/>
        <v>4.9961011730205451E-2</v>
      </c>
      <c r="Q578" s="14">
        <f t="shared" si="37"/>
        <v>1.670828</v>
      </c>
    </row>
    <row r="579" spans="7:17" x14ac:dyDescent="0.25">
      <c r="G579" s="13"/>
      <c r="M579" s="13">
        <v>57.6</v>
      </c>
      <c r="N579" s="13">
        <v>0.40332000000000001</v>
      </c>
      <c r="O579" s="14">
        <v>1673.9059999999999</v>
      </c>
      <c r="P579" s="16">
        <f t="shared" si="38"/>
        <v>5.0045388563050026E-2</v>
      </c>
      <c r="Q579" s="14">
        <f t="shared" ref="Q579:Q642" si="39">O579/1000</f>
        <v>1.6739059999999999</v>
      </c>
    </row>
    <row r="580" spans="7:17" x14ac:dyDescent="0.25">
      <c r="G580" s="13"/>
      <c r="M580" s="13">
        <v>57.7</v>
      </c>
      <c r="N580" s="13">
        <v>0.40400000000000003</v>
      </c>
      <c r="O580" s="14">
        <v>1676.655</v>
      </c>
      <c r="P580" s="16">
        <f t="shared" ref="P580:P643" si="40">$K$158/$N$1094*N580</f>
        <v>5.0129765395894609E-2</v>
      </c>
      <c r="Q580" s="14">
        <f t="shared" si="39"/>
        <v>1.676655</v>
      </c>
    </row>
    <row r="581" spans="7:17" x14ac:dyDescent="0.25">
      <c r="G581" s="13"/>
      <c r="M581" s="13">
        <v>57.8</v>
      </c>
      <c r="N581" s="13">
        <v>0.40472000000000002</v>
      </c>
      <c r="O581" s="14">
        <v>1679.4849999999999</v>
      </c>
      <c r="P581" s="16">
        <f t="shared" si="40"/>
        <v>5.0219105571847687E-2</v>
      </c>
      <c r="Q581" s="14">
        <f t="shared" si="39"/>
        <v>1.6794849999999999</v>
      </c>
    </row>
    <row r="582" spans="7:17" x14ac:dyDescent="0.25">
      <c r="G582" s="13"/>
      <c r="M582" s="13">
        <v>57.9</v>
      </c>
      <c r="N582" s="13">
        <v>0.40539999999999998</v>
      </c>
      <c r="O582" s="14">
        <v>1682.0640000000001</v>
      </c>
      <c r="P582" s="16">
        <f t="shared" si="40"/>
        <v>5.0303482404692255E-2</v>
      </c>
      <c r="Q582" s="14">
        <f t="shared" si="39"/>
        <v>1.682064</v>
      </c>
    </row>
    <row r="583" spans="7:17" x14ac:dyDescent="0.25">
      <c r="G583" s="13"/>
      <c r="M583" s="13">
        <v>58</v>
      </c>
      <c r="N583" s="13">
        <v>0.40608</v>
      </c>
      <c r="O583" s="14">
        <v>1684.538</v>
      </c>
      <c r="P583" s="16">
        <f t="shared" si="40"/>
        <v>5.0387859237536831E-2</v>
      </c>
      <c r="Q583" s="14">
        <f t="shared" si="39"/>
        <v>1.6845380000000001</v>
      </c>
    </row>
    <row r="584" spans="7:17" x14ac:dyDescent="0.25">
      <c r="G584" s="13"/>
      <c r="M584" s="13">
        <v>58.1</v>
      </c>
      <c r="N584" s="13">
        <v>0.40679999999999999</v>
      </c>
      <c r="O584" s="14">
        <v>1687.163</v>
      </c>
      <c r="P584" s="16">
        <f t="shared" si="40"/>
        <v>5.0477199413489909E-2</v>
      </c>
      <c r="Q584" s="14">
        <f t="shared" si="39"/>
        <v>1.687163</v>
      </c>
    </row>
    <row r="585" spans="7:17" x14ac:dyDescent="0.25">
      <c r="G585" s="13"/>
      <c r="M585" s="13">
        <v>58.2</v>
      </c>
      <c r="N585" s="13">
        <v>0.40748000000000001</v>
      </c>
      <c r="O585" s="14">
        <v>1689.7239999999999</v>
      </c>
      <c r="P585" s="16">
        <f t="shared" si="40"/>
        <v>5.0561576246334484E-2</v>
      </c>
      <c r="Q585" s="14">
        <f t="shared" si="39"/>
        <v>1.689724</v>
      </c>
    </row>
    <row r="586" spans="7:17" x14ac:dyDescent="0.25">
      <c r="G586" s="13"/>
      <c r="M586" s="13">
        <v>58.3</v>
      </c>
      <c r="N586" s="13">
        <v>0.40823999999999999</v>
      </c>
      <c r="O586" s="14">
        <v>1692.357</v>
      </c>
      <c r="P586" s="16">
        <f t="shared" si="40"/>
        <v>5.0655879765396067E-2</v>
      </c>
      <c r="Q586" s="14">
        <f t="shared" si="39"/>
        <v>1.6923569999999999</v>
      </c>
    </row>
    <row r="587" spans="7:17" x14ac:dyDescent="0.25">
      <c r="G587" s="13"/>
      <c r="M587" s="13">
        <v>58.4</v>
      </c>
      <c r="N587" s="13">
        <v>0.40892000000000001</v>
      </c>
      <c r="O587" s="14">
        <v>1694.9269999999999</v>
      </c>
      <c r="P587" s="16">
        <f t="shared" si="40"/>
        <v>5.0740256598240649E-2</v>
      </c>
      <c r="Q587" s="14">
        <f t="shared" si="39"/>
        <v>1.6949269999999999</v>
      </c>
    </row>
    <row r="588" spans="7:17" x14ac:dyDescent="0.25">
      <c r="G588" s="13"/>
      <c r="M588" s="13">
        <v>58.5</v>
      </c>
      <c r="N588" s="13">
        <v>0.40964</v>
      </c>
      <c r="O588" s="14">
        <v>1697.482</v>
      </c>
      <c r="P588" s="16">
        <f t="shared" si="40"/>
        <v>5.0829596774193728E-2</v>
      </c>
      <c r="Q588" s="14">
        <f t="shared" si="39"/>
        <v>1.6974819999999999</v>
      </c>
    </row>
    <row r="589" spans="7:17" x14ac:dyDescent="0.25">
      <c r="G589" s="13"/>
      <c r="M589" s="13">
        <v>58.6</v>
      </c>
      <c r="N589" s="13">
        <v>0.41032000000000002</v>
      </c>
      <c r="O589" s="14">
        <v>1699.7370000000001</v>
      </c>
      <c r="P589" s="16">
        <f t="shared" si="40"/>
        <v>5.0913973607038303E-2</v>
      </c>
      <c r="Q589" s="14">
        <f t="shared" si="39"/>
        <v>1.6997370000000001</v>
      </c>
    </row>
    <row r="590" spans="7:17" x14ac:dyDescent="0.25">
      <c r="G590" s="13"/>
      <c r="M590" s="13">
        <v>58.7</v>
      </c>
      <c r="N590" s="13">
        <v>0.41099999999999998</v>
      </c>
      <c r="O590" s="14">
        <v>1701.9649999999999</v>
      </c>
      <c r="P590" s="16">
        <f t="shared" si="40"/>
        <v>5.0998350439882871E-2</v>
      </c>
      <c r="Q590" s="14">
        <f t="shared" si="39"/>
        <v>1.701965</v>
      </c>
    </row>
    <row r="591" spans="7:17" x14ac:dyDescent="0.25">
      <c r="G591" s="13"/>
      <c r="M591" s="13">
        <v>58.8</v>
      </c>
      <c r="N591" s="13">
        <v>0.41167999999999999</v>
      </c>
      <c r="O591" s="14">
        <v>1704.1479999999999</v>
      </c>
      <c r="P591" s="16">
        <f t="shared" si="40"/>
        <v>5.1082727272727446E-2</v>
      </c>
      <c r="Q591" s="14">
        <f t="shared" si="39"/>
        <v>1.704148</v>
      </c>
    </row>
    <row r="592" spans="7:17" x14ac:dyDescent="0.25">
      <c r="G592" s="13"/>
      <c r="M592" s="13">
        <v>58.9</v>
      </c>
      <c r="N592" s="13">
        <v>0.41232000000000002</v>
      </c>
      <c r="O592" s="14">
        <v>1706.077</v>
      </c>
      <c r="P592" s="16">
        <f t="shared" si="40"/>
        <v>5.1162140762463525E-2</v>
      </c>
      <c r="Q592" s="14">
        <f t="shared" si="39"/>
        <v>1.7060770000000001</v>
      </c>
    </row>
    <row r="593" spans="7:17" x14ac:dyDescent="0.25">
      <c r="G593" s="13"/>
      <c r="M593" s="13">
        <v>59</v>
      </c>
      <c r="N593" s="13">
        <v>0.41299999999999998</v>
      </c>
      <c r="O593" s="14">
        <v>1708.145</v>
      </c>
      <c r="P593" s="16">
        <f t="shared" si="40"/>
        <v>5.1246517595308093E-2</v>
      </c>
      <c r="Q593" s="14">
        <f t="shared" si="39"/>
        <v>1.708145</v>
      </c>
    </row>
    <row r="594" spans="7:17" x14ac:dyDescent="0.25">
      <c r="G594" s="13"/>
      <c r="M594" s="13">
        <v>59.1</v>
      </c>
      <c r="N594" s="13">
        <v>0.41376000000000002</v>
      </c>
      <c r="O594" s="14">
        <v>1710.829</v>
      </c>
      <c r="P594" s="16">
        <f t="shared" si="40"/>
        <v>5.1340821114369682E-2</v>
      </c>
      <c r="Q594" s="14">
        <f t="shared" si="39"/>
        <v>1.7108289999999999</v>
      </c>
    </row>
    <row r="595" spans="7:17" x14ac:dyDescent="0.25">
      <c r="G595" s="13"/>
      <c r="M595" s="13">
        <v>59.2</v>
      </c>
      <c r="N595" s="13">
        <v>0.41448000000000002</v>
      </c>
      <c r="O595" s="14">
        <v>1713.347</v>
      </c>
      <c r="P595" s="16">
        <f t="shared" si="40"/>
        <v>5.1430161290322761E-2</v>
      </c>
      <c r="Q595" s="14">
        <f t="shared" si="39"/>
        <v>1.713347</v>
      </c>
    </row>
    <row r="596" spans="7:17" x14ac:dyDescent="0.25">
      <c r="G596" s="13"/>
      <c r="M596" s="13">
        <v>59.3</v>
      </c>
      <c r="N596" s="13">
        <v>0.41511999999999999</v>
      </c>
      <c r="O596" s="14">
        <v>1715.2149999999999</v>
      </c>
      <c r="P596" s="16">
        <f t="shared" si="40"/>
        <v>5.1509574780058826E-2</v>
      </c>
      <c r="Q596" s="14">
        <f t="shared" si="39"/>
        <v>1.7152149999999999</v>
      </c>
    </row>
    <row r="597" spans="7:17" x14ac:dyDescent="0.25">
      <c r="G597" s="13"/>
      <c r="M597" s="13">
        <v>59.4</v>
      </c>
      <c r="N597" s="13">
        <v>0.4158</v>
      </c>
      <c r="O597" s="14">
        <v>1717.001</v>
      </c>
      <c r="P597" s="16">
        <f t="shared" si="40"/>
        <v>5.1593951612903408E-2</v>
      </c>
      <c r="Q597" s="14">
        <f t="shared" si="39"/>
        <v>1.717001</v>
      </c>
    </row>
    <row r="598" spans="7:17" x14ac:dyDescent="0.25">
      <c r="G598" s="13"/>
      <c r="M598" s="13">
        <v>59.5</v>
      </c>
      <c r="N598" s="13">
        <v>0.41652</v>
      </c>
      <c r="O598" s="14">
        <v>1719.12</v>
      </c>
      <c r="P598" s="16">
        <f t="shared" si="40"/>
        <v>5.1683291788856486E-2</v>
      </c>
      <c r="Q598" s="14">
        <f t="shared" si="39"/>
        <v>1.71912</v>
      </c>
    </row>
    <row r="599" spans="7:17" x14ac:dyDescent="0.25">
      <c r="G599" s="13"/>
      <c r="M599" s="13">
        <v>59.6</v>
      </c>
      <c r="N599" s="13">
        <v>0.41727999999999998</v>
      </c>
      <c r="O599" s="14">
        <v>1721.596</v>
      </c>
      <c r="P599" s="16">
        <f t="shared" si="40"/>
        <v>5.1777595307918069E-2</v>
      </c>
      <c r="Q599" s="14">
        <f t="shared" si="39"/>
        <v>1.7215959999999999</v>
      </c>
    </row>
    <row r="600" spans="7:17" x14ac:dyDescent="0.25">
      <c r="G600" s="13"/>
      <c r="M600" s="13">
        <v>59.7</v>
      </c>
      <c r="N600" s="13">
        <v>0.41804000000000002</v>
      </c>
      <c r="O600" s="14">
        <v>1724.125</v>
      </c>
      <c r="P600" s="16">
        <f t="shared" si="40"/>
        <v>5.1871898826979658E-2</v>
      </c>
      <c r="Q600" s="14">
        <f t="shared" si="39"/>
        <v>1.7241249999999999</v>
      </c>
    </row>
    <row r="601" spans="7:17" x14ac:dyDescent="0.25">
      <c r="G601" s="13"/>
      <c r="M601" s="13">
        <v>59.8</v>
      </c>
      <c r="N601" s="13">
        <v>0.41876000000000002</v>
      </c>
      <c r="O601" s="14">
        <v>1726.4780000000001</v>
      </c>
      <c r="P601" s="16">
        <f t="shared" si="40"/>
        <v>5.1961239002932737E-2</v>
      </c>
      <c r="Q601" s="14">
        <f t="shared" si="39"/>
        <v>1.726478</v>
      </c>
    </row>
    <row r="602" spans="7:17" x14ac:dyDescent="0.25">
      <c r="G602" s="13"/>
      <c r="M602" s="13">
        <v>59.9</v>
      </c>
      <c r="N602" s="13">
        <v>0.41943999999999998</v>
      </c>
      <c r="O602" s="14">
        <v>1728.298</v>
      </c>
      <c r="P602" s="16">
        <f t="shared" si="40"/>
        <v>5.2045615835777305E-2</v>
      </c>
      <c r="Q602" s="14">
        <f t="shared" si="39"/>
        <v>1.7282980000000001</v>
      </c>
    </row>
    <row r="603" spans="7:17" x14ac:dyDescent="0.25">
      <c r="G603" s="13"/>
      <c r="M603" s="13">
        <v>60</v>
      </c>
      <c r="N603" s="13">
        <v>0.42008000000000001</v>
      </c>
      <c r="O603" s="14">
        <v>1729.932</v>
      </c>
      <c r="P603" s="16">
        <f t="shared" si="40"/>
        <v>5.2125029325513376E-2</v>
      </c>
      <c r="Q603" s="14">
        <f t="shared" si="39"/>
        <v>1.729932</v>
      </c>
    </row>
    <row r="604" spans="7:17" x14ac:dyDescent="0.25">
      <c r="G604" s="13"/>
      <c r="M604" s="13">
        <v>60.1</v>
      </c>
      <c r="N604" s="13">
        <v>0.42068</v>
      </c>
      <c r="O604" s="14">
        <v>1731.4970000000001</v>
      </c>
      <c r="P604" s="16">
        <f t="shared" si="40"/>
        <v>5.2199479472140944E-2</v>
      </c>
      <c r="Q604" s="14">
        <f t="shared" si="39"/>
        <v>1.7314970000000001</v>
      </c>
    </row>
    <row r="605" spans="7:17" x14ac:dyDescent="0.25">
      <c r="G605" s="13"/>
      <c r="M605" s="13">
        <v>60.2</v>
      </c>
      <c r="N605" s="13">
        <v>0.42136000000000001</v>
      </c>
      <c r="O605" s="14">
        <v>1733.13</v>
      </c>
      <c r="P605" s="16">
        <f t="shared" si="40"/>
        <v>5.228385630498552E-2</v>
      </c>
      <c r="Q605" s="14">
        <f t="shared" si="39"/>
        <v>1.7331300000000001</v>
      </c>
    </row>
    <row r="606" spans="7:17" x14ac:dyDescent="0.25">
      <c r="G606" s="13"/>
      <c r="M606" s="13">
        <v>60.3</v>
      </c>
      <c r="N606" s="13">
        <v>0.42204000000000003</v>
      </c>
      <c r="O606" s="14">
        <v>1735.1189999999999</v>
      </c>
      <c r="P606" s="16">
        <f t="shared" si="40"/>
        <v>5.2368233137830095E-2</v>
      </c>
      <c r="Q606" s="14">
        <f t="shared" si="39"/>
        <v>1.7351189999999999</v>
      </c>
    </row>
    <row r="607" spans="7:17" x14ac:dyDescent="0.25">
      <c r="G607" s="13"/>
      <c r="M607" s="13">
        <v>60.4</v>
      </c>
      <c r="N607" s="13">
        <v>0.42276000000000002</v>
      </c>
      <c r="O607" s="14">
        <v>1737.501</v>
      </c>
      <c r="P607" s="16">
        <f t="shared" si="40"/>
        <v>5.2457573313783173E-2</v>
      </c>
      <c r="Q607" s="14">
        <f t="shared" si="39"/>
        <v>1.737501</v>
      </c>
    </row>
    <row r="608" spans="7:17" x14ac:dyDescent="0.25">
      <c r="G608" s="13"/>
      <c r="M608" s="13">
        <v>60.5</v>
      </c>
      <c r="N608" s="13">
        <v>0.42348000000000002</v>
      </c>
      <c r="O608" s="14">
        <v>1739.894</v>
      </c>
      <c r="P608" s="16">
        <f t="shared" si="40"/>
        <v>5.2546913489736259E-2</v>
      </c>
      <c r="Q608" s="14">
        <f t="shared" si="39"/>
        <v>1.7398940000000001</v>
      </c>
    </row>
    <row r="609" spans="7:17" x14ac:dyDescent="0.25">
      <c r="G609" s="13"/>
      <c r="M609" s="13">
        <v>60.6</v>
      </c>
      <c r="N609" s="13">
        <v>0.42424000000000001</v>
      </c>
      <c r="O609" s="14">
        <v>1742.498</v>
      </c>
      <c r="P609" s="16">
        <f t="shared" si="40"/>
        <v>5.2641217008797835E-2</v>
      </c>
      <c r="Q609" s="14">
        <f t="shared" si="39"/>
        <v>1.7424980000000001</v>
      </c>
    </row>
    <row r="610" spans="7:17" x14ac:dyDescent="0.25">
      <c r="G610" s="13"/>
      <c r="M610" s="13">
        <v>60.7</v>
      </c>
      <c r="N610" s="13">
        <v>0.42499999999999999</v>
      </c>
      <c r="O610" s="14">
        <v>1745.2729999999999</v>
      </c>
      <c r="P610" s="16">
        <f t="shared" si="40"/>
        <v>5.2735520527859417E-2</v>
      </c>
      <c r="Q610" s="14">
        <f t="shared" si="39"/>
        <v>1.7452729999999999</v>
      </c>
    </row>
    <row r="611" spans="7:17" x14ac:dyDescent="0.25">
      <c r="G611" s="13"/>
      <c r="M611" s="13">
        <v>60.8</v>
      </c>
      <c r="N611" s="13">
        <v>0.42576000000000003</v>
      </c>
      <c r="O611" s="14">
        <v>1747.723</v>
      </c>
      <c r="P611" s="16">
        <f t="shared" si="40"/>
        <v>5.2829824046921006E-2</v>
      </c>
      <c r="Q611" s="14">
        <f t="shared" si="39"/>
        <v>1.7477229999999999</v>
      </c>
    </row>
    <row r="612" spans="7:17" x14ac:dyDescent="0.25">
      <c r="G612" s="13"/>
      <c r="M612" s="13">
        <v>60.9</v>
      </c>
      <c r="N612" s="13">
        <v>0.42648000000000003</v>
      </c>
      <c r="O612" s="14">
        <v>1749.769</v>
      </c>
      <c r="P612" s="16">
        <f t="shared" si="40"/>
        <v>5.2919164222874085E-2</v>
      </c>
      <c r="Q612" s="14">
        <f t="shared" si="39"/>
        <v>1.7497689999999999</v>
      </c>
    </row>
    <row r="613" spans="7:17" x14ac:dyDescent="0.25">
      <c r="G613" s="13"/>
      <c r="M613" s="13">
        <v>61</v>
      </c>
      <c r="N613" s="13">
        <v>0.42720000000000002</v>
      </c>
      <c r="O613" s="14">
        <v>1751.5740000000001</v>
      </c>
      <c r="P613" s="16">
        <f t="shared" si="40"/>
        <v>5.3008504398827164E-2</v>
      </c>
      <c r="Q613" s="14">
        <f t="shared" si="39"/>
        <v>1.751574</v>
      </c>
    </row>
    <row r="614" spans="7:17" x14ac:dyDescent="0.25">
      <c r="G614" s="13"/>
      <c r="M614" s="13">
        <v>61.1</v>
      </c>
      <c r="N614" s="13">
        <v>0.42792000000000002</v>
      </c>
      <c r="O614" s="14">
        <v>1753.5540000000001</v>
      </c>
      <c r="P614" s="16">
        <f t="shared" si="40"/>
        <v>5.3097844574780242E-2</v>
      </c>
      <c r="Q614" s="14">
        <f t="shared" si="39"/>
        <v>1.7535540000000001</v>
      </c>
    </row>
    <row r="615" spans="7:17" x14ac:dyDescent="0.25">
      <c r="G615" s="13"/>
      <c r="M615" s="13">
        <v>61.2</v>
      </c>
      <c r="N615" s="13">
        <v>0.42859999999999998</v>
      </c>
      <c r="O615" s="14">
        <v>1755.4369999999999</v>
      </c>
      <c r="P615" s="16">
        <f t="shared" si="40"/>
        <v>5.3182221407624818E-2</v>
      </c>
      <c r="Q615" s="14">
        <f t="shared" si="39"/>
        <v>1.7554369999999999</v>
      </c>
    </row>
    <row r="616" spans="7:17" x14ac:dyDescent="0.25">
      <c r="G616" s="13"/>
      <c r="M616" s="13">
        <v>61.3</v>
      </c>
      <c r="N616" s="13">
        <v>0.42924000000000001</v>
      </c>
      <c r="O616" s="14">
        <v>1757.046</v>
      </c>
      <c r="P616" s="16">
        <f t="shared" si="40"/>
        <v>5.3261634897360889E-2</v>
      </c>
      <c r="Q616" s="14">
        <f t="shared" si="39"/>
        <v>1.7570460000000001</v>
      </c>
    </row>
    <row r="617" spans="7:17" x14ac:dyDescent="0.25">
      <c r="G617" s="13"/>
      <c r="M617" s="13">
        <v>61.4</v>
      </c>
      <c r="N617" s="13">
        <v>0.42992000000000002</v>
      </c>
      <c r="O617" s="14">
        <v>1758.9949999999999</v>
      </c>
      <c r="P617" s="16">
        <f t="shared" si="40"/>
        <v>5.3346011730205464E-2</v>
      </c>
      <c r="Q617" s="14">
        <f t="shared" si="39"/>
        <v>1.7589949999999999</v>
      </c>
    </row>
    <row r="618" spans="7:17" x14ac:dyDescent="0.25">
      <c r="G618" s="13"/>
      <c r="M618" s="13">
        <v>61.5</v>
      </c>
      <c r="N618" s="13">
        <v>0.43064000000000002</v>
      </c>
      <c r="O618" s="14">
        <v>1760.854</v>
      </c>
      <c r="P618" s="16">
        <f t="shared" si="40"/>
        <v>5.3435351906158543E-2</v>
      </c>
      <c r="Q618" s="14">
        <f t="shared" si="39"/>
        <v>1.7608540000000001</v>
      </c>
    </row>
    <row r="619" spans="7:17" x14ac:dyDescent="0.25">
      <c r="G619" s="13"/>
      <c r="M619" s="13">
        <v>61.6</v>
      </c>
      <c r="N619" s="13">
        <v>0.43131999999999998</v>
      </c>
      <c r="O619" s="14">
        <v>1763.0050000000001</v>
      </c>
      <c r="P619" s="16">
        <f t="shared" si="40"/>
        <v>5.3519728739003118E-2</v>
      </c>
      <c r="Q619" s="14">
        <f t="shared" si="39"/>
        <v>1.7630050000000002</v>
      </c>
    </row>
    <row r="620" spans="7:17" x14ac:dyDescent="0.25">
      <c r="G620" s="13"/>
      <c r="M620" s="13">
        <v>61.7</v>
      </c>
      <c r="N620" s="13">
        <v>0.43203999999999998</v>
      </c>
      <c r="O620" s="14">
        <v>1765.0319999999999</v>
      </c>
      <c r="P620" s="16">
        <f t="shared" si="40"/>
        <v>5.3609068914956197E-2</v>
      </c>
      <c r="Q620" s="14">
        <f t="shared" si="39"/>
        <v>1.7650319999999999</v>
      </c>
    </row>
    <row r="621" spans="7:17" x14ac:dyDescent="0.25">
      <c r="G621" s="13"/>
      <c r="M621" s="13">
        <v>61.8</v>
      </c>
      <c r="N621" s="13">
        <v>0.43271999999999999</v>
      </c>
      <c r="O621" s="14">
        <v>1767.307</v>
      </c>
      <c r="P621" s="16">
        <f t="shared" si="40"/>
        <v>5.3693445747800772E-2</v>
      </c>
      <c r="Q621" s="14">
        <f t="shared" si="39"/>
        <v>1.767307</v>
      </c>
    </row>
    <row r="622" spans="7:17" x14ac:dyDescent="0.25">
      <c r="G622" s="13"/>
      <c r="M622" s="13">
        <v>61.9</v>
      </c>
      <c r="N622" s="13">
        <v>0.43340000000000001</v>
      </c>
      <c r="O622" s="14">
        <v>1769.3109999999999</v>
      </c>
      <c r="P622" s="16">
        <f t="shared" si="40"/>
        <v>5.3777822580645347E-2</v>
      </c>
      <c r="Q622" s="14">
        <f t="shared" si="39"/>
        <v>1.7693109999999999</v>
      </c>
    </row>
    <row r="623" spans="7:17" x14ac:dyDescent="0.25">
      <c r="G623" s="13"/>
      <c r="M623" s="13">
        <v>62</v>
      </c>
      <c r="N623" s="13">
        <v>0.43408000000000002</v>
      </c>
      <c r="O623" s="14">
        <v>1771.066</v>
      </c>
      <c r="P623" s="16">
        <f t="shared" si="40"/>
        <v>5.3862199413489929E-2</v>
      </c>
      <c r="Q623" s="14">
        <f t="shared" si="39"/>
        <v>1.771066</v>
      </c>
    </row>
    <row r="624" spans="7:17" x14ac:dyDescent="0.25">
      <c r="G624" s="13"/>
      <c r="M624" s="13">
        <v>62.1</v>
      </c>
      <c r="N624" s="13">
        <v>0.43475999999999998</v>
      </c>
      <c r="O624" s="14">
        <v>1773.077</v>
      </c>
      <c r="P624" s="16">
        <f t="shared" si="40"/>
        <v>5.3946576246334497E-2</v>
      </c>
      <c r="Q624" s="14">
        <f t="shared" si="39"/>
        <v>1.773077</v>
      </c>
    </row>
    <row r="625" spans="7:17" x14ac:dyDescent="0.25">
      <c r="G625" s="13"/>
      <c r="M625" s="13">
        <v>62.2</v>
      </c>
      <c r="N625" s="13">
        <v>0.43543999999999999</v>
      </c>
      <c r="O625" s="14">
        <v>1775.2629999999999</v>
      </c>
      <c r="P625" s="16">
        <f t="shared" si="40"/>
        <v>5.4030953079179073E-2</v>
      </c>
      <c r="Q625" s="14">
        <f t="shared" si="39"/>
        <v>1.7752629999999998</v>
      </c>
    </row>
    <row r="626" spans="7:17" x14ac:dyDescent="0.25">
      <c r="G626" s="13"/>
      <c r="M626" s="13">
        <v>62.3</v>
      </c>
      <c r="N626" s="13">
        <v>0.43615999999999999</v>
      </c>
      <c r="O626" s="14">
        <v>1777.5519999999999</v>
      </c>
      <c r="P626" s="16">
        <f t="shared" si="40"/>
        <v>5.4120293255132151E-2</v>
      </c>
      <c r="Q626" s="14">
        <f t="shared" si="39"/>
        <v>1.7775519999999998</v>
      </c>
    </row>
    <row r="627" spans="7:17" x14ac:dyDescent="0.25">
      <c r="G627" s="13"/>
      <c r="M627" s="13">
        <v>62.4</v>
      </c>
      <c r="N627" s="13">
        <v>0.43687999999999999</v>
      </c>
      <c r="O627" s="14">
        <v>1780.037</v>
      </c>
      <c r="P627" s="16">
        <f t="shared" si="40"/>
        <v>5.420963343108523E-2</v>
      </c>
      <c r="Q627" s="14">
        <f t="shared" si="39"/>
        <v>1.7800370000000001</v>
      </c>
    </row>
    <row r="628" spans="7:17" x14ac:dyDescent="0.25">
      <c r="G628" s="13"/>
      <c r="M628" s="13">
        <v>62.5</v>
      </c>
      <c r="N628" s="13">
        <v>0.43759999999999999</v>
      </c>
      <c r="O628" s="14">
        <v>1782.1320000000001</v>
      </c>
      <c r="P628" s="16">
        <f t="shared" si="40"/>
        <v>5.4298973607038309E-2</v>
      </c>
      <c r="Q628" s="14">
        <f t="shared" si="39"/>
        <v>1.782132</v>
      </c>
    </row>
    <row r="629" spans="7:17" x14ac:dyDescent="0.25">
      <c r="G629" s="13"/>
      <c r="M629" s="13">
        <v>62.6</v>
      </c>
      <c r="N629" s="13">
        <v>0.43824000000000002</v>
      </c>
      <c r="O629" s="14">
        <v>1784.1990000000001</v>
      </c>
      <c r="P629" s="16">
        <f t="shared" si="40"/>
        <v>5.4378387096774387E-2</v>
      </c>
      <c r="Q629" s="14">
        <f t="shared" si="39"/>
        <v>1.7841990000000001</v>
      </c>
    </row>
    <row r="630" spans="7:17" x14ac:dyDescent="0.25">
      <c r="G630" s="13"/>
      <c r="M630" s="13">
        <v>62.7</v>
      </c>
      <c r="N630" s="13">
        <v>0.43896000000000002</v>
      </c>
      <c r="O630" s="14">
        <v>1786.1769999999999</v>
      </c>
      <c r="P630" s="16">
        <f t="shared" si="40"/>
        <v>5.4467727272727466E-2</v>
      </c>
      <c r="Q630" s="14">
        <f t="shared" si="39"/>
        <v>1.7861769999999999</v>
      </c>
    </row>
    <row r="631" spans="7:17" x14ac:dyDescent="0.25">
      <c r="G631" s="13"/>
      <c r="M631" s="13">
        <v>62.8</v>
      </c>
      <c r="N631" s="13">
        <v>0.43968000000000002</v>
      </c>
      <c r="O631" s="14">
        <v>1788.5219999999999</v>
      </c>
      <c r="P631" s="16">
        <f t="shared" si="40"/>
        <v>5.4557067448680545E-2</v>
      </c>
      <c r="Q631" s="14">
        <f t="shared" si="39"/>
        <v>1.7885219999999999</v>
      </c>
    </row>
    <row r="632" spans="7:17" x14ac:dyDescent="0.25">
      <c r="G632" s="13"/>
      <c r="M632" s="13">
        <v>62.9</v>
      </c>
      <c r="N632" s="13">
        <v>0.44040000000000001</v>
      </c>
      <c r="O632" s="14">
        <v>1790.7619999999999</v>
      </c>
      <c r="P632" s="16">
        <f t="shared" si="40"/>
        <v>5.4646407624633624E-2</v>
      </c>
      <c r="Q632" s="14">
        <f t="shared" si="39"/>
        <v>1.790762</v>
      </c>
    </row>
    <row r="633" spans="7:17" x14ac:dyDescent="0.25">
      <c r="G633" s="13"/>
      <c r="M633" s="13">
        <v>63</v>
      </c>
      <c r="N633" s="13">
        <v>0.44103999999999999</v>
      </c>
      <c r="O633" s="14">
        <v>1792.89</v>
      </c>
      <c r="P633" s="16">
        <f t="shared" si="40"/>
        <v>5.4725821114369688E-2</v>
      </c>
      <c r="Q633" s="14">
        <f t="shared" si="39"/>
        <v>1.7928900000000001</v>
      </c>
    </row>
    <row r="634" spans="7:17" x14ac:dyDescent="0.25">
      <c r="G634" s="13"/>
      <c r="M634" s="13">
        <v>63.1</v>
      </c>
      <c r="N634" s="13">
        <v>0.44172</v>
      </c>
      <c r="O634" s="14">
        <v>1794.778</v>
      </c>
      <c r="P634" s="16">
        <f t="shared" si="40"/>
        <v>5.481019794721427E-2</v>
      </c>
      <c r="Q634" s="14">
        <f t="shared" si="39"/>
        <v>1.794778</v>
      </c>
    </row>
    <row r="635" spans="7:17" x14ac:dyDescent="0.25">
      <c r="G635" s="13"/>
      <c r="M635" s="13">
        <v>63.2</v>
      </c>
      <c r="N635" s="13">
        <v>0.44240000000000002</v>
      </c>
      <c r="O635" s="14">
        <v>1796.7429999999999</v>
      </c>
      <c r="P635" s="16">
        <f t="shared" si="40"/>
        <v>5.4894574780058845E-2</v>
      </c>
      <c r="Q635" s="14">
        <f t="shared" si="39"/>
        <v>1.796743</v>
      </c>
    </row>
    <row r="636" spans="7:17" x14ac:dyDescent="0.25">
      <c r="G636" s="13"/>
      <c r="M636" s="13">
        <v>63.3</v>
      </c>
      <c r="N636" s="13">
        <v>0.44312000000000001</v>
      </c>
      <c r="O636" s="14">
        <v>1798.9490000000001</v>
      </c>
      <c r="P636" s="16">
        <f t="shared" si="40"/>
        <v>5.4983914956011924E-2</v>
      </c>
      <c r="Q636" s="14">
        <f t="shared" si="39"/>
        <v>1.7989490000000001</v>
      </c>
    </row>
    <row r="637" spans="7:17" x14ac:dyDescent="0.25">
      <c r="G637" s="13"/>
      <c r="M637" s="13">
        <v>63.4</v>
      </c>
      <c r="N637" s="13">
        <v>0.44384000000000001</v>
      </c>
      <c r="O637" s="14">
        <v>1801.329</v>
      </c>
      <c r="P637" s="16">
        <f t="shared" si="40"/>
        <v>5.5073255131965003E-2</v>
      </c>
      <c r="Q637" s="14">
        <f t="shared" si="39"/>
        <v>1.801329</v>
      </c>
    </row>
    <row r="638" spans="7:17" x14ac:dyDescent="0.25">
      <c r="G638" s="13"/>
      <c r="M638" s="13">
        <v>63.5</v>
      </c>
      <c r="N638" s="13">
        <v>0.44456000000000001</v>
      </c>
      <c r="O638" s="14">
        <v>1803.7639999999999</v>
      </c>
      <c r="P638" s="16">
        <f t="shared" si="40"/>
        <v>5.5162595307918082E-2</v>
      </c>
      <c r="Q638" s="14">
        <f t="shared" si="39"/>
        <v>1.8037639999999999</v>
      </c>
    </row>
    <row r="639" spans="7:17" x14ac:dyDescent="0.25">
      <c r="G639" s="13"/>
      <c r="M639" s="13">
        <v>63.6</v>
      </c>
      <c r="N639" s="13">
        <v>0.44524000000000002</v>
      </c>
      <c r="O639" s="14">
        <v>1805.806</v>
      </c>
      <c r="P639" s="16">
        <f t="shared" si="40"/>
        <v>5.5246972140762657E-2</v>
      </c>
      <c r="Q639" s="14">
        <f t="shared" si="39"/>
        <v>1.805806</v>
      </c>
    </row>
    <row r="640" spans="7:17" x14ac:dyDescent="0.25">
      <c r="G640" s="13"/>
      <c r="M640" s="13">
        <v>63.7</v>
      </c>
      <c r="N640" s="13">
        <v>0.44591999999999998</v>
      </c>
      <c r="O640" s="14">
        <v>1807.5340000000001</v>
      </c>
      <c r="P640" s="16">
        <f t="shared" si="40"/>
        <v>5.5331348973607225E-2</v>
      </c>
      <c r="Q640" s="14">
        <f t="shared" si="39"/>
        <v>1.8075340000000002</v>
      </c>
    </row>
    <row r="641" spans="7:17" x14ac:dyDescent="0.25">
      <c r="G641" s="13"/>
      <c r="M641" s="13">
        <v>63.8</v>
      </c>
      <c r="N641" s="13">
        <v>0.4466</v>
      </c>
      <c r="O641" s="14">
        <v>1809.1379999999999</v>
      </c>
      <c r="P641" s="16">
        <f t="shared" si="40"/>
        <v>5.5415725806451807E-2</v>
      </c>
      <c r="Q641" s="14">
        <f t="shared" si="39"/>
        <v>1.8091379999999999</v>
      </c>
    </row>
    <row r="642" spans="7:17" x14ac:dyDescent="0.25">
      <c r="G642" s="13"/>
      <c r="M642" s="13">
        <v>63.9</v>
      </c>
      <c r="N642" s="13">
        <v>0.44732</v>
      </c>
      <c r="O642" s="14">
        <v>1811.123</v>
      </c>
      <c r="P642" s="16">
        <f t="shared" si="40"/>
        <v>5.5505065982404886E-2</v>
      </c>
      <c r="Q642" s="14">
        <f t="shared" si="39"/>
        <v>1.811123</v>
      </c>
    </row>
    <row r="643" spans="7:17" x14ac:dyDescent="0.25">
      <c r="G643" s="13"/>
      <c r="M643" s="13">
        <v>64</v>
      </c>
      <c r="N643" s="13">
        <v>0.44807999999999998</v>
      </c>
      <c r="O643" s="14">
        <v>1813.432</v>
      </c>
      <c r="P643" s="16">
        <f t="shared" si="40"/>
        <v>5.5599369501466468E-2</v>
      </c>
      <c r="Q643" s="14">
        <f t="shared" ref="Q643:Q706" si="41">O643/1000</f>
        <v>1.8134319999999999</v>
      </c>
    </row>
    <row r="644" spans="7:17" x14ac:dyDescent="0.25">
      <c r="G644" s="13"/>
      <c r="M644" s="13">
        <v>64.100009999999997</v>
      </c>
      <c r="N644" s="13">
        <v>0.44879999999999998</v>
      </c>
      <c r="O644" s="14">
        <v>1815.6690000000001</v>
      </c>
      <c r="P644" s="16">
        <f t="shared" ref="P644:P707" si="42">$K$158/$N$1094*N644</f>
        <v>5.5688709677419547E-2</v>
      </c>
      <c r="Q644" s="14">
        <f t="shared" si="41"/>
        <v>1.8156690000000002</v>
      </c>
    </row>
    <row r="645" spans="7:17" x14ac:dyDescent="0.25">
      <c r="G645" s="13"/>
      <c r="M645" s="13">
        <v>64.2</v>
      </c>
      <c r="N645" s="13">
        <v>0.44947999999999999</v>
      </c>
      <c r="O645" s="14">
        <v>1817.492</v>
      </c>
      <c r="P645" s="16">
        <f t="shared" si="42"/>
        <v>5.5773086510264122E-2</v>
      </c>
      <c r="Q645" s="14">
        <f t="shared" si="41"/>
        <v>1.8174919999999999</v>
      </c>
    </row>
    <row r="646" spans="7:17" x14ac:dyDescent="0.25">
      <c r="G646" s="13"/>
      <c r="M646" s="13">
        <v>64.3</v>
      </c>
      <c r="N646" s="13">
        <v>0.45019999999999999</v>
      </c>
      <c r="O646" s="14">
        <v>1819.4449999999999</v>
      </c>
      <c r="P646" s="16">
        <f t="shared" si="42"/>
        <v>5.5862426686217201E-2</v>
      </c>
      <c r="Q646" s="14">
        <f t="shared" si="41"/>
        <v>1.819445</v>
      </c>
    </row>
    <row r="647" spans="7:17" x14ac:dyDescent="0.25">
      <c r="G647" s="13"/>
      <c r="M647" s="13">
        <v>64.400000000000006</v>
      </c>
      <c r="N647" s="13">
        <v>0.45091999999999999</v>
      </c>
      <c r="O647" s="14">
        <v>1821.5170000000001</v>
      </c>
      <c r="P647" s="16">
        <f t="shared" si="42"/>
        <v>5.595176686217028E-2</v>
      </c>
      <c r="Q647" s="14">
        <f t="shared" si="41"/>
        <v>1.8215170000000001</v>
      </c>
    </row>
    <row r="648" spans="7:17" x14ac:dyDescent="0.25">
      <c r="G648" s="13"/>
      <c r="M648" s="13">
        <v>64.5</v>
      </c>
      <c r="N648" s="13">
        <v>0.4516</v>
      </c>
      <c r="O648" s="14">
        <v>1823.415</v>
      </c>
      <c r="P648" s="16">
        <f t="shared" si="42"/>
        <v>5.6036143695014855E-2</v>
      </c>
      <c r="Q648" s="14">
        <f t="shared" si="41"/>
        <v>1.823415</v>
      </c>
    </row>
    <row r="649" spans="7:17" x14ac:dyDescent="0.25">
      <c r="G649" s="13"/>
      <c r="M649" s="13">
        <v>64.600009999999997</v>
      </c>
      <c r="N649" s="13">
        <v>0.45232</v>
      </c>
      <c r="O649" s="14">
        <v>1825.373</v>
      </c>
      <c r="P649" s="16">
        <f t="shared" si="42"/>
        <v>5.6125483870967934E-2</v>
      </c>
      <c r="Q649" s="14">
        <f t="shared" si="41"/>
        <v>1.8253730000000001</v>
      </c>
    </row>
    <row r="650" spans="7:17" x14ac:dyDescent="0.25">
      <c r="G650" s="13"/>
      <c r="M650" s="13">
        <v>64.7</v>
      </c>
      <c r="N650" s="13">
        <v>0.45304</v>
      </c>
      <c r="O650" s="14">
        <v>1827.5889999999999</v>
      </c>
      <c r="P650" s="16">
        <f t="shared" si="42"/>
        <v>5.6214824046921019E-2</v>
      </c>
      <c r="Q650" s="14">
        <f t="shared" si="41"/>
        <v>1.8275889999999999</v>
      </c>
    </row>
    <row r="651" spans="7:17" x14ac:dyDescent="0.25">
      <c r="G651" s="13"/>
      <c r="M651" s="13">
        <v>64.8</v>
      </c>
      <c r="N651" s="13">
        <v>0.45376</v>
      </c>
      <c r="O651" s="14">
        <v>1829.8</v>
      </c>
      <c r="P651" s="16">
        <f t="shared" si="42"/>
        <v>5.6304164222874098E-2</v>
      </c>
      <c r="Q651" s="14">
        <f t="shared" si="41"/>
        <v>1.8297999999999999</v>
      </c>
    </row>
    <row r="652" spans="7:17" x14ac:dyDescent="0.25">
      <c r="G652" s="13"/>
      <c r="M652" s="13">
        <v>64.900000000000006</v>
      </c>
      <c r="N652" s="13">
        <v>0.45444000000000001</v>
      </c>
      <c r="O652" s="14">
        <v>1831.9179999999999</v>
      </c>
      <c r="P652" s="16">
        <f t="shared" si="42"/>
        <v>5.6388541055718673E-2</v>
      </c>
      <c r="Q652" s="14">
        <f t="shared" si="41"/>
        <v>1.8319179999999999</v>
      </c>
    </row>
    <row r="653" spans="7:17" x14ac:dyDescent="0.25">
      <c r="G653" s="13"/>
      <c r="M653" s="13">
        <v>65</v>
      </c>
      <c r="N653" s="13">
        <v>0.45512000000000002</v>
      </c>
      <c r="O653" s="14">
        <v>1833.75</v>
      </c>
      <c r="P653" s="16">
        <f t="shared" si="42"/>
        <v>5.6472917888563248E-2</v>
      </c>
      <c r="Q653" s="14">
        <f t="shared" si="41"/>
        <v>1.83375</v>
      </c>
    </row>
    <row r="654" spans="7:17" x14ac:dyDescent="0.25">
      <c r="G654" s="13"/>
      <c r="M654" s="13">
        <v>65.100009999999997</v>
      </c>
      <c r="N654" s="13">
        <v>0.45584000000000002</v>
      </c>
      <c r="O654" s="14">
        <v>1835.7449999999999</v>
      </c>
      <c r="P654" s="16">
        <f t="shared" si="42"/>
        <v>5.6562258064516327E-2</v>
      </c>
      <c r="Q654" s="14">
        <f t="shared" si="41"/>
        <v>1.835745</v>
      </c>
    </row>
    <row r="655" spans="7:17" x14ac:dyDescent="0.25">
      <c r="G655" s="13"/>
      <c r="M655" s="13">
        <v>65.2</v>
      </c>
      <c r="N655" s="13">
        <v>0.45648</v>
      </c>
      <c r="O655" s="14">
        <v>1837.568</v>
      </c>
      <c r="P655" s="16">
        <f t="shared" si="42"/>
        <v>5.6641671554252399E-2</v>
      </c>
      <c r="Q655" s="14">
        <f t="shared" si="41"/>
        <v>1.8375680000000001</v>
      </c>
    </row>
    <row r="656" spans="7:17" x14ac:dyDescent="0.25">
      <c r="G656" s="13"/>
      <c r="M656" s="13">
        <v>65.3</v>
      </c>
      <c r="N656" s="13">
        <v>0.4572</v>
      </c>
      <c r="O656" s="14">
        <v>1839.6130000000001</v>
      </c>
      <c r="P656" s="16">
        <f t="shared" si="42"/>
        <v>5.6731011730205477E-2</v>
      </c>
      <c r="Q656" s="14">
        <f t="shared" si="41"/>
        <v>1.8396130000000002</v>
      </c>
    </row>
    <row r="657" spans="7:17" x14ac:dyDescent="0.25">
      <c r="G657" s="13"/>
      <c r="M657" s="13">
        <v>65.400000000000006</v>
      </c>
      <c r="N657" s="13">
        <v>0.45788000000000001</v>
      </c>
      <c r="O657" s="14">
        <v>1841.66</v>
      </c>
      <c r="P657" s="16">
        <f t="shared" si="42"/>
        <v>5.6815388563050052E-2</v>
      </c>
      <c r="Q657" s="14">
        <f t="shared" si="41"/>
        <v>1.8416600000000001</v>
      </c>
    </row>
    <row r="658" spans="7:17" x14ac:dyDescent="0.25">
      <c r="G658" s="13"/>
      <c r="M658" s="13">
        <v>65.5</v>
      </c>
      <c r="N658" s="13">
        <v>0.45860000000000001</v>
      </c>
      <c r="O658" s="14">
        <v>1843.7070000000001</v>
      </c>
      <c r="P658" s="16">
        <f t="shared" si="42"/>
        <v>5.6904728739003131E-2</v>
      </c>
      <c r="Q658" s="14">
        <f t="shared" si="41"/>
        <v>1.8437070000000002</v>
      </c>
    </row>
    <row r="659" spans="7:17" x14ac:dyDescent="0.25">
      <c r="G659" s="13"/>
      <c r="M659" s="13">
        <v>65.600009999999997</v>
      </c>
      <c r="N659" s="13">
        <v>0.45928000000000002</v>
      </c>
      <c r="O659" s="14">
        <v>1845.6869999999999</v>
      </c>
      <c r="P659" s="16">
        <f t="shared" si="42"/>
        <v>5.6989105571847706E-2</v>
      </c>
      <c r="Q659" s="14">
        <f t="shared" si="41"/>
        <v>1.8456869999999999</v>
      </c>
    </row>
    <row r="660" spans="7:17" x14ac:dyDescent="0.25">
      <c r="G660" s="13"/>
      <c r="M660" s="13">
        <v>65.700010000000006</v>
      </c>
      <c r="N660" s="13">
        <v>0.45992</v>
      </c>
      <c r="O660" s="14">
        <v>1847.444</v>
      </c>
      <c r="P660" s="16">
        <f t="shared" si="42"/>
        <v>5.7068519061583778E-2</v>
      </c>
      <c r="Q660" s="14">
        <f t="shared" si="41"/>
        <v>1.8474439999999999</v>
      </c>
    </row>
    <row r="661" spans="7:17" x14ac:dyDescent="0.25">
      <c r="G661" s="13"/>
      <c r="M661" s="13">
        <v>65.8</v>
      </c>
      <c r="N661" s="13">
        <v>0.46056000000000002</v>
      </c>
      <c r="O661" s="14">
        <v>1849.1759999999999</v>
      </c>
      <c r="P661" s="16">
        <f t="shared" si="42"/>
        <v>5.7147932551319849E-2</v>
      </c>
      <c r="Q661" s="14">
        <f t="shared" si="41"/>
        <v>1.8491759999999999</v>
      </c>
    </row>
    <row r="662" spans="7:17" x14ac:dyDescent="0.25">
      <c r="G662" s="13"/>
      <c r="M662" s="13">
        <v>65.900000000000006</v>
      </c>
      <c r="N662" s="13">
        <v>0.46128000000000002</v>
      </c>
      <c r="O662" s="14">
        <v>1851.05</v>
      </c>
      <c r="P662" s="16">
        <f t="shared" si="42"/>
        <v>5.7237272727272928E-2</v>
      </c>
      <c r="Q662" s="14">
        <f t="shared" si="41"/>
        <v>1.8510499999999999</v>
      </c>
    </row>
    <row r="663" spans="7:17" x14ac:dyDescent="0.25">
      <c r="G663" s="13"/>
      <c r="M663" s="13">
        <v>66</v>
      </c>
      <c r="N663" s="13">
        <v>0.46195999999999998</v>
      </c>
      <c r="O663" s="14">
        <v>1853.1279999999999</v>
      </c>
      <c r="P663" s="16">
        <f t="shared" si="42"/>
        <v>5.7321649560117496E-2</v>
      </c>
      <c r="Q663" s="14">
        <f t="shared" si="41"/>
        <v>1.8531279999999999</v>
      </c>
    </row>
    <row r="664" spans="7:17" x14ac:dyDescent="0.25">
      <c r="G664" s="13"/>
      <c r="M664" s="13">
        <v>66.100009999999997</v>
      </c>
      <c r="N664" s="13">
        <v>0.46267999999999998</v>
      </c>
      <c r="O664" s="14">
        <v>1855.452</v>
      </c>
      <c r="P664" s="16">
        <f t="shared" si="42"/>
        <v>5.7410989736070575E-2</v>
      </c>
      <c r="Q664" s="14">
        <f t="shared" si="41"/>
        <v>1.8554520000000001</v>
      </c>
    </row>
    <row r="665" spans="7:17" x14ac:dyDescent="0.25">
      <c r="G665" s="13"/>
      <c r="M665" s="13">
        <v>66.200010000000006</v>
      </c>
      <c r="N665" s="13">
        <v>0.46335999999999999</v>
      </c>
      <c r="O665" s="14">
        <v>1857.364</v>
      </c>
      <c r="P665" s="16">
        <f t="shared" si="42"/>
        <v>5.7495366568915157E-2</v>
      </c>
      <c r="Q665" s="14">
        <f t="shared" si="41"/>
        <v>1.857364</v>
      </c>
    </row>
    <row r="666" spans="7:17" x14ac:dyDescent="0.25">
      <c r="G666" s="13"/>
      <c r="M666" s="13">
        <v>66.3</v>
      </c>
      <c r="N666" s="13">
        <v>0.46407999999999999</v>
      </c>
      <c r="O666" s="14">
        <v>1859.4280000000001</v>
      </c>
      <c r="P666" s="16">
        <f t="shared" si="42"/>
        <v>5.7584706744868236E-2</v>
      </c>
      <c r="Q666" s="14">
        <f t="shared" si="41"/>
        <v>1.8594280000000001</v>
      </c>
    </row>
    <row r="667" spans="7:17" x14ac:dyDescent="0.25">
      <c r="G667" s="13"/>
      <c r="M667" s="13">
        <v>66.400000000000006</v>
      </c>
      <c r="N667" s="13">
        <v>0.46479999999999999</v>
      </c>
      <c r="O667" s="14">
        <v>1861.713</v>
      </c>
      <c r="P667" s="16">
        <f t="shared" si="42"/>
        <v>5.7674046920821315E-2</v>
      </c>
      <c r="Q667" s="14">
        <f t="shared" si="41"/>
        <v>1.861713</v>
      </c>
    </row>
    <row r="668" spans="7:17" x14ac:dyDescent="0.25">
      <c r="G668" s="13"/>
      <c r="M668" s="13">
        <v>66.5</v>
      </c>
      <c r="N668" s="13">
        <v>0.46551999999999999</v>
      </c>
      <c r="O668" s="14">
        <v>1863.95</v>
      </c>
      <c r="P668" s="16">
        <f t="shared" si="42"/>
        <v>5.7763387096774393E-2</v>
      </c>
      <c r="Q668" s="14">
        <f t="shared" si="41"/>
        <v>1.86395</v>
      </c>
    </row>
    <row r="669" spans="7:17" x14ac:dyDescent="0.25">
      <c r="G669" s="13"/>
      <c r="M669" s="13">
        <v>66.600009999999997</v>
      </c>
      <c r="N669" s="13">
        <v>0.46623999999999999</v>
      </c>
      <c r="O669" s="14">
        <v>1865.829</v>
      </c>
      <c r="P669" s="16">
        <f t="shared" si="42"/>
        <v>5.7852727272727472E-2</v>
      </c>
      <c r="Q669" s="14">
        <f t="shared" si="41"/>
        <v>1.865829</v>
      </c>
    </row>
    <row r="670" spans="7:17" x14ac:dyDescent="0.25">
      <c r="G670" s="13"/>
      <c r="M670" s="13">
        <v>66.700010000000006</v>
      </c>
      <c r="N670" s="13">
        <v>0.46695999999999999</v>
      </c>
      <c r="O670" s="14">
        <v>1867.8710000000001</v>
      </c>
      <c r="P670" s="16">
        <f t="shared" si="42"/>
        <v>5.7942067448680551E-2</v>
      </c>
      <c r="Q670" s="14">
        <f t="shared" si="41"/>
        <v>1.8678710000000001</v>
      </c>
    </row>
    <row r="671" spans="7:17" x14ac:dyDescent="0.25">
      <c r="G671" s="13"/>
      <c r="M671" s="13">
        <v>66.8</v>
      </c>
      <c r="N671" s="13">
        <v>0.46767999999999998</v>
      </c>
      <c r="O671" s="14">
        <v>1869.836</v>
      </c>
      <c r="P671" s="16">
        <f t="shared" si="42"/>
        <v>5.803140762463363E-2</v>
      </c>
      <c r="Q671" s="14">
        <f t="shared" si="41"/>
        <v>1.8698360000000001</v>
      </c>
    </row>
    <row r="672" spans="7:17" x14ac:dyDescent="0.25">
      <c r="G672" s="13"/>
      <c r="M672" s="13">
        <v>66.900000000000006</v>
      </c>
      <c r="N672" s="13">
        <v>0.46839999999999998</v>
      </c>
      <c r="O672" s="14">
        <v>1871.596</v>
      </c>
      <c r="P672" s="16">
        <f t="shared" si="42"/>
        <v>5.8120747800586708E-2</v>
      </c>
      <c r="Q672" s="14">
        <f t="shared" si="41"/>
        <v>1.871596</v>
      </c>
    </row>
    <row r="673" spans="7:17" x14ac:dyDescent="0.25">
      <c r="G673" s="13"/>
      <c r="M673" s="13">
        <v>67</v>
      </c>
      <c r="N673" s="13">
        <v>0.46908</v>
      </c>
      <c r="O673" s="14">
        <v>1873.4</v>
      </c>
      <c r="P673" s="16">
        <f t="shared" si="42"/>
        <v>5.8205124633431284E-2</v>
      </c>
      <c r="Q673" s="14">
        <f t="shared" si="41"/>
        <v>1.8734000000000002</v>
      </c>
    </row>
    <row r="674" spans="7:17" x14ac:dyDescent="0.25">
      <c r="G674" s="13"/>
      <c r="M674" s="13">
        <v>67.100009999999997</v>
      </c>
      <c r="N674" s="13">
        <v>0.46976000000000001</v>
      </c>
      <c r="O674" s="14">
        <v>1875.1320000000001</v>
      </c>
      <c r="P674" s="16">
        <f t="shared" si="42"/>
        <v>5.8289501466275866E-2</v>
      </c>
      <c r="Q674" s="14">
        <f t="shared" si="41"/>
        <v>1.875132</v>
      </c>
    </row>
    <row r="675" spans="7:17" x14ac:dyDescent="0.25">
      <c r="G675" s="13"/>
      <c r="M675" s="13">
        <v>67.200010000000006</v>
      </c>
      <c r="N675" s="13">
        <v>0.47051999999999999</v>
      </c>
      <c r="O675" s="14">
        <v>1877.0239999999999</v>
      </c>
      <c r="P675" s="16">
        <f t="shared" si="42"/>
        <v>5.8383804985337448E-2</v>
      </c>
      <c r="Q675" s="14">
        <f t="shared" si="41"/>
        <v>1.8770239999999998</v>
      </c>
    </row>
    <row r="676" spans="7:17" x14ac:dyDescent="0.25">
      <c r="G676" s="13"/>
      <c r="M676" s="13">
        <v>67.3</v>
      </c>
      <c r="N676" s="13">
        <v>0.47120000000000001</v>
      </c>
      <c r="O676" s="14">
        <v>1878.8109999999999</v>
      </c>
      <c r="P676" s="16">
        <f t="shared" si="42"/>
        <v>5.8468181818182023E-2</v>
      </c>
      <c r="Q676" s="14">
        <f t="shared" si="41"/>
        <v>1.878811</v>
      </c>
    </row>
    <row r="677" spans="7:17" x14ac:dyDescent="0.25">
      <c r="G677" s="13"/>
      <c r="M677" s="13">
        <v>67.400000000000006</v>
      </c>
      <c r="N677" s="13">
        <v>0.47192000000000001</v>
      </c>
      <c r="O677" s="14">
        <v>1880.652</v>
      </c>
      <c r="P677" s="16">
        <f t="shared" si="42"/>
        <v>5.8557521994135102E-2</v>
      </c>
      <c r="Q677" s="14">
        <f t="shared" si="41"/>
        <v>1.880652</v>
      </c>
    </row>
    <row r="678" spans="7:17" x14ac:dyDescent="0.25">
      <c r="G678" s="13"/>
      <c r="M678" s="13">
        <v>67.5</v>
      </c>
      <c r="N678" s="13">
        <v>0.47264</v>
      </c>
      <c r="O678" s="14">
        <v>1882.8910000000001</v>
      </c>
      <c r="P678" s="16">
        <f t="shared" si="42"/>
        <v>5.8646862170088181E-2</v>
      </c>
      <c r="Q678" s="14">
        <f t="shared" si="41"/>
        <v>1.8828910000000001</v>
      </c>
    </row>
    <row r="679" spans="7:17" x14ac:dyDescent="0.25">
      <c r="G679" s="13"/>
      <c r="M679" s="13">
        <v>67.600009999999997</v>
      </c>
      <c r="N679" s="13">
        <v>0.47332000000000002</v>
      </c>
      <c r="O679" s="14">
        <v>1884.681</v>
      </c>
      <c r="P679" s="16">
        <f t="shared" si="42"/>
        <v>5.8731239002932756E-2</v>
      </c>
      <c r="Q679" s="14">
        <f t="shared" si="41"/>
        <v>1.8846810000000001</v>
      </c>
    </row>
    <row r="680" spans="7:17" x14ac:dyDescent="0.25">
      <c r="G680" s="13"/>
      <c r="M680" s="13">
        <v>67.700010000000006</v>
      </c>
      <c r="N680" s="13">
        <v>0.47399999999999998</v>
      </c>
      <c r="O680" s="14">
        <v>1886.412</v>
      </c>
      <c r="P680" s="16">
        <f t="shared" si="42"/>
        <v>5.8815615835777331E-2</v>
      </c>
      <c r="Q680" s="14">
        <f t="shared" si="41"/>
        <v>1.886412</v>
      </c>
    </row>
    <row r="681" spans="7:17" x14ac:dyDescent="0.25">
      <c r="G681" s="13"/>
      <c r="M681" s="13">
        <v>67.8</v>
      </c>
      <c r="N681" s="13">
        <v>0.47471999999999998</v>
      </c>
      <c r="O681" s="14">
        <v>1888.279</v>
      </c>
      <c r="P681" s="16">
        <f t="shared" si="42"/>
        <v>5.890495601173041E-2</v>
      </c>
      <c r="Q681" s="14">
        <f t="shared" si="41"/>
        <v>1.888279</v>
      </c>
    </row>
    <row r="682" spans="7:17" x14ac:dyDescent="0.25">
      <c r="G682" s="13"/>
      <c r="M682" s="13">
        <v>67.900000000000006</v>
      </c>
      <c r="N682" s="13">
        <v>0.47536</v>
      </c>
      <c r="O682" s="14">
        <v>1889.96</v>
      </c>
      <c r="P682" s="16">
        <f t="shared" si="42"/>
        <v>5.8984369501466481E-2</v>
      </c>
      <c r="Q682" s="14">
        <f t="shared" si="41"/>
        <v>1.8899600000000001</v>
      </c>
    </row>
    <row r="683" spans="7:17" x14ac:dyDescent="0.25">
      <c r="G683" s="13"/>
      <c r="M683" s="13">
        <v>68</v>
      </c>
      <c r="N683" s="13">
        <v>0.47608</v>
      </c>
      <c r="O683" s="14">
        <v>1891.8579999999999</v>
      </c>
      <c r="P683" s="16">
        <f t="shared" si="42"/>
        <v>5.907370967741956E-2</v>
      </c>
      <c r="Q683" s="14">
        <f t="shared" si="41"/>
        <v>1.891858</v>
      </c>
    </row>
    <row r="684" spans="7:17" x14ac:dyDescent="0.25">
      <c r="G684" s="13"/>
      <c r="M684" s="13">
        <v>68.100009999999997</v>
      </c>
      <c r="N684" s="13">
        <v>0.4768</v>
      </c>
      <c r="O684" s="14">
        <v>1893.867</v>
      </c>
      <c r="P684" s="16">
        <f t="shared" si="42"/>
        <v>5.9163049853372639E-2</v>
      </c>
      <c r="Q684" s="14">
        <f t="shared" si="41"/>
        <v>1.893867</v>
      </c>
    </row>
    <row r="685" spans="7:17" x14ac:dyDescent="0.25">
      <c r="G685" s="13"/>
      <c r="M685" s="13">
        <v>68.200010000000006</v>
      </c>
      <c r="N685" s="13">
        <v>0.47739999999999999</v>
      </c>
      <c r="O685" s="14">
        <v>1895.511</v>
      </c>
      <c r="P685" s="16">
        <f t="shared" si="42"/>
        <v>5.9237500000000207E-2</v>
      </c>
      <c r="Q685" s="14">
        <f t="shared" si="41"/>
        <v>1.8955109999999999</v>
      </c>
    </row>
    <row r="686" spans="7:17" x14ac:dyDescent="0.25">
      <c r="G686" s="13"/>
      <c r="M686" s="13">
        <v>68.3</v>
      </c>
      <c r="N686" s="13">
        <v>0.47808</v>
      </c>
      <c r="O686" s="14">
        <v>1896.925</v>
      </c>
      <c r="P686" s="16">
        <f t="shared" si="42"/>
        <v>5.9321876832844782E-2</v>
      </c>
      <c r="Q686" s="14">
        <f t="shared" si="41"/>
        <v>1.896925</v>
      </c>
    </row>
    <row r="687" spans="7:17" x14ac:dyDescent="0.25">
      <c r="G687" s="13"/>
      <c r="M687" s="13">
        <v>68.400000000000006</v>
      </c>
      <c r="N687" s="13">
        <v>0.47883999999999999</v>
      </c>
      <c r="O687" s="14">
        <v>1898.9169999999999</v>
      </c>
      <c r="P687" s="16">
        <f t="shared" si="42"/>
        <v>5.9416180351906364E-2</v>
      </c>
      <c r="Q687" s="14">
        <f t="shared" si="41"/>
        <v>1.898917</v>
      </c>
    </row>
    <row r="688" spans="7:17" x14ac:dyDescent="0.25">
      <c r="G688" s="13"/>
      <c r="M688" s="13">
        <v>68.5</v>
      </c>
      <c r="N688" s="13">
        <v>0.47960000000000003</v>
      </c>
      <c r="O688" s="14">
        <v>1901.672</v>
      </c>
      <c r="P688" s="16">
        <f t="shared" si="42"/>
        <v>5.9510483870967953E-2</v>
      </c>
      <c r="Q688" s="14">
        <f t="shared" si="41"/>
        <v>1.901672</v>
      </c>
    </row>
    <row r="689" spans="7:17" x14ac:dyDescent="0.25">
      <c r="G689" s="13"/>
      <c r="M689" s="13">
        <v>68.600009999999997</v>
      </c>
      <c r="N689" s="13">
        <v>0.48024</v>
      </c>
      <c r="O689" s="14">
        <v>1903.4190000000001</v>
      </c>
      <c r="P689" s="16">
        <f t="shared" si="42"/>
        <v>5.9589897360704018E-2</v>
      </c>
      <c r="Q689" s="14">
        <f t="shared" si="41"/>
        <v>1.9034190000000002</v>
      </c>
    </row>
    <row r="690" spans="7:17" x14ac:dyDescent="0.25">
      <c r="G690" s="13"/>
      <c r="M690" s="13">
        <v>68.700010000000006</v>
      </c>
      <c r="N690" s="13">
        <v>0.48092000000000001</v>
      </c>
      <c r="O690" s="14">
        <v>1905.0160000000001</v>
      </c>
      <c r="P690" s="16">
        <f t="shared" si="42"/>
        <v>5.9674274193548593E-2</v>
      </c>
      <c r="Q690" s="14">
        <f t="shared" si="41"/>
        <v>1.905016</v>
      </c>
    </row>
    <row r="691" spans="7:17" x14ac:dyDescent="0.25">
      <c r="G691" s="13"/>
      <c r="M691" s="13">
        <v>68.8</v>
      </c>
      <c r="N691" s="13">
        <v>0.48159999999999997</v>
      </c>
      <c r="O691" s="14">
        <v>1907.008</v>
      </c>
      <c r="P691" s="16">
        <f t="shared" si="42"/>
        <v>5.9758651026393168E-2</v>
      </c>
      <c r="Q691" s="14">
        <f t="shared" si="41"/>
        <v>1.907008</v>
      </c>
    </row>
    <row r="692" spans="7:17" x14ac:dyDescent="0.25">
      <c r="G692" s="13"/>
      <c r="M692" s="13">
        <v>68.900000000000006</v>
      </c>
      <c r="N692" s="13">
        <v>0.48236000000000001</v>
      </c>
      <c r="O692" s="14">
        <v>1909.182</v>
      </c>
      <c r="P692" s="16">
        <f t="shared" si="42"/>
        <v>5.9852954545454758E-2</v>
      </c>
      <c r="Q692" s="14">
        <f t="shared" si="41"/>
        <v>1.9091819999999999</v>
      </c>
    </row>
    <row r="693" spans="7:17" x14ac:dyDescent="0.25">
      <c r="G693" s="13"/>
      <c r="M693" s="13">
        <v>69</v>
      </c>
      <c r="N693" s="13">
        <v>0.48311999999999999</v>
      </c>
      <c r="O693" s="14">
        <v>1911.5989999999999</v>
      </c>
      <c r="P693" s="16">
        <f t="shared" si="42"/>
        <v>5.994725806451634E-2</v>
      </c>
      <c r="Q693" s="14">
        <f t="shared" si="41"/>
        <v>1.9115989999999998</v>
      </c>
    </row>
    <row r="694" spans="7:17" x14ac:dyDescent="0.25">
      <c r="G694" s="13"/>
      <c r="M694" s="13">
        <v>69.100009999999997</v>
      </c>
      <c r="N694" s="13">
        <v>0.48383999999999999</v>
      </c>
      <c r="O694" s="14">
        <v>1913.7739999999999</v>
      </c>
      <c r="P694" s="16">
        <f t="shared" si="42"/>
        <v>6.0036598240469419E-2</v>
      </c>
      <c r="Q694" s="14">
        <f t="shared" si="41"/>
        <v>1.9137739999999999</v>
      </c>
    </row>
    <row r="695" spans="7:17" x14ac:dyDescent="0.25">
      <c r="G695" s="13"/>
      <c r="M695" s="13">
        <v>69.200010000000006</v>
      </c>
      <c r="N695" s="13">
        <v>0.48455999999999999</v>
      </c>
      <c r="O695" s="14">
        <v>1915.444</v>
      </c>
      <c r="P695" s="16">
        <f t="shared" si="42"/>
        <v>6.0125938416422497E-2</v>
      </c>
      <c r="Q695" s="14">
        <f t="shared" si="41"/>
        <v>1.9154439999999999</v>
      </c>
    </row>
    <row r="696" spans="7:17" x14ac:dyDescent="0.25">
      <c r="G696" s="13"/>
      <c r="M696" s="13">
        <v>69.3</v>
      </c>
      <c r="N696" s="13">
        <v>0.48520000000000002</v>
      </c>
      <c r="O696" s="14">
        <v>1916.893</v>
      </c>
      <c r="P696" s="16">
        <f t="shared" si="42"/>
        <v>6.0205351906158569E-2</v>
      </c>
      <c r="Q696" s="14">
        <f t="shared" si="41"/>
        <v>1.916893</v>
      </c>
    </row>
    <row r="697" spans="7:17" x14ac:dyDescent="0.25">
      <c r="G697" s="13"/>
      <c r="M697" s="13">
        <v>69.400000000000006</v>
      </c>
      <c r="N697" s="13">
        <v>0.48580000000000001</v>
      </c>
      <c r="O697" s="14">
        <v>1917.894</v>
      </c>
      <c r="P697" s="16">
        <f t="shared" si="42"/>
        <v>6.0279802052786137E-2</v>
      </c>
      <c r="Q697" s="14">
        <f t="shared" si="41"/>
        <v>1.917894</v>
      </c>
    </row>
    <row r="698" spans="7:17" x14ac:dyDescent="0.25">
      <c r="G698" s="13"/>
      <c r="M698" s="13">
        <v>69.5</v>
      </c>
      <c r="N698" s="13">
        <v>0.48648000000000002</v>
      </c>
      <c r="O698" s="14">
        <v>1919.2</v>
      </c>
      <c r="P698" s="16">
        <f t="shared" si="42"/>
        <v>6.0364178885630712E-2</v>
      </c>
      <c r="Q698" s="14">
        <f t="shared" si="41"/>
        <v>1.9192</v>
      </c>
    </row>
    <row r="699" spans="7:17" x14ac:dyDescent="0.25">
      <c r="G699" s="13"/>
      <c r="M699" s="13">
        <v>69.600009999999997</v>
      </c>
      <c r="N699" s="13">
        <v>0.48712</v>
      </c>
      <c r="O699" s="14">
        <v>1920.626</v>
      </c>
      <c r="P699" s="16">
        <f t="shared" si="42"/>
        <v>6.0443592375366777E-2</v>
      </c>
      <c r="Q699" s="14">
        <f t="shared" si="41"/>
        <v>1.9206259999999999</v>
      </c>
    </row>
    <row r="700" spans="7:17" x14ac:dyDescent="0.25">
      <c r="G700" s="13"/>
      <c r="M700" s="13">
        <v>69.700010000000006</v>
      </c>
      <c r="N700" s="13">
        <v>0.48784</v>
      </c>
      <c r="O700" s="14">
        <v>1922.529</v>
      </c>
      <c r="P700" s="16">
        <f t="shared" si="42"/>
        <v>6.0532932551319855E-2</v>
      </c>
      <c r="Q700" s="14">
        <f t="shared" si="41"/>
        <v>1.9225289999999999</v>
      </c>
    </row>
    <row r="701" spans="7:17" x14ac:dyDescent="0.25">
      <c r="G701" s="13"/>
      <c r="M701" s="13">
        <v>69.8</v>
      </c>
      <c r="N701" s="13">
        <v>0.48855999999999999</v>
      </c>
      <c r="O701" s="14">
        <v>1924.4870000000001</v>
      </c>
      <c r="P701" s="16">
        <f t="shared" si="42"/>
        <v>6.0622272727272934E-2</v>
      </c>
      <c r="Q701" s="14">
        <f t="shared" si="41"/>
        <v>1.9244870000000001</v>
      </c>
    </row>
    <row r="702" spans="7:17" x14ac:dyDescent="0.25">
      <c r="G702" s="13"/>
      <c r="M702" s="13">
        <v>69.900000000000006</v>
      </c>
      <c r="N702" s="13">
        <v>0.48927999999999999</v>
      </c>
      <c r="O702" s="14">
        <v>1926.4280000000001</v>
      </c>
      <c r="P702" s="16">
        <f t="shared" si="42"/>
        <v>6.071161290322602E-2</v>
      </c>
      <c r="Q702" s="14">
        <f t="shared" si="41"/>
        <v>1.926428</v>
      </c>
    </row>
    <row r="703" spans="7:17" x14ac:dyDescent="0.25">
      <c r="G703" s="13"/>
      <c r="M703" s="13">
        <v>70</v>
      </c>
      <c r="N703" s="13">
        <v>0.49008000000000002</v>
      </c>
      <c r="O703" s="14">
        <v>1928.913</v>
      </c>
      <c r="P703" s="16">
        <f t="shared" si="42"/>
        <v>6.0810879765396106E-2</v>
      </c>
      <c r="Q703" s="14">
        <f t="shared" si="41"/>
        <v>1.9289130000000001</v>
      </c>
    </row>
    <row r="704" spans="7:17" x14ac:dyDescent="0.25">
      <c r="G704" s="13"/>
      <c r="M704" s="13">
        <v>70.100009999999997</v>
      </c>
      <c r="N704" s="13">
        <v>0.49080000000000001</v>
      </c>
      <c r="O704" s="14">
        <v>1931.1659999999999</v>
      </c>
      <c r="P704" s="16">
        <f t="shared" si="42"/>
        <v>6.0900219941349185E-2</v>
      </c>
      <c r="Q704" s="14">
        <f t="shared" si="41"/>
        <v>1.9311659999999999</v>
      </c>
    </row>
    <row r="705" spans="7:17" x14ac:dyDescent="0.25">
      <c r="G705" s="13"/>
      <c r="M705" s="13">
        <v>70.200010000000006</v>
      </c>
      <c r="N705" s="13">
        <v>0.49156</v>
      </c>
      <c r="O705" s="14">
        <v>1933.194</v>
      </c>
      <c r="P705" s="16">
        <f t="shared" si="42"/>
        <v>6.0994523460410767E-2</v>
      </c>
      <c r="Q705" s="14">
        <f t="shared" si="41"/>
        <v>1.9331939999999999</v>
      </c>
    </row>
    <row r="706" spans="7:17" x14ac:dyDescent="0.25">
      <c r="G706" s="13"/>
      <c r="M706" s="13">
        <v>70.3</v>
      </c>
      <c r="N706" s="13">
        <v>0.49224000000000001</v>
      </c>
      <c r="O706" s="14">
        <v>1935.087</v>
      </c>
      <c r="P706" s="16">
        <f t="shared" si="42"/>
        <v>6.1078900293255342E-2</v>
      </c>
      <c r="Q706" s="14">
        <f t="shared" si="41"/>
        <v>1.935087</v>
      </c>
    </row>
    <row r="707" spans="7:17" x14ac:dyDescent="0.25">
      <c r="G707" s="13"/>
      <c r="M707" s="13">
        <v>70.400000000000006</v>
      </c>
      <c r="N707" s="13">
        <v>0.49296000000000001</v>
      </c>
      <c r="O707" s="14">
        <v>1936.7249999999999</v>
      </c>
      <c r="P707" s="16">
        <f t="shared" si="42"/>
        <v>6.1168240469208428E-2</v>
      </c>
      <c r="Q707" s="14">
        <f t="shared" ref="Q707:Q770" si="43">O707/1000</f>
        <v>1.9367249999999998</v>
      </c>
    </row>
    <row r="708" spans="7:17" x14ac:dyDescent="0.25">
      <c r="G708" s="13"/>
      <c r="M708" s="13">
        <v>70.5</v>
      </c>
      <c r="N708" s="13">
        <v>0.49368000000000001</v>
      </c>
      <c r="O708" s="14">
        <v>1938.444</v>
      </c>
      <c r="P708" s="16">
        <f t="shared" ref="P708:P771" si="44">$K$158/$N$1094*N708</f>
        <v>6.1257580645161507E-2</v>
      </c>
      <c r="Q708" s="14">
        <f t="shared" si="43"/>
        <v>1.9384440000000001</v>
      </c>
    </row>
    <row r="709" spans="7:17" x14ac:dyDescent="0.25">
      <c r="G709" s="13"/>
      <c r="M709" s="13">
        <v>70.600009999999997</v>
      </c>
      <c r="N709" s="13">
        <v>0.49436000000000002</v>
      </c>
      <c r="O709" s="14">
        <v>1940.327</v>
      </c>
      <c r="P709" s="16">
        <f t="shared" si="44"/>
        <v>6.1341957478006082E-2</v>
      </c>
      <c r="Q709" s="14">
        <f t="shared" si="43"/>
        <v>1.9403269999999999</v>
      </c>
    </row>
    <row r="710" spans="7:17" x14ac:dyDescent="0.25">
      <c r="G710" s="13"/>
      <c r="M710" s="13">
        <v>70.700010000000006</v>
      </c>
      <c r="N710" s="13">
        <v>0.49503999999999998</v>
      </c>
      <c r="O710" s="14">
        <v>1941.93</v>
      </c>
      <c r="P710" s="16">
        <f t="shared" si="44"/>
        <v>6.142633431085065E-2</v>
      </c>
      <c r="Q710" s="14">
        <f t="shared" si="43"/>
        <v>1.9419300000000002</v>
      </c>
    </row>
    <row r="711" spans="7:17" x14ac:dyDescent="0.25">
      <c r="G711" s="13"/>
      <c r="M711" s="13">
        <v>70.8</v>
      </c>
      <c r="N711" s="13">
        <v>0.49571999999999999</v>
      </c>
      <c r="O711" s="14">
        <v>1943.5640000000001</v>
      </c>
      <c r="P711" s="16">
        <f t="shared" si="44"/>
        <v>6.1510711143695225E-2</v>
      </c>
      <c r="Q711" s="14">
        <f t="shared" si="43"/>
        <v>1.9435640000000001</v>
      </c>
    </row>
    <row r="712" spans="7:17" x14ac:dyDescent="0.25">
      <c r="G712" s="13"/>
      <c r="M712" s="13">
        <v>70.900000000000006</v>
      </c>
      <c r="N712" s="13">
        <v>0.49640000000000001</v>
      </c>
      <c r="O712" s="14">
        <v>1945.366</v>
      </c>
      <c r="P712" s="16">
        <f t="shared" si="44"/>
        <v>6.1595087976539807E-2</v>
      </c>
      <c r="Q712" s="14">
        <f t="shared" si="43"/>
        <v>1.9453659999999999</v>
      </c>
    </row>
    <row r="713" spans="7:17" x14ac:dyDescent="0.25">
      <c r="G713" s="13"/>
      <c r="M713" s="13">
        <v>71</v>
      </c>
      <c r="N713" s="13">
        <v>0.49712000000000001</v>
      </c>
      <c r="O713" s="14">
        <v>1947.047</v>
      </c>
      <c r="P713" s="16">
        <f t="shared" si="44"/>
        <v>6.1684428152492886E-2</v>
      </c>
      <c r="Q713" s="14">
        <f t="shared" si="43"/>
        <v>1.947047</v>
      </c>
    </row>
    <row r="714" spans="7:17" x14ac:dyDescent="0.25">
      <c r="G714" s="13"/>
      <c r="M714" s="13">
        <v>71.100009999999997</v>
      </c>
      <c r="N714" s="13">
        <v>0.49784</v>
      </c>
      <c r="O714" s="14">
        <v>1948.934</v>
      </c>
      <c r="P714" s="16">
        <f t="shared" si="44"/>
        <v>6.1773768328445965E-2</v>
      </c>
      <c r="Q714" s="14">
        <f t="shared" si="43"/>
        <v>1.9489339999999999</v>
      </c>
    </row>
    <row r="715" spans="7:17" x14ac:dyDescent="0.25">
      <c r="G715" s="13"/>
      <c r="M715" s="13">
        <v>71.200010000000006</v>
      </c>
      <c r="N715" s="13">
        <v>0.49852000000000002</v>
      </c>
      <c r="O715" s="14">
        <v>1950.9280000000001</v>
      </c>
      <c r="P715" s="16">
        <f t="shared" si="44"/>
        <v>6.185814516129054E-2</v>
      </c>
      <c r="Q715" s="14">
        <f t="shared" si="43"/>
        <v>1.9509280000000002</v>
      </c>
    </row>
    <row r="716" spans="7:17" x14ac:dyDescent="0.25">
      <c r="G716" s="13"/>
      <c r="M716" s="13">
        <v>71.3</v>
      </c>
      <c r="N716" s="13">
        <v>0.49919999999999998</v>
      </c>
      <c r="O716" s="14">
        <v>1952.7380000000001</v>
      </c>
      <c r="P716" s="16">
        <f t="shared" si="44"/>
        <v>6.1942521994135108E-2</v>
      </c>
      <c r="Q716" s="14">
        <f t="shared" si="43"/>
        <v>1.9527380000000001</v>
      </c>
    </row>
    <row r="717" spans="7:17" x14ac:dyDescent="0.25">
      <c r="G717" s="13"/>
      <c r="M717" s="13">
        <v>71.400000000000006</v>
      </c>
      <c r="N717" s="13">
        <v>0.49991999999999998</v>
      </c>
      <c r="O717" s="14">
        <v>1954.454</v>
      </c>
      <c r="P717" s="16">
        <f t="shared" si="44"/>
        <v>6.2031862170088187E-2</v>
      </c>
      <c r="Q717" s="14">
        <f t="shared" si="43"/>
        <v>1.9544539999999999</v>
      </c>
    </row>
    <row r="718" spans="7:17" x14ac:dyDescent="0.25">
      <c r="G718" s="13"/>
      <c r="M718" s="13">
        <v>71.5</v>
      </c>
      <c r="N718" s="13">
        <v>0.50060000000000004</v>
      </c>
      <c r="O718" s="14">
        <v>1956.1489999999999</v>
      </c>
      <c r="P718" s="16">
        <f t="shared" si="44"/>
        <v>6.2116239002932776E-2</v>
      </c>
      <c r="Q718" s="14">
        <f t="shared" si="43"/>
        <v>1.9561489999999999</v>
      </c>
    </row>
    <row r="719" spans="7:17" x14ac:dyDescent="0.25">
      <c r="G719" s="13"/>
      <c r="M719" s="13">
        <v>71.600009999999997</v>
      </c>
      <c r="N719" s="13">
        <v>0.50131999999999999</v>
      </c>
      <c r="O719" s="14">
        <v>1958.127</v>
      </c>
      <c r="P719" s="16">
        <f t="shared" si="44"/>
        <v>6.2205579178885848E-2</v>
      </c>
      <c r="Q719" s="14">
        <f t="shared" si="43"/>
        <v>1.958127</v>
      </c>
    </row>
    <row r="720" spans="7:17" x14ac:dyDescent="0.25">
      <c r="G720" s="13"/>
      <c r="M720" s="13">
        <v>71.700010000000006</v>
      </c>
      <c r="N720" s="13">
        <v>0.502</v>
      </c>
      <c r="O720" s="14">
        <v>1960.019</v>
      </c>
      <c r="P720" s="16">
        <f t="shared" si="44"/>
        <v>6.2289956011730423E-2</v>
      </c>
      <c r="Q720" s="14">
        <f t="shared" si="43"/>
        <v>1.960019</v>
      </c>
    </row>
    <row r="721" spans="7:17" x14ac:dyDescent="0.25">
      <c r="G721" s="13"/>
      <c r="M721" s="13">
        <v>71.8</v>
      </c>
      <c r="N721" s="13">
        <v>0.50271999999999994</v>
      </c>
      <c r="O721" s="14">
        <v>1961.758</v>
      </c>
      <c r="P721" s="16">
        <f t="shared" si="44"/>
        <v>6.2379296187683494E-2</v>
      </c>
      <c r="Q721" s="14">
        <f t="shared" si="43"/>
        <v>1.9617580000000001</v>
      </c>
    </row>
    <row r="722" spans="7:17" x14ac:dyDescent="0.25">
      <c r="G722" s="13"/>
      <c r="M722" s="13">
        <v>71.900000000000006</v>
      </c>
      <c r="N722" s="13">
        <v>0.50336000000000003</v>
      </c>
      <c r="O722" s="14">
        <v>1963.4549999999999</v>
      </c>
      <c r="P722" s="16">
        <f t="shared" si="44"/>
        <v>6.2458709677419573E-2</v>
      </c>
      <c r="Q722" s="14">
        <f t="shared" si="43"/>
        <v>1.963455</v>
      </c>
    </row>
    <row r="723" spans="7:17" x14ac:dyDescent="0.25">
      <c r="G723" s="13"/>
      <c r="M723" s="13">
        <v>72</v>
      </c>
      <c r="N723" s="13">
        <v>0.50407999999999997</v>
      </c>
      <c r="O723" s="14">
        <v>1964.942</v>
      </c>
      <c r="P723" s="16">
        <f t="shared" si="44"/>
        <v>6.2548049853372645E-2</v>
      </c>
      <c r="Q723" s="14">
        <f t="shared" si="43"/>
        <v>1.964942</v>
      </c>
    </row>
    <row r="724" spans="7:17" x14ac:dyDescent="0.25">
      <c r="G724" s="13"/>
      <c r="M724" s="13">
        <v>72.100009999999997</v>
      </c>
      <c r="N724" s="13">
        <v>0.50480000000000003</v>
      </c>
      <c r="O724" s="14">
        <v>1966.56</v>
      </c>
      <c r="P724" s="16">
        <f t="shared" si="44"/>
        <v>6.2637390029325737E-2</v>
      </c>
      <c r="Q724" s="14">
        <f t="shared" si="43"/>
        <v>1.9665599999999999</v>
      </c>
    </row>
    <row r="725" spans="7:17" x14ac:dyDescent="0.25">
      <c r="G725" s="13"/>
      <c r="M725" s="13">
        <v>72.200010000000006</v>
      </c>
      <c r="N725" s="13">
        <v>0.50551999999999997</v>
      </c>
      <c r="O725" s="14">
        <v>1968.4359999999999</v>
      </c>
      <c r="P725" s="16">
        <f t="shared" si="44"/>
        <v>6.2726730205278802E-2</v>
      </c>
      <c r="Q725" s="14">
        <f t="shared" si="43"/>
        <v>1.9684359999999999</v>
      </c>
    </row>
    <row r="726" spans="7:17" x14ac:dyDescent="0.25">
      <c r="G726" s="13"/>
      <c r="M726" s="13">
        <v>72.3</v>
      </c>
      <c r="N726" s="13">
        <v>0.50619999999999998</v>
      </c>
      <c r="O726" s="14">
        <v>1970.027</v>
      </c>
      <c r="P726" s="16">
        <f t="shared" si="44"/>
        <v>6.2811107038123384E-2</v>
      </c>
      <c r="Q726" s="14">
        <f t="shared" si="43"/>
        <v>1.970027</v>
      </c>
    </row>
    <row r="727" spans="7:17" x14ac:dyDescent="0.25">
      <c r="G727" s="13"/>
      <c r="M727" s="13">
        <v>72.400000000000006</v>
      </c>
      <c r="N727" s="13">
        <v>0.50688</v>
      </c>
      <c r="O727" s="14">
        <v>1971.452</v>
      </c>
      <c r="P727" s="16">
        <f t="shared" si="44"/>
        <v>6.2895483870967966E-2</v>
      </c>
      <c r="Q727" s="14">
        <f t="shared" si="43"/>
        <v>1.971452</v>
      </c>
    </row>
    <row r="728" spans="7:17" x14ac:dyDescent="0.25">
      <c r="G728" s="13"/>
      <c r="M728" s="13">
        <v>72.5</v>
      </c>
      <c r="N728" s="13">
        <v>0.50756000000000001</v>
      </c>
      <c r="O728" s="14">
        <v>1972.8520000000001</v>
      </c>
      <c r="P728" s="16">
        <f t="shared" si="44"/>
        <v>6.2979860703812535E-2</v>
      </c>
      <c r="Q728" s="14">
        <f t="shared" si="43"/>
        <v>1.9728520000000001</v>
      </c>
    </row>
    <row r="729" spans="7:17" x14ac:dyDescent="0.25">
      <c r="G729" s="13"/>
      <c r="M729" s="13">
        <v>72.600009999999997</v>
      </c>
      <c r="N729" s="13">
        <v>0.50824000000000003</v>
      </c>
      <c r="O729" s="14">
        <v>1974.3679999999999</v>
      </c>
      <c r="P729" s="16">
        <f t="shared" si="44"/>
        <v>6.3064237536657117E-2</v>
      </c>
      <c r="Q729" s="14">
        <f t="shared" si="43"/>
        <v>1.9743679999999999</v>
      </c>
    </row>
    <row r="730" spans="7:17" x14ac:dyDescent="0.25">
      <c r="G730" s="13"/>
      <c r="M730" s="13">
        <v>72.700010000000006</v>
      </c>
      <c r="N730" s="13">
        <v>0.50895999999999997</v>
      </c>
      <c r="O730" s="14">
        <v>1976.038</v>
      </c>
      <c r="P730" s="16">
        <f t="shared" si="44"/>
        <v>6.3153577712610182E-2</v>
      </c>
      <c r="Q730" s="14">
        <f t="shared" si="43"/>
        <v>1.976038</v>
      </c>
    </row>
    <row r="731" spans="7:17" x14ac:dyDescent="0.25">
      <c r="G731" s="13"/>
      <c r="M731" s="13">
        <v>72.8</v>
      </c>
      <c r="N731" s="13">
        <v>0.50963999999999998</v>
      </c>
      <c r="O731" s="14">
        <v>1977.693</v>
      </c>
      <c r="P731" s="16">
        <f t="shared" si="44"/>
        <v>6.3237954545454764E-2</v>
      </c>
      <c r="Q731" s="14">
        <f t="shared" si="43"/>
        <v>1.9776929999999999</v>
      </c>
    </row>
    <row r="732" spans="7:17" x14ac:dyDescent="0.25">
      <c r="G732" s="13"/>
      <c r="M732" s="13">
        <v>72.900000000000006</v>
      </c>
      <c r="N732" s="13">
        <v>0.51036000000000004</v>
      </c>
      <c r="O732" s="14">
        <v>1979.471</v>
      </c>
      <c r="P732" s="16">
        <f t="shared" si="44"/>
        <v>6.3327294721407842E-2</v>
      </c>
      <c r="Q732" s="14">
        <f t="shared" si="43"/>
        <v>1.979471</v>
      </c>
    </row>
    <row r="733" spans="7:17" x14ac:dyDescent="0.25">
      <c r="G733" s="13"/>
      <c r="M733" s="13">
        <v>73</v>
      </c>
      <c r="N733" s="13">
        <v>0.51104000000000005</v>
      </c>
      <c r="O733" s="14">
        <v>1980.999</v>
      </c>
      <c r="P733" s="16">
        <f t="shared" si="44"/>
        <v>6.3411671554252425E-2</v>
      </c>
      <c r="Q733" s="14">
        <f t="shared" si="43"/>
        <v>1.980999</v>
      </c>
    </row>
    <row r="734" spans="7:17" x14ac:dyDescent="0.25">
      <c r="G734" s="13"/>
      <c r="M734" s="13">
        <v>73.100009999999997</v>
      </c>
      <c r="N734" s="13">
        <v>0.51168000000000002</v>
      </c>
      <c r="O734" s="14">
        <v>1982.364</v>
      </c>
      <c r="P734" s="16">
        <f t="shared" si="44"/>
        <v>6.3491085043988496E-2</v>
      </c>
      <c r="Q734" s="14">
        <f t="shared" si="43"/>
        <v>1.982364</v>
      </c>
    </row>
    <row r="735" spans="7:17" x14ac:dyDescent="0.25">
      <c r="G735" s="13"/>
      <c r="M735" s="13">
        <v>73.200010000000006</v>
      </c>
      <c r="N735" s="13">
        <v>0.51239999999999997</v>
      </c>
      <c r="O735" s="14">
        <v>1984.0250000000001</v>
      </c>
      <c r="P735" s="16">
        <f t="shared" si="44"/>
        <v>6.3580425219941561E-2</v>
      </c>
      <c r="Q735" s="14">
        <f t="shared" si="43"/>
        <v>1.9840250000000001</v>
      </c>
    </row>
    <row r="736" spans="7:17" x14ac:dyDescent="0.25">
      <c r="G736" s="13"/>
      <c r="M736" s="13">
        <v>73.3</v>
      </c>
      <c r="N736" s="13">
        <v>0.51312000000000002</v>
      </c>
      <c r="O736" s="14">
        <v>1985.886</v>
      </c>
      <c r="P736" s="16">
        <f t="shared" si="44"/>
        <v>6.3669765395894654E-2</v>
      </c>
      <c r="Q736" s="14">
        <f t="shared" si="43"/>
        <v>1.985886</v>
      </c>
    </row>
    <row r="737" spans="7:17" x14ac:dyDescent="0.25">
      <c r="G737" s="13"/>
      <c r="M737" s="13">
        <v>73.400000000000006</v>
      </c>
      <c r="N737" s="13">
        <v>0.51383999999999996</v>
      </c>
      <c r="O737" s="14">
        <v>1987.77</v>
      </c>
      <c r="P737" s="16">
        <f t="shared" si="44"/>
        <v>6.3759105571847718E-2</v>
      </c>
      <c r="Q737" s="14">
        <f t="shared" si="43"/>
        <v>1.98777</v>
      </c>
    </row>
    <row r="738" spans="7:17" x14ac:dyDescent="0.25">
      <c r="G738" s="13"/>
      <c r="M738" s="13">
        <v>73.5</v>
      </c>
      <c r="N738" s="13">
        <v>0.51456000000000002</v>
      </c>
      <c r="O738" s="14">
        <v>1989.617</v>
      </c>
      <c r="P738" s="16">
        <f t="shared" si="44"/>
        <v>6.3848445747800811E-2</v>
      </c>
      <c r="Q738" s="14">
        <f t="shared" si="43"/>
        <v>1.989617</v>
      </c>
    </row>
    <row r="739" spans="7:17" x14ac:dyDescent="0.25">
      <c r="G739" s="13"/>
      <c r="M739" s="13">
        <v>73.600009999999997</v>
      </c>
      <c r="N739" s="13">
        <v>0.51527999999999996</v>
      </c>
      <c r="O739" s="14">
        <v>1991.3579999999999</v>
      </c>
      <c r="P739" s="16">
        <f t="shared" si="44"/>
        <v>6.3937785923753876E-2</v>
      </c>
      <c r="Q739" s="14">
        <f t="shared" si="43"/>
        <v>1.991358</v>
      </c>
    </row>
    <row r="740" spans="7:17" x14ac:dyDescent="0.25">
      <c r="G740" s="13"/>
      <c r="M740" s="13">
        <v>73.700010000000006</v>
      </c>
      <c r="N740" s="13">
        <v>0.51600000000000001</v>
      </c>
      <c r="O740" s="14">
        <v>1993.221</v>
      </c>
      <c r="P740" s="16">
        <f t="shared" si="44"/>
        <v>6.4027126099706969E-2</v>
      </c>
      <c r="Q740" s="14">
        <f t="shared" si="43"/>
        <v>1.9932209999999999</v>
      </c>
    </row>
    <row r="741" spans="7:17" x14ac:dyDescent="0.25">
      <c r="G741" s="13"/>
      <c r="M741" s="13">
        <v>73.8</v>
      </c>
      <c r="N741" s="13">
        <v>0.51671999999999996</v>
      </c>
      <c r="O741" s="14">
        <v>1995.143</v>
      </c>
      <c r="P741" s="16">
        <f t="shared" si="44"/>
        <v>6.4116466275660047E-2</v>
      </c>
      <c r="Q741" s="14">
        <f t="shared" si="43"/>
        <v>1.9951430000000001</v>
      </c>
    </row>
    <row r="742" spans="7:17" x14ac:dyDescent="0.25">
      <c r="G742" s="13"/>
      <c r="M742" s="13">
        <v>73.900000000000006</v>
      </c>
      <c r="N742" s="13">
        <v>0.51744000000000001</v>
      </c>
      <c r="O742" s="14">
        <v>1996.7750000000001</v>
      </c>
      <c r="P742" s="16">
        <f t="shared" si="44"/>
        <v>6.4205806451613126E-2</v>
      </c>
      <c r="Q742" s="14">
        <f t="shared" si="43"/>
        <v>1.9967750000000002</v>
      </c>
    </row>
    <row r="743" spans="7:17" x14ac:dyDescent="0.25">
      <c r="G743" s="13"/>
      <c r="M743" s="13">
        <v>74</v>
      </c>
      <c r="N743" s="13">
        <v>0.51812000000000002</v>
      </c>
      <c r="O743" s="14">
        <v>1998.4090000000001</v>
      </c>
      <c r="P743" s="16">
        <f t="shared" si="44"/>
        <v>6.4290183284457708E-2</v>
      </c>
      <c r="Q743" s="14">
        <f t="shared" si="43"/>
        <v>1.9984090000000001</v>
      </c>
    </row>
    <row r="744" spans="7:17" x14ac:dyDescent="0.25">
      <c r="G744" s="13"/>
      <c r="M744" s="13">
        <v>74.100009999999997</v>
      </c>
      <c r="N744" s="13">
        <v>0.51883999999999997</v>
      </c>
      <c r="O744" s="14">
        <v>2000.0889999999999</v>
      </c>
      <c r="P744" s="16">
        <f t="shared" si="44"/>
        <v>6.4379523460410773E-2</v>
      </c>
      <c r="Q744" s="14">
        <f t="shared" si="43"/>
        <v>2.000089</v>
      </c>
    </row>
    <row r="745" spans="7:17" x14ac:dyDescent="0.25">
      <c r="G745" s="13"/>
      <c r="M745" s="13">
        <v>74.200010000000006</v>
      </c>
      <c r="N745" s="13">
        <v>0.51951999999999998</v>
      </c>
      <c r="O745" s="14">
        <v>2001.653</v>
      </c>
      <c r="P745" s="16">
        <f t="shared" si="44"/>
        <v>6.4463900293255355E-2</v>
      </c>
      <c r="Q745" s="14">
        <f t="shared" si="43"/>
        <v>2.0016530000000001</v>
      </c>
    </row>
    <row r="746" spans="7:17" x14ac:dyDescent="0.25">
      <c r="G746" s="13"/>
      <c r="M746" s="13">
        <v>74.3</v>
      </c>
      <c r="N746" s="13">
        <v>0.5202</v>
      </c>
      <c r="O746" s="14">
        <v>2003.0989999999999</v>
      </c>
      <c r="P746" s="16">
        <f t="shared" si="44"/>
        <v>6.4548277126099937E-2</v>
      </c>
      <c r="Q746" s="14">
        <f t="shared" si="43"/>
        <v>2.0030989999999997</v>
      </c>
    </row>
    <row r="747" spans="7:17" x14ac:dyDescent="0.25">
      <c r="G747" s="13"/>
      <c r="M747" s="13">
        <v>74.400000000000006</v>
      </c>
      <c r="N747" s="13">
        <v>0.52088000000000001</v>
      </c>
      <c r="O747" s="14">
        <v>2004.6679999999999</v>
      </c>
      <c r="P747" s="16">
        <f t="shared" si="44"/>
        <v>6.4632653958944505E-2</v>
      </c>
      <c r="Q747" s="14">
        <f t="shared" si="43"/>
        <v>2.0046679999999997</v>
      </c>
    </row>
    <row r="748" spans="7:17" x14ac:dyDescent="0.25">
      <c r="G748" s="13"/>
      <c r="M748" s="13">
        <v>74.5</v>
      </c>
      <c r="N748" s="13">
        <v>0.52156000000000002</v>
      </c>
      <c r="O748" s="14">
        <v>2006.319</v>
      </c>
      <c r="P748" s="16">
        <f t="shared" si="44"/>
        <v>6.4717030791789087E-2</v>
      </c>
      <c r="Q748" s="14">
        <f t="shared" si="43"/>
        <v>2.006319</v>
      </c>
    </row>
    <row r="749" spans="7:17" x14ac:dyDescent="0.25">
      <c r="G749" s="13"/>
      <c r="M749" s="13">
        <v>74.600009999999997</v>
      </c>
      <c r="N749" s="13">
        <v>0.52227999999999997</v>
      </c>
      <c r="O749" s="14">
        <v>2008.2059999999999</v>
      </c>
      <c r="P749" s="16">
        <f t="shared" si="44"/>
        <v>6.4806370967742152E-2</v>
      </c>
      <c r="Q749" s="14">
        <f t="shared" si="43"/>
        <v>2.0082059999999999</v>
      </c>
    </row>
    <row r="750" spans="7:17" x14ac:dyDescent="0.25">
      <c r="G750" s="13"/>
      <c r="M750" s="13">
        <v>74.700010000000006</v>
      </c>
      <c r="N750" s="13">
        <v>0.52300000000000002</v>
      </c>
      <c r="O750" s="14">
        <v>2010.047</v>
      </c>
      <c r="P750" s="16">
        <f t="shared" si="44"/>
        <v>6.4895711143695245E-2</v>
      </c>
      <c r="Q750" s="14">
        <f t="shared" si="43"/>
        <v>2.0100470000000001</v>
      </c>
    </row>
    <row r="751" spans="7:17" x14ac:dyDescent="0.25">
      <c r="G751" s="13"/>
      <c r="M751" s="13">
        <v>74.8</v>
      </c>
      <c r="N751" s="13">
        <v>0.52368000000000003</v>
      </c>
      <c r="O751" s="14">
        <v>2011.5840000000001</v>
      </c>
      <c r="P751" s="16">
        <f t="shared" si="44"/>
        <v>6.4980087976539813E-2</v>
      </c>
      <c r="Q751" s="14">
        <f t="shared" si="43"/>
        <v>2.011584</v>
      </c>
    </row>
    <row r="752" spans="7:17" x14ac:dyDescent="0.25">
      <c r="G752" s="13"/>
      <c r="M752" s="13">
        <v>74.900000000000006</v>
      </c>
      <c r="N752" s="13">
        <v>0.52439999999999998</v>
      </c>
      <c r="O752" s="14">
        <v>2013.46</v>
      </c>
      <c r="P752" s="16">
        <f t="shared" si="44"/>
        <v>6.5069428152492892E-2</v>
      </c>
      <c r="Q752" s="14">
        <f t="shared" si="43"/>
        <v>2.0134600000000002</v>
      </c>
    </row>
    <row r="753" spans="7:17" x14ac:dyDescent="0.25">
      <c r="G753" s="13"/>
      <c r="M753" s="13">
        <v>75</v>
      </c>
      <c r="N753" s="13">
        <v>0.52512000000000003</v>
      </c>
      <c r="O753" s="14">
        <v>2014.8530000000001</v>
      </c>
      <c r="P753" s="16">
        <f t="shared" si="44"/>
        <v>6.5158768328445985E-2</v>
      </c>
      <c r="Q753" s="14">
        <f t="shared" si="43"/>
        <v>2.014853</v>
      </c>
    </row>
    <row r="754" spans="7:17" x14ac:dyDescent="0.25">
      <c r="G754" s="13"/>
      <c r="M754" s="13">
        <v>75.100009999999997</v>
      </c>
      <c r="N754" s="13">
        <v>0.52576000000000001</v>
      </c>
      <c r="O754" s="14">
        <v>2016.308</v>
      </c>
      <c r="P754" s="16">
        <f t="shared" si="44"/>
        <v>6.5238181818182042E-2</v>
      </c>
      <c r="Q754" s="14">
        <f t="shared" si="43"/>
        <v>2.016308</v>
      </c>
    </row>
    <row r="755" spans="7:17" x14ac:dyDescent="0.25">
      <c r="G755" s="13"/>
      <c r="M755" s="13">
        <v>75.200010000000006</v>
      </c>
      <c r="N755" s="13">
        <v>0.52644000000000002</v>
      </c>
      <c r="O755" s="14">
        <v>2017.5609999999999</v>
      </c>
      <c r="P755" s="16">
        <f t="shared" si="44"/>
        <v>6.5322558651026624E-2</v>
      </c>
      <c r="Q755" s="14">
        <f t="shared" si="43"/>
        <v>2.0175609999999997</v>
      </c>
    </row>
    <row r="756" spans="7:17" x14ac:dyDescent="0.25">
      <c r="G756" s="13"/>
      <c r="M756" s="13">
        <v>75.3</v>
      </c>
      <c r="N756" s="13">
        <v>0.52715999999999996</v>
      </c>
      <c r="O756" s="14">
        <v>2018.825</v>
      </c>
      <c r="P756" s="16">
        <f t="shared" si="44"/>
        <v>6.5411898826979689E-2</v>
      </c>
      <c r="Q756" s="14">
        <f t="shared" si="43"/>
        <v>2.0188250000000001</v>
      </c>
    </row>
    <row r="757" spans="7:17" x14ac:dyDescent="0.25">
      <c r="G757" s="13"/>
      <c r="M757" s="13">
        <v>75.400000000000006</v>
      </c>
      <c r="N757" s="13">
        <v>0.52783999999999998</v>
      </c>
      <c r="O757" s="14">
        <v>2020.5360000000001</v>
      </c>
      <c r="P757" s="16">
        <f t="shared" si="44"/>
        <v>6.5496275659824271E-2</v>
      </c>
      <c r="Q757" s="14">
        <f t="shared" si="43"/>
        <v>2.0205359999999999</v>
      </c>
    </row>
    <row r="758" spans="7:17" x14ac:dyDescent="0.25">
      <c r="G758" s="13"/>
      <c r="M758" s="13">
        <v>75.5</v>
      </c>
      <c r="N758" s="13">
        <v>0.52851999999999999</v>
      </c>
      <c r="O758" s="14">
        <v>2021.8610000000001</v>
      </c>
      <c r="P758" s="16">
        <f t="shared" si="44"/>
        <v>6.5580652492668853E-2</v>
      </c>
      <c r="Q758" s="14">
        <f t="shared" si="43"/>
        <v>2.0218609999999999</v>
      </c>
    </row>
    <row r="759" spans="7:17" x14ac:dyDescent="0.25">
      <c r="G759" s="13"/>
      <c r="M759" s="13">
        <v>75.600009999999997</v>
      </c>
      <c r="N759" s="13">
        <v>0.52924000000000004</v>
      </c>
      <c r="O759" s="14">
        <v>2023.29</v>
      </c>
      <c r="P759" s="16">
        <f t="shared" si="44"/>
        <v>6.5669992668621932E-2</v>
      </c>
      <c r="Q759" s="14">
        <f t="shared" si="43"/>
        <v>2.0232899999999998</v>
      </c>
    </row>
    <row r="760" spans="7:17" x14ac:dyDescent="0.25">
      <c r="G760" s="13"/>
      <c r="M760" s="13">
        <v>75.700010000000006</v>
      </c>
      <c r="N760" s="13">
        <v>0.52995999999999999</v>
      </c>
      <c r="O760" s="14">
        <v>2025.1610000000001</v>
      </c>
      <c r="P760" s="16">
        <f t="shared" si="44"/>
        <v>6.5759332844575011E-2</v>
      </c>
      <c r="Q760" s="14">
        <f t="shared" si="43"/>
        <v>2.0251610000000002</v>
      </c>
    </row>
    <row r="761" spans="7:17" x14ac:dyDescent="0.25">
      <c r="G761" s="13"/>
      <c r="M761" s="13">
        <v>75.8</v>
      </c>
      <c r="N761" s="13">
        <v>0.53068000000000004</v>
      </c>
      <c r="O761" s="14">
        <v>2026.7929999999999</v>
      </c>
      <c r="P761" s="16">
        <f t="shared" si="44"/>
        <v>6.584867302052809E-2</v>
      </c>
      <c r="Q761" s="14">
        <f t="shared" si="43"/>
        <v>2.0267930000000001</v>
      </c>
    </row>
    <row r="762" spans="7:17" x14ac:dyDescent="0.25">
      <c r="G762" s="13"/>
      <c r="M762" s="13">
        <v>75.900000000000006</v>
      </c>
      <c r="N762" s="13">
        <v>0.53136000000000005</v>
      </c>
      <c r="O762" s="14">
        <v>2028.4079999999999</v>
      </c>
      <c r="P762" s="16">
        <f t="shared" si="44"/>
        <v>6.5933049853372672E-2</v>
      </c>
      <c r="Q762" s="14">
        <f t="shared" si="43"/>
        <v>2.0284079999999998</v>
      </c>
    </row>
    <row r="763" spans="7:17" x14ac:dyDescent="0.25">
      <c r="G763" s="13"/>
      <c r="M763" s="13">
        <v>76</v>
      </c>
      <c r="N763" s="13">
        <v>0.53208</v>
      </c>
      <c r="O763" s="14">
        <v>2030.095</v>
      </c>
      <c r="P763" s="16">
        <f t="shared" si="44"/>
        <v>6.6022390029325737E-2</v>
      </c>
      <c r="Q763" s="14">
        <f t="shared" si="43"/>
        <v>2.0300950000000002</v>
      </c>
    </row>
    <row r="764" spans="7:17" x14ac:dyDescent="0.25">
      <c r="G764" s="13"/>
      <c r="M764" s="13">
        <v>76.100009999999997</v>
      </c>
      <c r="N764" s="13">
        <v>0.53283999999999998</v>
      </c>
      <c r="O764" s="14">
        <v>2031.905</v>
      </c>
      <c r="P764" s="16">
        <f t="shared" si="44"/>
        <v>6.6116693548387326E-2</v>
      </c>
      <c r="Q764" s="14">
        <f t="shared" si="43"/>
        <v>2.0319050000000001</v>
      </c>
    </row>
    <row r="765" spans="7:17" x14ac:dyDescent="0.25">
      <c r="G765" s="13"/>
      <c r="M765" s="13">
        <v>76.200010000000006</v>
      </c>
      <c r="N765" s="13">
        <v>0.53351999999999999</v>
      </c>
      <c r="O765" s="14">
        <v>2033.713</v>
      </c>
      <c r="P765" s="16">
        <f t="shared" si="44"/>
        <v>6.6201070381231894E-2</v>
      </c>
      <c r="Q765" s="14">
        <f t="shared" si="43"/>
        <v>2.0337130000000001</v>
      </c>
    </row>
    <row r="766" spans="7:17" x14ac:dyDescent="0.25">
      <c r="G766" s="13"/>
      <c r="M766" s="13">
        <v>76.3</v>
      </c>
      <c r="N766" s="13">
        <v>0.53424000000000005</v>
      </c>
      <c r="O766" s="14">
        <v>2035.509</v>
      </c>
      <c r="P766" s="16">
        <f t="shared" si="44"/>
        <v>6.6290410557184987E-2</v>
      </c>
      <c r="Q766" s="14">
        <f t="shared" si="43"/>
        <v>2.0355090000000002</v>
      </c>
    </row>
    <row r="767" spans="7:17" x14ac:dyDescent="0.25">
      <c r="G767" s="13"/>
      <c r="M767" s="13">
        <v>76.400000000000006</v>
      </c>
      <c r="N767" s="13">
        <v>0.53491999999999995</v>
      </c>
      <c r="O767" s="14">
        <v>2036.751</v>
      </c>
      <c r="P767" s="16">
        <f t="shared" si="44"/>
        <v>6.6374787390029555E-2</v>
      </c>
      <c r="Q767" s="14">
        <f t="shared" si="43"/>
        <v>2.0367509999999998</v>
      </c>
    </row>
    <row r="768" spans="7:17" x14ac:dyDescent="0.25">
      <c r="G768" s="13"/>
      <c r="M768" s="13">
        <v>76.5</v>
      </c>
      <c r="N768" s="13">
        <v>0.53559999999999997</v>
      </c>
      <c r="O768" s="14">
        <v>2038.204</v>
      </c>
      <c r="P768" s="16">
        <f t="shared" si="44"/>
        <v>6.6459164222874123E-2</v>
      </c>
      <c r="Q768" s="14">
        <f t="shared" si="43"/>
        <v>2.0382039999999999</v>
      </c>
    </row>
    <row r="769" spans="7:17" x14ac:dyDescent="0.25">
      <c r="G769" s="13"/>
      <c r="M769" s="13">
        <v>76.600009999999997</v>
      </c>
      <c r="N769" s="13">
        <v>0.53627999999999998</v>
      </c>
      <c r="O769" s="14">
        <v>2039.691</v>
      </c>
      <c r="P769" s="16">
        <f t="shared" si="44"/>
        <v>6.6543541055718705E-2</v>
      </c>
      <c r="Q769" s="14">
        <f t="shared" si="43"/>
        <v>2.0396909999999999</v>
      </c>
    </row>
    <row r="770" spans="7:17" x14ac:dyDescent="0.25">
      <c r="G770" s="13"/>
      <c r="M770" s="13">
        <v>76.700010000000006</v>
      </c>
      <c r="N770" s="13">
        <v>0.53695999999999999</v>
      </c>
      <c r="O770" s="14">
        <v>2041.0119999999999</v>
      </c>
      <c r="P770" s="16">
        <f t="shared" si="44"/>
        <v>6.6627917888563287E-2</v>
      </c>
      <c r="Q770" s="14">
        <f t="shared" si="43"/>
        <v>2.0410119999999998</v>
      </c>
    </row>
    <row r="771" spans="7:17" x14ac:dyDescent="0.25">
      <c r="G771" s="13"/>
      <c r="M771" s="13">
        <v>76.8</v>
      </c>
      <c r="N771" s="13">
        <v>0.53768000000000005</v>
      </c>
      <c r="O771" s="14">
        <v>2042.492</v>
      </c>
      <c r="P771" s="16">
        <f t="shared" si="44"/>
        <v>6.6717258064516366E-2</v>
      </c>
      <c r="Q771" s="14">
        <f t="shared" ref="Q771:Q834" si="45">O771/1000</f>
        <v>2.0424919999999998</v>
      </c>
    </row>
    <row r="772" spans="7:17" x14ac:dyDescent="0.25">
      <c r="G772" s="13"/>
      <c r="M772" s="13">
        <v>76.900000000000006</v>
      </c>
      <c r="N772" s="13">
        <v>0.53835999999999995</v>
      </c>
      <c r="O772" s="14">
        <v>2044.046</v>
      </c>
      <c r="P772" s="16">
        <f t="shared" ref="P772:P835" si="46">$K$158/$N$1094*N772</f>
        <v>6.6801634897360934E-2</v>
      </c>
      <c r="Q772" s="14">
        <f t="shared" si="45"/>
        <v>2.0440460000000003</v>
      </c>
    </row>
    <row r="773" spans="7:17" x14ac:dyDescent="0.25">
      <c r="G773" s="13"/>
      <c r="M773" s="13">
        <v>77</v>
      </c>
      <c r="N773" s="13">
        <v>0.53908</v>
      </c>
      <c r="O773" s="14">
        <v>2045.6759999999999</v>
      </c>
      <c r="P773" s="16">
        <f t="shared" si="46"/>
        <v>6.6890975073314013E-2</v>
      </c>
      <c r="Q773" s="14">
        <f t="shared" si="45"/>
        <v>2.0456759999999998</v>
      </c>
    </row>
    <row r="774" spans="7:17" x14ac:dyDescent="0.25">
      <c r="G774" s="13"/>
      <c r="M774" s="13">
        <v>77.100009999999997</v>
      </c>
      <c r="N774" s="13">
        <v>0.53979999999999995</v>
      </c>
      <c r="O774" s="14">
        <v>2047.4269999999999</v>
      </c>
      <c r="P774" s="16">
        <f t="shared" si="46"/>
        <v>6.6980315249267092E-2</v>
      </c>
      <c r="Q774" s="14">
        <f t="shared" si="45"/>
        <v>2.0474269999999999</v>
      </c>
    </row>
    <row r="775" spans="7:17" x14ac:dyDescent="0.25">
      <c r="G775" s="13"/>
      <c r="M775" s="13">
        <v>77.200010000000006</v>
      </c>
      <c r="N775" s="13">
        <v>0.54052</v>
      </c>
      <c r="O775" s="14">
        <v>2049.1669999999999</v>
      </c>
      <c r="P775" s="16">
        <f t="shared" si="46"/>
        <v>6.706965542522017E-2</v>
      </c>
      <c r="Q775" s="14">
        <f t="shared" si="45"/>
        <v>2.0491669999999997</v>
      </c>
    </row>
    <row r="776" spans="7:17" x14ac:dyDescent="0.25">
      <c r="G776" s="13"/>
      <c r="M776" s="13">
        <v>77.3</v>
      </c>
      <c r="N776" s="13">
        <v>0.54120000000000001</v>
      </c>
      <c r="O776" s="14">
        <v>2050.6880000000001</v>
      </c>
      <c r="P776" s="16">
        <f t="shared" si="46"/>
        <v>6.7154032258064753E-2</v>
      </c>
      <c r="Q776" s="14">
        <f t="shared" si="45"/>
        <v>2.0506880000000001</v>
      </c>
    </row>
    <row r="777" spans="7:17" x14ac:dyDescent="0.25">
      <c r="G777" s="13"/>
      <c r="M777" s="13">
        <v>77.400000000000006</v>
      </c>
      <c r="N777" s="13">
        <v>0.54188000000000003</v>
      </c>
      <c r="O777" s="14">
        <v>2052.1280000000002</v>
      </c>
      <c r="P777" s="16">
        <f t="shared" si="46"/>
        <v>6.7238409090909335E-2</v>
      </c>
      <c r="Q777" s="14">
        <f t="shared" si="45"/>
        <v>2.0521280000000002</v>
      </c>
    </row>
    <row r="778" spans="7:17" x14ac:dyDescent="0.25">
      <c r="G778" s="13"/>
      <c r="M778" s="13">
        <v>77.5</v>
      </c>
      <c r="N778" s="13">
        <v>0.54256000000000004</v>
      </c>
      <c r="O778" s="14">
        <v>2053.4720000000002</v>
      </c>
      <c r="P778" s="16">
        <f t="shared" si="46"/>
        <v>6.7322785923753903E-2</v>
      </c>
      <c r="Q778" s="14">
        <f t="shared" si="45"/>
        <v>2.0534720000000002</v>
      </c>
    </row>
    <row r="779" spans="7:17" x14ac:dyDescent="0.25">
      <c r="G779" s="13"/>
      <c r="M779" s="13">
        <v>77.600009999999997</v>
      </c>
      <c r="N779" s="13">
        <v>0.54320000000000002</v>
      </c>
      <c r="O779" s="14">
        <v>2054.6370000000002</v>
      </c>
      <c r="P779" s="16">
        <f t="shared" si="46"/>
        <v>6.7402199413489974E-2</v>
      </c>
      <c r="Q779" s="14">
        <f t="shared" si="45"/>
        <v>2.054637</v>
      </c>
    </row>
    <row r="780" spans="7:17" x14ac:dyDescent="0.25">
      <c r="G780" s="13"/>
      <c r="M780" s="13">
        <v>77.700010000000006</v>
      </c>
      <c r="N780" s="13">
        <v>0.54391999999999996</v>
      </c>
      <c r="O780" s="14">
        <v>2055.9250000000002</v>
      </c>
      <c r="P780" s="16">
        <f t="shared" si="46"/>
        <v>6.7491539589443039E-2</v>
      </c>
      <c r="Q780" s="14">
        <f t="shared" si="45"/>
        <v>2.0559250000000002</v>
      </c>
    </row>
    <row r="781" spans="7:17" x14ac:dyDescent="0.25">
      <c r="G781" s="13"/>
      <c r="M781" s="13">
        <v>77.8</v>
      </c>
      <c r="N781" s="13">
        <v>0.54468000000000005</v>
      </c>
      <c r="O781" s="14">
        <v>2057.8380000000002</v>
      </c>
      <c r="P781" s="16">
        <f t="shared" si="46"/>
        <v>6.7585843108504642E-2</v>
      </c>
      <c r="Q781" s="14">
        <f t="shared" si="45"/>
        <v>2.0578380000000003</v>
      </c>
    </row>
    <row r="782" spans="7:17" x14ac:dyDescent="0.25">
      <c r="G782" s="13"/>
      <c r="M782" s="13">
        <v>77.900000000000006</v>
      </c>
      <c r="N782" s="13">
        <v>0.54535999999999996</v>
      </c>
      <c r="O782" s="14">
        <v>2059.5439999999999</v>
      </c>
      <c r="P782" s="16">
        <f t="shared" si="46"/>
        <v>6.7670219941349197E-2</v>
      </c>
      <c r="Q782" s="14">
        <f t="shared" si="45"/>
        <v>2.0595439999999998</v>
      </c>
    </row>
    <row r="783" spans="7:17" x14ac:dyDescent="0.25">
      <c r="G783" s="13"/>
      <c r="M783" s="13">
        <v>78</v>
      </c>
      <c r="N783" s="13">
        <v>0.54600000000000004</v>
      </c>
      <c r="O783" s="14">
        <v>2060.5129999999999</v>
      </c>
      <c r="P783" s="16">
        <f t="shared" si="46"/>
        <v>6.7749633431085282E-2</v>
      </c>
      <c r="Q783" s="14">
        <f t="shared" si="45"/>
        <v>2.0605129999999998</v>
      </c>
    </row>
    <row r="784" spans="7:17" x14ac:dyDescent="0.25">
      <c r="G784" s="13"/>
      <c r="M784" s="13">
        <v>78.100009999999997</v>
      </c>
      <c r="N784" s="13">
        <v>0.54668000000000005</v>
      </c>
      <c r="O784" s="14">
        <v>2061.6909999999998</v>
      </c>
      <c r="P784" s="16">
        <f t="shared" si="46"/>
        <v>6.7834010263929864E-2</v>
      </c>
      <c r="Q784" s="14">
        <f t="shared" si="45"/>
        <v>2.0616909999999997</v>
      </c>
    </row>
    <row r="785" spans="7:17" x14ac:dyDescent="0.25">
      <c r="G785" s="13"/>
      <c r="M785" s="13">
        <v>78.200010000000006</v>
      </c>
      <c r="N785" s="13">
        <v>0.54744000000000004</v>
      </c>
      <c r="O785" s="14">
        <v>2062.9760000000001</v>
      </c>
      <c r="P785" s="16">
        <f t="shared" si="46"/>
        <v>6.792831378299144E-2</v>
      </c>
      <c r="Q785" s="14">
        <f t="shared" si="45"/>
        <v>2.0629759999999999</v>
      </c>
    </row>
    <row r="786" spans="7:17" x14ac:dyDescent="0.25">
      <c r="G786" s="13"/>
      <c r="M786" s="13">
        <v>78.3</v>
      </c>
      <c r="N786" s="13">
        <v>0.54820000000000002</v>
      </c>
      <c r="O786" s="14">
        <v>2064.8049999999998</v>
      </c>
      <c r="P786" s="16">
        <f t="shared" si="46"/>
        <v>6.8022617302053029E-2</v>
      </c>
      <c r="Q786" s="14">
        <f t="shared" si="45"/>
        <v>2.0648049999999998</v>
      </c>
    </row>
    <row r="787" spans="7:17" x14ac:dyDescent="0.25">
      <c r="G787" s="13"/>
      <c r="M787" s="13">
        <v>78.400000000000006</v>
      </c>
      <c r="N787" s="13">
        <v>0.54891999999999996</v>
      </c>
      <c r="O787" s="14">
        <v>2066.4969999999998</v>
      </c>
      <c r="P787" s="16">
        <f t="shared" si="46"/>
        <v>6.8111957478006094E-2</v>
      </c>
      <c r="Q787" s="14">
        <f t="shared" si="45"/>
        <v>2.066497</v>
      </c>
    </row>
    <row r="788" spans="7:17" x14ac:dyDescent="0.25">
      <c r="G788" s="13"/>
      <c r="M788" s="13">
        <v>78.5</v>
      </c>
      <c r="N788" s="13">
        <v>0.54964000000000002</v>
      </c>
      <c r="O788" s="14">
        <v>2068.1860000000001</v>
      </c>
      <c r="P788" s="16">
        <f t="shared" si="46"/>
        <v>6.8201297653959186E-2</v>
      </c>
      <c r="Q788" s="14">
        <f t="shared" si="45"/>
        <v>2.0681860000000003</v>
      </c>
    </row>
    <row r="789" spans="7:17" x14ac:dyDescent="0.25">
      <c r="G789" s="13"/>
      <c r="M789" s="13">
        <v>78.600009999999997</v>
      </c>
      <c r="N789" s="13">
        <v>0.55032000000000003</v>
      </c>
      <c r="O789" s="14">
        <v>2069.2460000000001</v>
      </c>
      <c r="P789" s="16">
        <f t="shared" si="46"/>
        <v>6.8285674486803755E-2</v>
      </c>
      <c r="Q789" s="14">
        <f t="shared" si="45"/>
        <v>2.0692460000000001</v>
      </c>
    </row>
    <row r="790" spans="7:17" x14ac:dyDescent="0.25">
      <c r="G790" s="13"/>
      <c r="M790" s="13">
        <v>78.700010000000006</v>
      </c>
      <c r="N790" s="13">
        <v>0.55096000000000001</v>
      </c>
      <c r="O790" s="14">
        <v>2070.3229999999999</v>
      </c>
      <c r="P790" s="16">
        <f t="shared" si="46"/>
        <v>6.8365087976539826E-2</v>
      </c>
      <c r="Q790" s="14">
        <f t="shared" si="45"/>
        <v>2.0703229999999997</v>
      </c>
    </row>
    <row r="791" spans="7:17" x14ac:dyDescent="0.25">
      <c r="G791" s="13"/>
      <c r="M791" s="13">
        <v>78.8</v>
      </c>
      <c r="N791" s="13">
        <v>0.55159999999999998</v>
      </c>
      <c r="O791" s="14">
        <v>2071.203</v>
      </c>
      <c r="P791" s="16">
        <f t="shared" si="46"/>
        <v>6.8444501466275898E-2</v>
      </c>
      <c r="Q791" s="14">
        <f t="shared" si="45"/>
        <v>2.0712030000000001</v>
      </c>
    </row>
    <row r="792" spans="7:17" x14ac:dyDescent="0.25">
      <c r="G792" s="13"/>
      <c r="M792" s="13">
        <v>78.900000000000006</v>
      </c>
      <c r="N792" s="13">
        <v>0.55223999999999995</v>
      </c>
      <c r="O792" s="14">
        <v>2072.0920000000001</v>
      </c>
      <c r="P792" s="16">
        <f t="shared" si="46"/>
        <v>6.8523914956011969E-2</v>
      </c>
      <c r="Q792" s="14">
        <f t="shared" si="45"/>
        <v>2.072092</v>
      </c>
    </row>
    <row r="793" spans="7:17" x14ac:dyDescent="0.25">
      <c r="G793" s="13"/>
      <c r="M793" s="13">
        <v>79</v>
      </c>
      <c r="N793" s="13">
        <v>0.55291999999999997</v>
      </c>
      <c r="O793" s="14">
        <v>2073.4349999999999</v>
      </c>
      <c r="P793" s="16">
        <f t="shared" si="46"/>
        <v>6.8608291788856537E-2</v>
      </c>
      <c r="Q793" s="14">
        <f t="shared" si="45"/>
        <v>2.0734349999999999</v>
      </c>
    </row>
    <row r="794" spans="7:17" x14ac:dyDescent="0.25">
      <c r="G794" s="13"/>
      <c r="M794" s="13">
        <v>79.100009999999997</v>
      </c>
      <c r="N794" s="13">
        <v>0.55364000000000002</v>
      </c>
      <c r="O794" s="14">
        <v>2075.038</v>
      </c>
      <c r="P794" s="16">
        <f t="shared" si="46"/>
        <v>6.869763196480963E-2</v>
      </c>
      <c r="Q794" s="14">
        <f t="shared" si="45"/>
        <v>2.0750380000000002</v>
      </c>
    </row>
    <row r="795" spans="7:17" x14ac:dyDescent="0.25">
      <c r="G795" s="13"/>
      <c r="M795" s="13">
        <v>79.200010000000006</v>
      </c>
      <c r="N795" s="13">
        <v>0.55435999999999996</v>
      </c>
      <c r="O795" s="14">
        <v>2076.7069999999999</v>
      </c>
      <c r="P795" s="16">
        <f t="shared" si="46"/>
        <v>6.8786972140762695E-2</v>
      </c>
      <c r="Q795" s="14">
        <f t="shared" si="45"/>
        <v>2.0767069999999999</v>
      </c>
    </row>
    <row r="796" spans="7:17" x14ac:dyDescent="0.25">
      <c r="G796" s="13"/>
      <c r="M796" s="13">
        <v>79.3</v>
      </c>
      <c r="N796" s="13">
        <v>0.55511999999999995</v>
      </c>
      <c r="O796" s="14">
        <v>2078.5050000000001</v>
      </c>
      <c r="P796" s="16">
        <f t="shared" si="46"/>
        <v>6.8881275659824284E-2</v>
      </c>
      <c r="Q796" s="14">
        <f t="shared" si="45"/>
        <v>2.0785050000000003</v>
      </c>
    </row>
    <row r="797" spans="7:17" x14ac:dyDescent="0.25">
      <c r="G797" s="13"/>
      <c r="M797" s="13">
        <v>79.400000000000006</v>
      </c>
      <c r="N797" s="13">
        <v>0.55591999999999997</v>
      </c>
      <c r="O797" s="14">
        <v>2080.462</v>
      </c>
      <c r="P797" s="16">
        <f t="shared" si="46"/>
        <v>6.898054252199437E-2</v>
      </c>
      <c r="Q797" s="14">
        <f t="shared" si="45"/>
        <v>2.0804619999999998</v>
      </c>
    </row>
    <row r="798" spans="7:17" x14ac:dyDescent="0.25">
      <c r="G798" s="13"/>
      <c r="M798" s="13">
        <v>79.5</v>
      </c>
      <c r="N798" s="13">
        <v>0.55664000000000002</v>
      </c>
      <c r="O798" s="14">
        <v>2082.2550000000001</v>
      </c>
      <c r="P798" s="16">
        <f t="shared" si="46"/>
        <v>6.9069882697947463E-2</v>
      </c>
      <c r="Q798" s="14">
        <f t="shared" si="45"/>
        <v>2.082255</v>
      </c>
    </row>
    <row r="799" spans="7:17" x14ac:dyDescent="0.25">
      <c r="G799" s="13"/>
      <c r="M799" s="13">
        <v>79.600009999999997</v>
      </c>
      <c r="N799" s="13">
        <v>0.55735999999999997</v>
      </c>
      <c r="O799" s="14">
        <v>2083.9110000000001</v>
      </c>
      <c r="P799" s="16">
        <f t="shared" si="46"/>
        <v>6.9159222873900528E-2</v>
      </c>
      <c r="Q799" s="14">
        <f t="shared" si="45"/>
        <v>2.0839110000000001</v>
      </c>
    </row>
    <row r="800" spans="7:17" x14ac:dyDescent="0.25">
      <c r="G800" s="13"/>
      <c r="M800" s="13">
        <v>79.700010000000006</v>
      </c>
      <c r="N800" s="13">
        <v>0.55808000000000002</v>
      </c>
      <c r="O800" s="14">
        <v>2085.1790000000001</v>
      </c>
      <c r="P800" s="16">
        <f t="shared" si="46"/>
        <v>6.924856304985362E-2</v>
      </c>
      <c r="Q800" s="14">
        <f t="shared" si="45"/>
        <v>2.0851790000000001</v>
      </c>
    </row>
    <row r="801" spans="7:17" x14ac:dyDescent="0.25">
      <c r="G801" s="13"/>
      <c r="M801" s="13">
        <v>79.8</v>
      </c>
      <c r="N801" s="13">
        <v>0.55879999999999996</v>
      </c>
      <c r="O801" s="14">
        <v>2086.5940000000001</v>
      </c>
      <c r="P801" s="16">
        <f t="shared" si="46"/>
        <v>6.9337903225806685E-2</v>
      </c>
      <c r="Q801" s="14">
        <f t="shared" si="45"/>
        <v>2.0865939999999998</v>
      </c>
    </row>
    <row r="802" spans="7:17" x14ac:dyDescent="0.25">
      <c r="G802" s="13"/>
      <c r="M802" s="13">
        <v>79.900000000000006</v>
      </c>
      <c r="N802" s="13">
        <v>0.55947999999999998</v>
      </c>
      <c r="O802" s="14">
        <v>2087.9209999999998</v>
      </c>
      <c r="P802" s="16">
        <f t="shared" si="46"/>
        <v>6.9422280058651267E-2</v>
      </c>
      <c r="Q802" s="14">
        <f t="shared" si="45"/>
        <v>2.0879209999999997</v>
      </c>
    </row>
    <row r="803" spans="7:17" x14ac:dyDescent="0.25">
      <c r="G803" s="13"/>
      <c r="M803" s="13">
        <v>80</v>
      </c>
      <c r="N803" s="13">
        <v>0.56011999999999995</v>
      </c>
      <c r="O803" s="14">
        <v>2088.9059999999999</v>
      </c>
      <c r="P803" s="16">
        <f t="shared" si="46"/>
        <v>6.9501693548387339E-2</v>
      </c>
      <c r="Q803" s="14">
        <f t="shared" si="45"/>
        <v>2.0889060000000002</v>
      </c>
    </row>
    <row r="804" spans="7:17" x14ac:dyDescent="0.25">
      <c r="G804" s="13"/>
      <c r="M804" s="13">
        <v>80.100009999999997</v>
      </c>
      <c r="N804" s="13">
        <v>0.56079999999999997</v>
      </c>
      <c r="O804" s="14">
        <v>2090.239</v>
      </c>
      <c r="P804" s="16">
        <f t="shared" si="46"/>
        <v>6.9586070381231907E-2</v>
      </c>
      <c r="Q804" s="14">
        <f t="shared" si="45"/>
        <v>2.090239</v>
      </c>
    </row>
    <row r="805" spans="7:17" x14ac:dyDescent="0.25">
      <c r="G805" s="13"/>
      <c r="M805" s="13">
        <v>80.200010000000006</v>
      </c>
      <c r="N805" s="13">
        <v>0.56152000000000002</v>
      </c>
      <c r="O805" s="14">
        <v>2091.4549999999999</v>
      </c>
      <c r="P805" s="16">
        <f t="shared" si="46"/>
        <v>6.9675410557185E-2</v>
      </c>
      <c r="Q805" s="14">
        <f t="shared" si="45"/>
        <v>2.0914549999999998</v>
      </c>
    </row>
    <row r="806" spans="7:17" x14ac:dyDescent="0.25">
      <c r="G806" s="13"/>
      <c r="M806" s="13">
        <v>80.3</v>
      </c>
      <c r="N806" s="13">
        <v>0.56220000000000003</v>
      </c>
      <c r="O806" s="14">
        <v>2092.9119999999998</v>
      </c>
      <c r="P806" s="16">
        <f t="shared" si="46"/>
        <v>6.9759787390029568E-2</v>
      </c>
      <c r="Q806" s="14">
        <f t="shared" si="45"/>
        <v>2.0929119999999997</v>
      </c>
    </row>
    <row r="807" spans="7:17" x14ac:dyDescent="0.25">
      <c r="G807" s="13"/>
      <c r="M807" s="13">
        <v>80.400000000000006</v>
      </c>
      <c r="N807" s="13">
        <v>0.56296000000000002</v>
      </c>
      <c r="O807" s="14">
        <v>2094.288</v>
      </c>
      <c r="P807" s="16">
        <f t="shared" si="46"/>
        <v>6.9854090909091157E-2</v>
      </c>
      <c r="Q807" s="14">
        <f t="shared" si="45"/>
        <v>2.0942880000000001</v>
      </c>
    </row>
    <row r="808" spans="7:17" x14ac:dyDescent="0.25">
      <c r="G808" s="13"/>
      <c r="M808" s="13">
        <v>80.500010000000003</v>
      </c>
      <c r="N808" s="13">
        <v>0.56364000000000003</v>
      </c>
      <c r="O808" s="14">
        <v>2095.7620000000002</v>
      </c>
      <c r="P808" s="16">
        <f t="shared" si="46"/>
        <v>6.9938467741935725E-2</v>
      </c>
      <c r="Q808" s="14">
        <f t="shared" si="45"/>
        <v>2.0957620000000001</v>
      </c>
    </row>
    <row r="809" spans="7:17" x14ac:dyDescent="0.25">
      <c r="G809" s="13"/>
      <c r="M809" s="13">
        <v>80.600009999999997</v>
      </c>
      <c r="N809" s="13">
        <v>0.56432000000000004</v>
      </c>
      <c r="O809" s="14">
        <v>2096.8220000000001</v>
      </c>
      <c r="P809" s="16">
        <f t="shared" si="46"/>
        <v>7.0022844574780307E-2</v>
      </c>
      <c r="Q809" s="14">
        <f t="shared" si="45"/>
        <v>2.096822</v>
      </c>
    </row>
    <row r="810" spans="7:17" x14ac:dyDescent="0.25">
      <c r="G810" s="13"/>
      <c r="M810" s="13">
        <v>80.700010000000006</v>
      </c>
      <c r="N810" s="13">
        <v>0.56496000000000002</v>
      </c>
      <c r="O810" s="14">
        <v>2097.6179999999999</v>
      </c>
      <c r="P810" s="16">
        <f t="shared" si="46"/>
        <v>7.0102258064516379E-2</v>
      </c>
      <c r="Q810" s="14">
        <f t="shared" si="45"/>
        <v>2.0976179999999998</v>
      </c>
    </row>
    <row r="811" spans="7:17" x14ac:dyDescent="0.25">
      <c r="G811" s="13"/>
      <c r="M811" s="13">
        <v>80.8</v>
      </c>
      <c r="N811" s="13">
        <v>0.56567999999999996</v>
      </c>
      <c r="O811" s="14">
        <v>2098.652</v>
      </c>
      <c r="P811" s="16">
        <f t="shared" si="46"/>
        <v>7.0191598240469444E-2</v>
      </c>
      <c r="Q811" s="14">
        <f t="shared" si="45"/>
        <v>2.098652</v>
      </c>
    </row>
    <row r="812" spans="7:17" x14ac:dyDescent="0.25">
      <c r="G812" s="13"/>
      <c r="M812" s="13">
        <v>80.900000000000006</v>
      </c>
      <c r="N812" s="13">
        <v>0.56635999999999997</v>
      </c>
      <c r="O812" s="14">
        <v>2099.944</v>
      </c>
      <c r="P812" s="16">
        <f t="shared" si="46"/>
        <v>7.0275975073314026E-2</v>
      </c>
      <c r="Q812" s="14">
        <f t="shared" si="45"/>
        <v>2.0999439999999998</v>
      </c>
    </row>
    <row r="813" spans="7:17" x14ac:dyDescent="0.25">
      <c r="G813" s="13"/>
      <c r="M813" s="13">
        <v>81.000010000000003</v>
      </c>
      <c r="N813" s="13">
        <v>0.56711999999999996</v>
      </c>
      <c r="O813" s="14">
        <v>2101.279</v>
      </c>
      <c r="P813" s="16">
        <f t="shared" si="46"/>
        <v>7.0370278592375601E-2</v>
      </c>
      <c r="Q813" s="14">
        <f t="shared" si="45"/>
        <v>2.1012789999999999</v>
      </c>
    </row>
    <row r="814" spans="7:17" x14ac:dyDescent="0.25">
      <c r="G814" s="13"/>
      <c r="M814" s="13">
        <v>81.100009999999997</v>
      </c>
      <c r="N814" s="13">
        <v>0.56779999999999997</v>
      </c>
      <c r="O814" s="14">
        <v>2102.837</v>
      </c>
      <c r="P814" s="16">
        <f t="shared" si="46"/>
        <v>7.0454655425220183E-2</v>
      </c>
      <c r="Q814" s="14">
        <f t="shared" si="45"/>
        <v>2.1028370000000001</v>
      </c>
    </row>
    <row r="815" spans="7:17" x14ac:dyDescent="0.25">
      <c r="G815" s="13"/>
      <c r="M815" s="13">
        <v>81.200010000000006</v>
      </c>
      <c r="N815" s="13">
        <v>0.56847999999999999</v>
      </c>
      <c r="O815" s="14">
        <v>2103.9140000000002</v>
      </c>
      <c r="P815" s="16">
        <f t="shared" si="46"/>
        <v>7.0539032258064766E-2</v>
      </c>
      <c r="Q815" s="14">
        <f t="shared" si="45"/>
        <v>2.1039140000000001</v>
      </c>
    </row>
    <row r="816" spans="7:17" x14ac:dyDescent="0.25">
      <c r="G816" s="13"/>
      <c r="M816" s="13">
        <v>81.3</v>
      </c>
      <c r="N816" s="13">
        <v>0.56916</v>
      </c>
      <c r="O816" s="14">
        <v>2105.0479999999998</v>
      </c>
      <c r="P816" s="16">
        <f t="shared" si="46"/>
        <v>7.0623409090909334E-2</v>
      </c>
      <c r="Q816" s="14">
        <f t="shared" si="45"/>
        <v>2.1050479999999996</v>
      </c>
    </row>
    <row r="817" spans="7:17" x14ac:dyDescent="0.25">
      <c r="G817" s="13"/>
      <c r="M817" s="13">
        <v>81.400000000000006</v>
      </c>
      <c r="N817" s="13">
        <v>0.56984000000000001</v>
      </c>
      <c r="O817" s="14">
        <v>2106.183</v>
      </c>
      <c r="P817" s="16">
        <f t="shared" si="46"/>
        <v>7.0707785923753916E-2</v>
      </c>
      <c r="Q817" s="14">
        <f t="shared" si="45"/>
        <v>2.1061830000000001</v>
      </c>
    </row>
    <row r="818" spans="7:17" x14ac:dyDescent="0.25">
      <c r="G818" s="13"/>
      <c r="M818" s="13">
        <v>81.500010000000003</v>
      </c>
      <c r="N818" s="13">
        <v>0.5706</v>
      </c>
      <c r="O818" s="14">
        <v>2107.5720000000001</v>
      </c>
      <c r="P818" s="16">
        <f t="shared" si="46"/>
        <v>7.0802089442815491E-2</v>
      </c>
      <c r="Q818" s="14">
        <f t="shared" si="45"/>
        <v>2.1075720000000002</v>
      </c>
    </row>
    <row r="819" spans="7:17" x14ac:dyDescent="0.25">
      <c r="G819" s="13"/>
      <c r="M819" s="13">
        <v>81.600009999999997</v>
      </c>
      <c r="N819" s="13">
        <v>0.57128000000000001</v>
      </c>
      <c r="O819" s="14">
        <v>2109.0010000000002</v>
      </c>
      <c r="P819" s="16">
        <f t="shared" si="46"/>
        <v>7.0886466275660073E-2</v>
      </c>
      <c r="Q819" s="14">
        <f t="shared" si="45"/>
        <v>2.1090010000000001</v>
      </c>
    </row>
    <row r="820" spans="7:17" x14ac:dyDescent="0.25">
      <c r="G820" s="13"/>
      <c r="M820" s="13">
        <v>81.700010000000006</v>
      </c>
      <c r="N820" s="13">
        <v>0.57196000000000002</v>
      </c>
      <c r="O820" s="14">
        <v>2110.2460000000001</v>
      </c>
      <c r="P820" s="16">
        <f t="shared" si="46"/>
        <v>7.0970843108504642E-2</v>
      </c>
      <c r="Q820" s="14">
        <f t="shared" si="45"/>
        <v>2.1102460000000001</v>
      </c>
    </row>
    <row r="821" spans="7:17" x14ac:dyDescent="0.25">
      <c r="G821" s="13"/>
      <c r="M821" s="13">
        <v>81.8</v>
      </c>
      <c r="N821" s="13">
        <v>0.57264000000000004</v>
      </c>
      <c r="O821" s="14">
        <v>2111.2170000000001</v>
      </c>
      <c r="P821" s="16">
        <f t="shared" si="46"/>
        <v>7.1055219941349224E-2</v>
      </c>
      <c r="Q821" s="14">
        <f t="shared" si="45"/>
        <v>2.1112169999999999</v>
      </c>
    </row>
    <row r="822" spans="7:17" x14ac:dyDescent="0.25">
      <c r="G822" s="13"/>
      <c r="M822" s="13">
        <v>81.900000000000006</v>
      </c>
      <c r="N822" s="13">
        <v>0.57332000000000005</v>
      </c>
      <c r="O822" s="14">
        <v>2112.33</v>
      </c>
      <c r="P822" s="16">
        <f t="shared" si="46"/>
        <v>7.1139596774193806E-2</v>
      </c>
      <c r="Q822" s="14">
        <f t="shared" si="45"/>
        <v>2.11233</v>
      </c>
    </row>
    <row r="823" spans="7:17" x14ac:dyDescent="0.25">
      <c r="G823" s="13"/>
      <c r="M823" s="13">
        <v>82.000010000000003</v>
      </c>
      <c r="N823" s="13">
        <v>0.57399999999999995</v>
      </c>
      <c r="O823" s="14">
        <v>2113.6019999999999</v>
      </c>
      <c r="P823" s="16">
        <f t="shared" si="46"/>
        <v>7.122397360703836E-2</v>
      </c>
      <c r="Q823" s="14">
        <f t="shared" si="45"/>
        <v>2.1136019999999998</v>
      </c>
    </row>
    <row r="824" spans="7:17" x14ac:dyDescent="0.25">
      <c r="G824" s="13"/>
      <c r="M824" s="13">
        <v>82.100009999999997</v>
      </c>
      <c r="N824" s="13">
        <v>0.57472000000000001</v>
      </c>
      <c r="O824" s="14">
        <v>2115.029</v>
      </c>
      <c r="P824" s="16">
        <f t="shared" si="46"/>
        <v>7.1313313782991453E-2</v>
      </c>
      <c r="Q824" s="14">
        <f t="shared" si="45"/>
        <v>2.1150289999999998</v>
      </c>
    </row>
    <row r="825" spans="7:17" x14ac:dyDescent="0.25">
      <c r="G825" s="13"/>
      <c r="M825" s="13">
        <v>82.200010000000006</v>
      </c>
      <c r="N825" s="13">
        <v>0.57547999999999999</v>
      </c>
      <c r="O825" s="14">
        <v>2116.607</v>
      </c>
      <c r="P825" s="16">
        <f t="shared" si="46"/>
        <v>7.1407617302053028E-2</v>
      </c>
      <c r="Q825" s="14">
        <f t="shared" si="45"/>
        <v>2.1166070000000001</v>
      </c>
    </row>
    <row r="826" spans="7:17" x14ac:dyDescent="0.25">
      <c r="G826" s="13"/>
      <c r="M826" s="13">
        <v>82.3</v>
      </c>
      <c r="N826" s="13">
        <v>0.57616000000000001</v>
      </c>
      <c r="O826" s="14">
        <v>2117.973</v>
      </c>
      <c r="P826" s="16">
        <f t="shared" si="46"/>
        <v>7.149199413489761E-2</v>
      </c>
      <c r="Q826" s="14">
        <f t="shared" si="45"/>
        <v>2.1179730000000001</v>
      </c>
    </row>
    <row r="827" spans="7:17" x14ac:dyDescent="0.25">
      <c r="G827" s="13"/>
      <c r="M827" s="13">
        <v>82.4</v>
      </c>
      <c r="N827" s="13">
        <v>0.57679999999999998</v>
      </c>
      <c r="O827" s="14">
        <v>2118.9169999999999</v>
      </c>
      <c r="P827" s="16">
        <f t="shared" si="46"/>
        <v>7.1571407624633682E-2</v>
      </c>
      <c r="Q827" s="14">
        <f t="shared" si="45"/>
        <v>2.1189169999999997</v>
      </c>
    </row>
    <row r="828" spans="7:17" x14ac:dyDescent="0.25">
      <c r="G828" s="13"/>
      <c r="M828" s="13">
        <v>82.500010000000003</v>
      </c>
      <c r="N828" s="13">
        <v>0.57747999999999999</v>
      </c>
      <c r="O828" s="14">
        <v>2119.8690000000001</v>
      </c>
      <c r="P828" s="16">
        <f t="shared" si="46"/>
        <v>7.165578445747825E-2</v>
      </c>
      <c r="Q828" s="14">
        <f t="shared" si="45"/>
        <v>2.119869</v>
      </c>
    </row>
    <row r="829" spans="7:17" x14ac:dyDescent="0.25">
      <c r="G829" s="13"/>
      <c r="M829" s="13">
        <v>82.600009999999997</v>
      </c>
      <c r="N829" s="13">
        <v>0.57820000000000005</v>
      </c>
      <c r="O829" s="14">
        <v>2121.085</v>
      </c>
      <c r="P829" s="16">
        <f t="shared" si="46"/>
        <v>7.1745124633431342E-2</v>
      </c>
      <c r="Q829" s="14">
        <f t="shared" si="45"/>
        <v>2.1210849999999999</v>
      </c>
    </row>
    <row r="830" spans="7:17" x14ac:dyDescent="0.25">
      <c r="G830" s="13"/>
      <c r="M830" s="13">
        <v>82.700010000000006</v>
      </c>
      <c r="N830" s="13">
        <v>0.57896000000000003</v>
      </c>
      <c r="O830" s="14">
        <v>2122.8040000000001</v>
      </c>
      <c r="P830" s="16">
        <f t="shared" si="46"/>
        <v>7.1839428152492918E-2</v>
      </c>
      <c r="Q830" s="14">
        <f t="shared" si="45"/>
        <v>2.1228039999999999</v>
      </c>
    </row>
    <row r="831" spans="7:17" x14ac:dyDescent="0.25">
      <c r="G831" s="13"/>
      <c r="M831" s="13">
        <v>82.8</v>
      </c>
      <c r="N831" s="13">
        <v>0.57967999999999997</v>
      </c>
      <c r="O831" s="14">
        <v>2124.5320000000002</v>
      </c>
      <c r="P831" s="16">
        <f t="shared" si="46"/>
        <v>7.1928768328445997E-2</v>
      </c>
      <c r="Q831" s="14">
        <f t="shared" si="45"/>
        <v>2.1245320000000003</v>
      </c>
    </row>
    <row r="832" spans="7:17" x14ac:dyDescent="0.25">
      <c r="G832" s="13"/>
      <c r="M832" s="13">
        <v>82.9</v>
      </c>
      <c r="N832" s="13">
        <v>0.58040000000000003</v>
      </c>
      <c r="O832" s="14">
        <v>2125.7800000000002</v>
      </c>
      <c r="P832" s="16">
        <f t="shared" si="46"/>
        <v>7.2018108504399075E-2</v>
      </c>
      <c r="Q832" s="14">
        <f t="shared" si="45"/>
        <v>2.1257800000000002</v>
      </c>
    </row>
    <row r="833" spans="7:17" x14ac:dyDescent="0.25">
      <c r="G833" s="13"/>
      <c r="M833" s="13">
        <v>83.000010000000003</v>
      </c>
      <c r="N833" s="13">
        <v>0.58108000000000004</v>
      </c>
      <c r="O833" s="14">
        <v>2127.0309999999999</v>
      </c>
      <c r="P833" s="16">
        <f t="shared" si="46"/>
        <v>7.2102485337243657E-2</v>
      </c>
      <c r="Q833" s="14">
        <f t="shared" si="45"/>
        <v>2.1270310000000001</v>
      </c>
    </row>
    <row r="834" spans="7:17" x14ac:dyDescent="0.25">
      <c r="G834" s="13"/>
      <c r="M834" s="13">
        <v>83.100009999999997</v>
      </c>
      <c r="N834" s="13">
        <v>0.58179999999999998</v>
      </c>
      <c r="O834" s="14">
        <v>2128.48</v>
      </c>
      <c r="P834" s="16">
        <f t="shared" si="46"/>
        <v>7.2191825513196736E-2</v>
      </c>
      <c r="Q834" s="14">
        <f t="shared" si="45"/>
        <v>2.1284800000000001</v>
      </c>
    </row>
    <row r="835" spans="7:17" x14ac:dyDescent="0.25">
      <c r="G835" s="13"/>
      <c r="M835" s="13">
        <v>83.200010000000006</v>
      </c>
      <c r="N835" s="13">
        <v>0.58248</v>
      </c>
      <c r="O835" s="14">
        <v>2129.6790000000001</v>
      </c>
      <c r="P835" s="16">
        <f t="shared" si="46"/>
        <v>7.2276202346041304E-2</v>
      </c>
      <c r="Q835" s="14">
        <f t="shared" ref="Q835:Q898" si="47">O835/1000</f>
        <v>2.1296789999999999</v>
      </c>
    </row>
    <row r="836" spans="7:17" x14ac:dyDescent="0.25">
      <c r="G836" s="13"/>
      <c r="M836" s="13">
        <v>83.3</v>
      </c>
      <c r="N836" s="13">
        <v>0.58320000000000005</v>
      </c>
      <c r="O836" s="14">
        <v>2130.9059999999999</v>
      </c>
      <c r="P836" s="16">
        <f t="shared" ref="P836:P899" si="48">$K$158/$N$1094*N836</f>
        <v>7.2365542521994397E-2</v>
      </c>
      <c r="Q836" s="14">
        <f t="shared" si="47"/>
        <v>2.130906</v>
      </c>
    </row>
    <row r="837" spans="7:17" x14ac:dyDescent="0.25">
      <c r="G837" s="13"/>
      <c r="M837" s="13">
        <v>83.4</v>
      </c>
      <c r="N837" s="13">
        <v>0.58396000000000003</v>
      </c>
      <c r="O837" s="14">
        <v>2132.3919999999998</v>
      </c>
      <c r="P837" s="16">
        <f t="shared" si="48"/>
        <v>7.2459846041055972E-2</v>
      </c>
      <c r="Q837" s="14">
        <f t="shared" si="47"/>
        <v>2.1323919999999998</v>
      </c>
    </row>
    <row r="838" spans="7:17" x14ac:dyDescent="0.25">
      <c r="G838" s="13"/>
      <c r="M838" s="13">
        <v>83.500010000000003</v>
      </c>
      <c r="N838" s="13">
        <v>0.58467999999999998</v>
      </c>
      <c r="O838" s="14">
        <v>2133.6950000000002</v>
      </c>
      <c r="P838" s="16">
        <f t="shared" si="48"/>
        <v>7.2549186217009051E-2</v>
      </c>
      <c r="Q838" s="14">
        <f t="shared" si="47"/>
        <v>2.1336950000000003</v>
      </c>
    </row>
    <row r="839" spans="7:17" x14ac:dyDescent="0.25">
      <c r="G839" s="13"/>
      <c r="M839" s="13">
        <v>83.600009999999997</v>
      </c>
      <c r="N839" s="13">
        <v>0.58540000000000003</v>
      </c>
      <c r="O839" s="14">
        <v>2134.7260000000001</v>
      </c>
      <c r="P839" s="16">
        <f t="shared" si="48"/>
        <v>7.263852639296213E-2</v>
      </c>
      <c r="Q839" s="14">
        <f t="shared" si="47"/>
        <v>2.1347260000000001</v>
      </c>
    </row>
    <row r="840" spans="7:17" x14ac:dyDescent="0.25">
      <c r="G840" s="13"/>
      <c r="M840" s="13">
        <v>83.700010000000006</v>
      </c>
      <c r="N840" s="13">
        <v>0.58608000000000005</v>
      </c>
      <c r="O840" s="14">
        <v>2135.6709999999998</v>
      </c>
      <c r="P840" s="16">
        <f t="shared" si="48"/>
        <v>7.2722903225806712E-2</v>
      </c>
      <c r="Q840" s="14">
        <f t="shared" si="47"/>
        <v>2.1356709999999999</v>
      </c>
    </row>
    <row r="841" spans="7:17" x14ac:dyDescent="0.25">
      <c r="G841" s="13"/>
      <c r="M841" s="13">
        <v>83.8</v>
      </c>
      <c r="N841" s="13">
        <v>0.58675999999999995</v>
      </c>
      <c r="O841" s="14">
        <v>2136.4830000000002</v>
      </c>
      <c r="P841" s="16">
        <f t="shared" si="48"/>
        <v>7.2807280058651266E-2</v>
      </c>
      <c r="Q841" s="14">
        <f t="shared" si="47"/>
        <v>2.1364830000000001</v>
      </c>
    </row>
    <row r="842" spans="7:17" x14ac:dyDescent="0.25">
      <c r="G842" s="13"/>
      <c r="M842" s="13">
        <v>83.9</v>
      </c>
      <c r="N842" s="13">
        <v>0.58743999999999996</v>
      </c>
      <c r="O842" s="14">
        <v>2137.4299999999998</v>
      </c>
      <c r="P842" s="16">
        <f t="shared" si="48"/>
        <v>7.2891656891495848E-2</v>
      </c>
      <c r="Q842" s="14">
        <f t="shared" si="47"/>
        <v>2.1374299999999997</v>
      </c>
    </row>
    <row r="843" spans="7:17" x14ac:dyDescent="0.25">
      <c r="G843" s="13"/>
      <c r="M843" s="13">
        <v>84.000010000000003</v>
      </c>
      <c r="N843" s="13">
        <v>0.58811999999999998</v>
      </c>
      <c r="O843" s="14">
        <v>2138.393</v>
      </c>
      <c r="P843" s="16">
        <f t="shared" si="48"/>
        <v>7.2976033724340431E-2</v>
      </c>
      <c r="Q843" s="14">
        <f t="shared" si="47"/>
        <v>2.1383930000000002</v>
      </c>
    </row>
    <row r="844" spans="7:17" x14ac:dyDescent="0.25">
      <c r="G844" s="13"/>
      <c r="M844" s="13">
        <v>84.100009999999997</v>
      </c>
      <c r="N844" s="13">
        <v>0.58879999999999999</v>
      </c>
      <c r="O844" s="14">
        <v>2139.422</v>
      </c>
      <c r="P844" s="16">
        <f t="shared" si="48"/>
        <v>7.3060410557184999E-2</v>
      </c>
      <c r="Q844" s="14">
        <f t="shared" si="47"/>
        <v>2.1394220000000002</v>
      </c>
    </row>
    <row r="845" spans="7:17" x14ac:dyDescent="0.25">
      <c r="G845" s="13"/>
      <c r="M845" s="13">
        <v>84.200010000000006</v>
      </c>
      <c r="N845" s="13">
        <v>0.58952000000000004</v>
      </c>
      <c r="O845" s="14">
        <v>2140.3209999999999</v>
      </c>
      <c r="P845" s="16">
        <f t="shared" si="48"/>
        <v>7.3149750733138091E-2</v>
      </c>
      <c r="Q845" s="14">
        <f t="shared" si="47"/>
        <v>2.1403209999999997</v>
      </c>
    </row>
    <row r="846" spans="7:17" x14ac:dyDescent="0.25">
      <c r="G846" s="13"/>
      <c r="M846" s="13">
        <v>84.3</v>
      </c>
      <c r="N846" s="13">
        <v>0.59019999999999995</v>
      </c>
      <c r="O846" s="14">
        <v>2141.5329999999999</v>
      </c>
      <c r="P846" s="16">
        <f t="shared" si="48"/>
        <v>7.3234127565982646E-2</v>
      </c>
      <c r="Q846" s="14">
        <f t="shared" si="47"/>
        <v>2.1415329999999999</v>
      </c>
    </row>
    <row r="847" spans="7:17" x14ac:dyDescent="0.25">
      <c r="G847" s="13"/>
      <c r="M847" s="13">
        <v>84.4</v>
      </c>
      <c r="N847" s="13">
        <v>0.59084000000000003</v>
      </c>
      <c r="O847" s="14">
        <v>2142.2359999999999</v>
      </c>
      <c r="P847" s="16">
        <f t="shared" si="48"/>
        <v>7.3313541055718731E-2</v>
      </c>
      <c r="Q847" s="14">
        <f t="shared" si="47"/>
        <v>2.142236</v>
      </c>
    </row>
    <row r="848" spans="7:17" x14ac:dyDescent="0.25">
      <c r="G848" s="13"/>
      <c r="M848" s="13">
        <v>84.500010000000003</v>
      </c>
      <c r="N848" s="13">
        <v>0.59152000000000005</v>
      </c>
      <c r="O848" s="14">
        <v>2143.2370000000001</v>
      </c>
      <c r="P848" s="16">
        <f t="shared" si="48"/>
        <v>7.3397917888563313E-2</v>
      </c>
      <c r="Q848" s="14">
        <f t="shared" si="47"/>
        <v>2.1432370000000001</v>
      </c>
    </row>
    <row r="849" spans="7:17" x14ac:dyDescent="0.25">
      <c r="G849" s="13"/>
      <c r="M849" s="13">
        <v>84.600009999999997</v>
      </c>
      <c r="N849" s="13">
        <v>0.59216000000000002</v>
      </c>
      <c r="O849" s="14">
        <v>2143.9960000000001</v>
      </c>
      <c r="P849" s="16">
        <f t="shared" si="48"/>
        <v>7.3477331378299385E-2</v>
      </c>
      <c r="Q849" s="14">
        <f t="shared" si="47"/>
        <v>2.143996</v>
      </c>
    </row>
    <row r="850" spans="7:17" x14ac:dyDescent="0.25">
      <c r="G850" s="13"/>
      <c r="M850" s="13">
        <v>84.700010000000006</v>
      </c>
      <c r="N850" s="13">
        <v>0.59287999999999996</v>
      </c>
      <c r="O850" s="14">
        <v>2145.3090000000002</v>
      </c>
      <c r="P850" s="16">
        <f t="shared" si="48"/>
        <v>7.356667155425245E-2</v>
      </c>
      <c r="Q850" s="14">
        <f t="shared" si="47"/>
        <v>2.1453090000000001</v>
      </c>
    </row>
    <row r="851" spans="7:17" x14ac:dyDescent="0.25">
      <c r="G851" s="13"/>
      <c r="M851" s="13">
        <v>84.8</v>
      </c>
      <c r="N851" s="13">
        <v>0.59360000000000002</v>
      </c>
      <c r="O851" s="14">
        <v>2146.5030000000002</v>
      </c>
      <c r="P851" s="16">
        <f t="shared" si="48"/>
        <v>7.3656011730205542E-2</v>
      </c>
      <c r="Q851" s="14">
        <f t="shared" si="47"/>
        <v>2.146503</v>
      </c>
    </row>
    <row r="852" spans="7:17" x14ac:dyDescent="0.25">
      <c r="G852" s="13"/>
      <c r="M852" s="13">
        <v>84.9</v>
      </c>
      <c r="N852" s="13">
        <v>0.59428000000000003</v>
      </c>
      <c r="O852" s="14">
        <v>2147.9949999999999</v>
      </c>
      <c r="P852" s="16">
        <f t="shared" si="48"/>
        <v>7.374038856305011E-2</v>
      </c>
      <c r="Q852" s="14">
        <f t="shared" si="47"/>
        <v>2.1479949999999999</v>
      </c>
    </row>
    <row r="853" spans="7:17" x14ac:dyDescent="0.25">
      <c r="G853" s="13"/>
      <c r="M853" s="13">
        <v>85.000010000000003</v>
      </c>
      <c r="N853" s="13">
        <v>0.59496000000000004</v>
      </c>
      <c r="O853" s="14">
        <v>2148.806</v>
      </c>
      <c r="P853" s="16">
        <f t="shared" si="48"/>
        <v>7.3824765395894693E-2</v>
      </c>
      <c r="Q853" s="14">
        <f t="shared" si="47"/>
        <v>2.148806</v>
      </c>
    </row>
    <row r="854" spans="7:17" x14ac:dyDescent="0.25">
      <c r="G854" s="13"/>
      <c r="M854" s="13">
        <v>85.100009999999997</v>
      </c>
      <c r="N854" s="13">
        <v>0.59567999999999999</v>
      </c>
      <c r="O854" s="14">
        <v>2150.4479999999999</v>
      </c>
      <c r="P854" s="16">
        <f t="shared" si="48"/>
        <v>7.3914105571847757E-2</v>
      </c>
      <c r="Q854" s="14">
        <f t="shared" si="47"/>
        <v>2.1504479999999999</v>
      </c>
    </row>
    <row r="855" spans="7:17" x14ac:dyDescent="0.25">
      <c r="G855" s="13"/>
      <c r="M855" s="13">
        <v>85.200010000000006</v>
      </c>
      <c r="N855" s="13">
        <v>0.59643999999999997</v>
      </c>
      <c r="O855" s="14">
        <v>2151.7750000000001</v>
      </c>
      <c r="P855" s="16">
        <f t="shared" si="48"/>
        <v>7.4008409090909347E-2</v>
      </c>
      <c r="Q855" s="14">
        <f t="shared" si="47"/>
        <v>2.1517750000000002</v>
      </c>
    </row>
    <row r="856" spans="7:17" x14ac:dyDescent="0.25">
      <c r="G856" s="13"/>
      <c r="M856" s="13">
        <v>85.3</v>
      </c>
      <c r="N856" s="13">
        <v>0.59711999999999998</v>
      </c>
      <c r="O856" s="14">
        <v>2153.0140000000001</v>
      </c>
      <c r="P856" s="16">
        <f t="shared" si="48"/>
        <v>7.4092785923753915E-2</v>
      </c>
      <c r="Q856" s="14">
        <f t="shared" si="47"/>
        <v>2.1530140000000002</v>
      </c>
    </row>
    <row r="857" spans="7:17" x14ac:dyDescent="0.25">
      <c r="G857" s="13"/>
      <c r="M857" s="13">
        <v>85.4</v>
      </c>
      <c r="N857" s="13">
        <v>0.59784000000000004</v>
      </c>
      <c r="O857" s="14">
        <v>2154.3220000000001</v>
      </c>
      <c r="P857" s="16">
        <f t="shared" si="48"/>
        <v>7.4182126099707008E-2</v>
      </c>
      <c r="Q857" s="14">
        <f t="shared" si="47"/>
        <v>2.1543220000000001</v>
      </c>
    </row>
    <row r="858" spans="7:17" x14ac:dyDescent="0.25">
      <c r="G858" s="13"/>
      <c r="M858" s="13">
        <v>85.500010000000003</v>
      </c>
      <c r="N858" s="13">
        <v>0.59855999999999998</v>
      </c>
      <c r="O858" s="14">
        <v>2155.6950000000002</v>
      </c>
      <c r="P858" s="16">
        <f t="shared" si="48"/>
        <v>7.4271466275660086E-2</v>
      </c>
      <c r="Q858" s="14">
        <f t="shared" si="47"/>
        <v>2.1556950000000001</v>
      </c>
    </row>
    <row r="859" spans="7:17" x14ac:dyDescent="0.25">
      <c r="G859" s="13"/>
      <c r="M859" s="13">
        <v>85.600009999999997</v>
      </c>
      <c r="N859" s="13">
        <v>0.59928000000000003</v>
      </c>
      <c r="O859" s="14">
        <v>2157.0160000000001</v>
      </c>
      <c r="P859" s="16">
        <f t="shared" si="48"/>
        <v>7.4360806451613165E-2</v>
      </c>
      <c r="Q859" s="14">
        <f t="shared" si="47"/>
        <v>2.157016</v>
      </c>
    </row>
    <row r="860" spans="7:17" x14ac:dyDescent="0.25">
      <c r="G860" s="13"/>
      <c r="M860" s="13">
        <v>85.700010000000006</v>
      </c>
      <c r="N860" s="13">
        <v>0.6</v>
      </c>
      <c r="O860" s="14">
        <v>2158.12</v>
      </c>
      <c r="P860" s="16">
        <f t="shared" si="48"/>
        <v>7.4450146627566244E-2</v>
      </c>
      <c r="Q860" s="14">
        <f t="shared" si="47"/>
        <v>2.1581199999999998</v>
      </c>
    </row>
    <row r="861" spans="7:17" x14ac:dyDescent="0.25">
      <c r="G861" s="13"/>
      <c r="M861" s="13">
        <v>85.8</v>
      </c>
      <c r="N861" s="13">
        <v>0.60067999999999999</v>
      </c>
      <c r="O861" s="14">
        <v>2159.2510000000002</v>
      </c>
      <c r="P861" s="16">
        <f t="shared" si="48"/>
        <v>7.4534523460410812E-2</v>
      </c>
      <c r="Q861" s="14">
        <f t="shared" si="47"/>
        <v>2.1592510000000003</v>
      </c>
    </row>
    <row r="862" spans="7:17" x14ac:dyDescent="0.25">
      <c r="G862" s="13"/>
      <c r="M862" s="13">
        <v>85.9</v>
      </c>
      <c r="N862" s="13">
        <v>0.60140000000000005</v>
      </c>
      <c r="O862" s="14">
        <v>2160.491</v>
      </c>
      <c r="P862" s="16">
        <f t="shared" si="48"/>
        <v>7.4623863636363905E-2</v>
      </c>
      <c r="Q862" s="14">
        <f t="shared" si="47"/>
        <v>2.1604909999999999</v>
      </c>
    </row>
    <row r="863" spans="7:17" x14ac:dyDescent="0.25">
      <c r="G863" s="13"/>
      <c r="M863" s="13">
        <v>86.000010000000003</v>
      </c>
      <c r="N863" s="13">
        <v>0.60207999999999995</v>
      </c>
      <c r="O863" s="14">
        <v>2161.788</v>
      </c>
      <c r="P863" s="16">
        <f t="shared" si="48"/>
        <v>7.4708240469208459E-2</v>
      </c>
      <c r="Q863" s="14">
        <f t="shared" si="47"/>
        <v>2.161788</v>
      </c>
    </row>
    <row r="864" spans="7:17" x14ac:dyDescent="0.25">
      <c r="G864" s="13"/>
      <c r="M864" s="13">
        <v>86.100009999999997</v>
      </c>
      <c r="N864" s="13">
        <v>0.6028</v>
      </c>
      <c r="O864" s="14">
        <v>2162.7649999999999</v>
      </c>
      <c r="P864" s="16">
        <f t="shared" si="48"/>
        <v>7.4797580645161552E-2</v>
      </c>
      <c r="Q864" s="14">
        <f t="shared" si="47"/>
        <v>2.1627649999999998</v>
      </c>
    </row>
    <row r="865" spans="7:17" x14ac:dyDescent="0.25">
      <c r="G865" s="13"/>
      <c r="M865" s="13">
        <v>86.200010000000006</v>
      </c>
      <c r="N865" s="13">
        <v>0.60355999999999999</v>
      </c>
      <c r="O865" s="14">
        <v>2164.36</v>
      </c>
      <c r="P865" s="16">
        <f t="shared" si="48"/>
        <v>7.4891884164223127E-2</v>
      </c>
      <c r="Q865" s="14">
        <f t="shared" si="47"/>
        <v>2.1643600000000003</v>
      </c>
    </row>
    <row r="866" spans="7:17" x14ac:dyDescent="0.25">
      <c r="G866" s="13"/>
      <c r="M866" s="13">
        <v>86.3</v>
      </c>
      <c r="N866" s="13">
        <v>0.60428000000000004</v>
      </c>
      <c r="O866" s="14">
        <v>2165.2510000000002</v>
      </c>
      <c r="P866" s="16">
        <f t="shared" si="48"/>
        <v>7.498122434017622E-2</v>
      </c>
      <c r="Q866" s="14">
        <f t="shared" si="47"/>
        <v>2.165251</v>
      </c>
    </row>
    <row r="867" spans="7:17" x14ac:dyDescent="0.25">
      <c r="G867" s="13"/>
      <c r="M867" s="13">
        <v>86.4</v>
      </c>
      <c r="N867" s="13">
        <v>0.60496000000000005</v>
      </c>
      <c r="O867" s="14">
        <v>2166.1590000000001</v>
      </c>
      <c r="P867" s="16">
        <f t="shared" si="48"/>
        <v>7.5065601173020802E-2</v>
      </c>
      <c r="Q867" s="14">
        <f t="shared" si="47"/>
        <v>2.1661589999999999</v>
      </c>
    </row>
    <row r="868" spans="7:17" x14ac:dyDescent="0.25">
      <c r="G868" s="13"/>
      <c r="M868" s="13">
        <v>86.500010000000003</v>
      </c>
      <c r="N868" s="13">
        <v>0.60563999999999996</v>
      </c>
      <c r="O868" s="14">
        <v>2166.9</v>
      </c>
      <c r="P868" s="16">
        <f t="shared" si="48"/>
        <v>7.5149978005865356E-2</v>
      </c>
      <c r="Q868" s="14">
        <f t="shared" si="47"/>
        <v>2.1669</v>
      </c>
    </row>
    <row r="869" spans="7:17" x14ac:dyDescent="0.25">
      <c r="G869" s="13"/>
      <c r="M869" s="13">
        <v>86.600009999999997</v>
      </c>
      <c r="N869" s="13">
        <v>0.60631999999999997</v>
      </c>
      <c r="O869" s="14">
        <v>2167.6709999999998</v>
      </c>
      <c r="P869" s="16">
        <f t="shared" si="48"/>
        <v>7.5234354838709938E-2</v>
      </c>
      <c r="Q869" s="14">
        <f t="shared" si="47"/>
        <v>2.1676709999999999</v>
      </c>
    </row>
    <row r="870" spans="7:17" x14ac:dyDescent="0.25">
      <c r="G870" s="13"/>
      <c r="M870" s="13">
        <v>86.700010000000006</v>
      </c>
      <c r="N870" s="13">
        <v>0.60699999999999998</v>
      </c>
      <c r="O870" s="14">
        <v>2168.357</v>
      </c>
      <c r="P870" s="16">
        <f t="shared" si="48"/>
        <v>7.5318731671554506E-2</v>
      </c>
      <c r="Q870" s="14">
        <f t="shared" si="47"/>
        <v>2.1683569999999999</v>
      </c>
    </row>
    <row r="871" spans="7:17" x14ac:dyDescent="0.25">
      <c r="G871" s="13"/>
      <c r="M871" s="13">
        <v>86.8</v>
      </c>
      <c r="N871" s="13">
        <v>0.60772000000000004</v>
      </c>
      <c r="O871" s="14">
        <v>2169.4740000000002</v>
      </c>
      <c r="P871" s="16">
        <f t="shared" si="48"/>
        <v>7.5408071847507599E-2</v>
      </c>
      <c r="Q871" s="14">
        <f t="shared" si="47"/>
        <v>2.1694740000000001</v>
      </c>
    </row>
    <row r="872" spans="7:17" x14ac:dyDescent="0.25">
      <c r="G872" s="13"/>
      <c r="M872" s="13">
        <v>86.9</v>
      </c>
      <c r="N872" s="13">
        <v>0.60831999999999997</v>
      </c>
      <c r="O872" s="14">
        <v>2170.145</v>
      </c>
      <c r="P872" s="16">
        <f t="shared" si="48"/>
        <v>7.548252199413516E-2</v>
      </c>
      <c r="Q872" s="14">
        <f t="shared" si="47"/>
        <v>2.1701449999999998</v>
      </c>
    </row>
    <row r="873" spans="7:17" x14ac:dyDescent="0.25">
      <c r="G873" s="13"/>
      <c r="M873" s="13">
        <v>87.000010000000003</v>
      </c>
      <c r="N873" s="13">
        <v>0.60899999999999999</v>
      </c>
      <c r="O873" s="14">
        <v>2170.5749999999998</v>
      </c>
      <c r="P873" s="16">
        <f t="shared" si="48"/>
        <v>7.5566898826979728E-2</v>
      </c>
      <c r="Q873" s="14">
        <f t="shared" si="47"/>
        <v>2.1705749999999999</v>
      </c>
    </row>
    <row r="874" spans="7:17" x14ac:dyDescent="0.25">
      <c r="G874" s="13"/>
      <c r="M874" s="13">
        <v>87.100009999999997</v>
      </c>
      <c r="N874" s="13">
        <v>0.60972000000000004</v>
      </c>
      <c r="O874" s="14">
        <v>2171.5160000000001</v>
      </c>
      <c r="P874" s="16">
        <f t="shared" si="48"/>
        <v>7.5656239002932821E-2</v>
      </c>
      <c r="Q874" s="14">
        <f t="shared" si="47"/>
        <v>2.171516</v>
      </c>
    </row>
    <row r="875" spans="7:17" x14ac:dyDescent="0.25">
      <c r="G875" s="13"/>
      <c r="M875" s="13">
        <v>87.200010000000006</v>
      </c>
      <c r="N875" s="13">
        <v>0.61048009999999997</v>
      </c>
      <c r="O875" s="14">
        <v>2173.2179999999998</v>
      </c>
      <c r="P875" s="16">
        <f t="shared" si="48"/>
        <v>7.5750554930352168E-2</v>
      </c>
      <c r="Q875" s="14">
        <f t="shared" si="47"/>
        <v>2.1732179999999999</v>
      </c>
    </row>
    <row r="876" spans="7:17" x14ac:dyDescent="0.25">
      <c r="G876" s="13"/>
      <c r="M876" s="13">
        <v>87.3</v>
      </c>
      <c r="N876" s="13">
        <v>0.61116000000000004</v>
      </c>
      <c r="O876" s="14">
        <v>2174.3969999999999</v>
      </c>
      <c r="P876" s="16">
        <f t="shared" si="48"/>
        <v>7.5834919354838978E-2</v>
      </c>
      <c r="Q876" s="14">
        <f t="shared" si="47"/>
        <v>2.1743969999999999</v>
      </c>
    </row>
    <row r="877" spans="7:17" x14ac:dyDescent="0.25">
      <c r="G877" s="13"/>
      <c r="M877" s="13">
        <v>87.4</v>
      </c>
      <c r="N877" s="13">
        <v>0.6118401</v>
      </c>
      <c r="O877" s="14">
        <v>2175.1309999999999</v>
      </c>
      <c r="P877" s="16">
        <f t="shared" si="48"/>
        <v>7.5919308596041318E-2</v>
      </c>
      <c r="Q877" s="14">
        <f t="shared" si="47"/>
        <v>2.1751309999999999</v>
      </c>
    </row>
    <row r="878" spans="7:17" x14ac:dyDescent="0.25">
      <c r="G878" s="13"/>
      <c r="M878" s="13">
        <v>87.500010000000003</v>
      </c>
      <c r="N878" s="13">
        <v>0.61251999999999995</v>
      </c>
      <c r="O878" s="14">
        <v>2176.0039999999999</v>
      </c>
      <c r="P878" s="16">
        <f t="shared" si="48"/>
        <v>7.6003673020528115E-2</v>
      </c>
      <c r="Q878" s="14">
        <f t="shared" si="47"/>
        <v>2.1760039999999998</v>
      </c>
    </row>
    <row r="879" spans="7:17" x14ac:dyDescent="0.25">
      <c r="G879" s="13"/>
      <c r="M879" s="13">
        <v>87.600009999999997</v>
      </c>
      <c r="N879" s="13">
        <v>0.61328009999999999</v>
      </c>
      <c r="O879" s="14">
        <v>2177.2890000000002</v>
      </c>
      <c r="P879" s="16">
        <f t="shared" si="48"/>
        <v>7.6097988947947476E-2</v>
      </c>
      <c r="Q879" s="14">
        <f t="shared" si="47"/>
        <v>2.177289</v>
      </c>
    </row>
    <row r="880" spans="7:17" x14ac:dyDescent="0.25">
      <c r="G880" s="13"/>
      <c r="M880" s="13">
        <v>87.700010000000006</v>
      </c>
      <c r="N880" s="13">
        <v>0.61399999999999999</v>
      </c>
      <c r="O880" s="14">
        <v>2178.9259999999999</v>
      </c>
      <c r="P880" s="16">
        <f t="shared" si="48"/>
        <v>7.6187316715542783E-2</v>
      </c>
      <c r="Q880" s="14">
        <f t="shared" si="47"/>
        <v>2.1789260000000001</v>
      </c>
    </row>
    <row r="881" spans="7:17" x14ac:dyDescent="0.25">
      <c r="G881" s="13"/>
      <c r="M881" s="13">
        <v>87.8</v>
      </c>
      <c r="N881" s="13">
        <v>0.61472000000000004</v>
      </c>
      <c r="O881" s="14">
        <v>2180.0839999999998</v>
      </c>
      <c r="P881" s="16">
        <f t="shared" si="48"/>
        <v>7.6276656891495875E-2</v>
      </c>
      <c r="Q881" s="14">
        <f t="shared" si="47"/>
        <v>2.1800839999999999</v>
      </c>
    </row>
    <row r="882" spans="7:17" x14ac:dyDescent="0.25">
      <c r="G882" s="13"/>
      <c r="M882" s="13">
        <v>87.9</v>
      </c>
      <c r="N882" s="13">
        <v>0.61543999999999999</v>
      </c>
      <c r="O882" s="14">
        <v>2181.2919999999999</v>
      </c>
      <c r="P882" s="16">
        <f t="shared" si="48"/>
        <v>7.636599706744894E-2</v>
      </c>
      <c r="Q882" s="14">
        <f t="shared" si="47"/>
        <v>2.181292</v>
      </c>
    </row>
    <row r="883" spans="7:17" x14ac:dyDescent="0.25">
      <c r="G883" s="13"/>
      <c r="M883" s="13">
        <v>88.000010000000003</v>
      </c>
      <c r="N883" s="13">
        <v>0.61612</v>
      </c>
      <c r="O883" s="14">
        <v>2182.1529999999998</v>
      </c>
      <c r="P883" s="16">
        <f t="shared" si="48"/>
        <v>7.6450373900293522E-2</v>
      </c>
      <c r="Q883" s="14">
        <f t="shared" si="47"/>
        <v>2.182153</v>
      </c>
    </row>
    <row r="884" spans="7:17" x14ac:dyDescent="0.25">
      <c r="G884" s="13"/>
      <c r="M884" s="13">
        <v>88.100009999999997</v>
      </c>
      <c r="N884" s="13">
        <v>0.61672000000000005</v>
      </c>
      <c r="O884" s="14">
        <v>2182.6610000000001</v>
      </c>
      <c r="P884" s="16">
        <f t="shared" si="48"/>
        <v>7.6524824046921097E-2</v>
      </c>
      <c r="Q884" s="14">
        <f t="shared" si="47"/>
        <v>2.182661</v>
      </c>
    </row>
    <row r="885" spans="7:17" x14ac:dyDescent="0.25">
      <c r="G885" s="13"/>
      <c r="M885" s="13">
        <v>88.200010000000006</v>
      </c>
      <c r="N885" s="13">
        <v>0.61736000000000002</v>
      </c>
      <c r="O885" s="14">
        <v>2183.223</v>
      </c>
      <c r="P885" s="16">
        <f t="shared" si="48"/>
        <v>7.6604237536657155E-2</v>
      </c>
      <c r="Q885" s="14">
        <f t="shared" si="47"/>
        <v>2.1832229999999999</v>
      </c>
    </row>
    <row r="886" spans="7:17" x14ac:dyDescent="0.25">
      <c r="G886" s="13"/>
      <c r="M886" s="13">
        <v>88.3</v>
      </c>
      <c r="N886" s="13">
        <v>0.61804009999999998</v>
      </c>
      <c r="O886" s="14">
        <v>2183.9279999999999</v>
      </c>
      <c r="P886" s="16">
        <f t="shared" si="48"/>
        <v>7.6688626777859495E-2</v>
      </c>
      <c r="Q886" s="14">
        <f t="shared" si="47"/>
        <v>2.1839279999999999</v>
      </c>
    </row>
    <row r="887" spans="7:17" x14ac:dyDescent="0.25">
      <c r="G887" s="13"/>
      <c r="M887" s="13">
        <v>88.4</v>
      </c>
      <c r="N887" s="13">
        <v>0.61872000000000005</v>
      </c>
      <c r="O887" s="14">
        <v>2185.221</v>
      </c>
      <c r="P887" s="16">
        <f t="shared" si="48"/>
        <v>7.6772991202346319E-2</v>
      </c>
      <c r="Q887" s="14">
        <f t="shared" si="47"/>
        <v>2.1852209999999999</v>
      </c>
    </row>
    <row r="888" spans="7:17" x14ac:dyDescent="0.25">
      <c r="G888" s="13"/>
      <c r="M888" s="13">
        <v>88.500010000000003</v>
      </c>
      <c r="N888" s="13">
        <v>0.61943999999999999</v>
      </c>
      <c r="O888" s="14">
        <v>2186.2779999999998</v>
      </c>
      <c r="P888" s="16">
        <f t="shared" si="48"/>
        <v>7.6862331378299384E-2</v>
      </c>
      <c r="Q888" s="14">
        <f t="shared" si="47"/>
        <v>2.1862779999999997</v>
      </c>
    </row>
    <row r="889" spans="7:17" x14ac:dyDescent="0.25">
      <c r="G889" s="13"/>
      <c r="M889" s="13">
        <v>88.600009999999997</v>
      </c>
      <c r="N889" s="13">
        <v>0.62019999999999997</v>
      </c>
      <c r="O889" s="14">
        <v>2187.6489999999999</v>
      </c>
      <c r="P889" s="16">
        <f t="shared" si="48"/>
        <v>7.6956634897360973E-2</v>
      </c>
      <c r="Q889" s="14">
        <f t="shared" si="47"/>
        <v>2.187649</v>
      </c>
    </row>
    <row r="890" spans="7:17" x14ac:dyDescent="0.25">
      <c r="G890" s="13"/>
      <c r="M890" s="13">
        <v>88.700010000000006</v>
      </c>
      <c r="N890" s="13">
        <v>0.62096010000000001</v>
      </c>
      <c r="O890" s="14">
        <v>2189.375</v>
      </c>
      <c r="P890" s="16">
        <f t="shared" si="48"/>
        <v>7.7050950824780334E-2</v>
      </c>
      <c r="Q890" s="14">
        <f t="shared" si="47"/>
        <v>2.1893750000000001</v>
      </c>
    </row>
    <row r="891" spans="7:17" x14ac:dyDescent="0.25">
      <c r="G891" s="13"/>
      <c r="M891" s="13">
        <v>88.8</v>
      </c>
      <c r="N891" s="13">
        <v>0.62172000000000005</v>
      </c>
      <c r="O891" s="14">
        <v>2190.8919999999998</v>
      </c>
      <c r="P891" s="16">
        <f t="shared" si="48"/>
        <v>7.7145241935484152E-2</v>
      </c>
      <c r="Q891" s="14">
        <f t="shared" si="47"/>
        <v>2.1908919999999998</v>
      </c>
    </row>
    <row r="892" spans="7:17" x14ac:dyDescent="0.25">
      <c r="G892" s="13"/>
      <c r="M892" s="13">
        <v>88.9</v>
      </c>
      <c r="N892" s="13">
        <v>0.62243999999999999</v>
      </c>
      <c r="O892" s="14">
        <v>2192.2359999999999</v>
      </c>
      <c r="P892" s="16">
        <f t="shared" si="48"/>
        <v>7.7234582111437217E-2</v>
      </c>
      <c r="Q892" s="14">
        <f t="shared" si="47"/>
        <v>2.1922359999999999</v>
      </c>
    </row>
    <row r="893" spans="7:17" x14ac:dyDescent="0.25">
      <c r="G893" s="13"/>
      <c r="M893" s="13">
        <v>89.000010000000003</v>
      </c>
      <c r="N893" s="13">
        <v>0.62312009999999995</v>
      </c>
      <c r="O893" s="14">
        <v>2193.5880000000002</v>
      </c>
      <c r="P893" s="16">
        <f t="shared" si="48"/>
        <v>7.7318971352639557E-2</v>
      </c>
      <c r="Q893" s="14">
        <f t="shared" si="47"/>
        <v>2.1935880000000001</v>
      </c>
    </row>
    <row r="894" spans="7:17" x14ac:dyDescent="0.25">
      <c r="G894" s="13"/>
      <c r="M894" s="13">
        <v>89.100009999999997</v>
      </c>
      <c r="N894" s="13">
        <v>0.62383999999999995</v>
      </c>
      <c r="O894" s="14">
        <v>2194.3150000000001</v>
      </c>
      <c r="P894" s="16">
        <f t="shared" si="48"/>
        <v>7.7408299120234864E-2</v>
      </c>
      <c r="Q894" s="14">
        <f t="shared" si="47"/>
        <v>2.194315</v>
      </c>
    </row>
    <row r="895" spans="7:17" x14ac:dyDescent="0.25">
      <c r="G895" s="13"/>
      <c r="M895" s="13">
        <v>89.200010000000006</v>
      </c>
      <c r="N895" s="13">
        <v>0.62456009999999995</v>
      </c>
      <c r="O895" s="14">
        <v>2195.3580000000002</v>
      </c>
      <c r="P895" s="16">
        <f t="shared" si="48"/>
        <v>7.7497651704545714E-2</v>
      </c>
      <c r="Q895" s="14">
        <f t="shared" si="47"/>
        <v>2.1953580000000001</v>
      </c>
    </row>
    <row r="896" spans="7:17" x14ac:dyDescent="0.25">
      <c r="G896" s="13"/>
      <c r="M896" s="13">
        <v>89.3</v>
      </c>
      <c r="N896" s="13">
        <v>0.62527999999999995</v>
      </c>
      <c r="O896" s="14">
        <v>2196.0830000000001</v>
      </c>
      <c r="P896" s="16">
        <f t="shared" si="48"/>
        <v>7.7586979472141021E-2</v>
      </c>
      <c r="Q896" s="14">
        <f t="shared" si="47"/>
        <v>2.1960830000000002</v>
      </c>
    </row>
    <row r="897" spans="7:17" x14ac:dyDescent="0.25">
      <c r="G897" s="13"/>
      <c r="M897" s="13">
        <v>89.4</v>
      </c>
      <c r="N897" s="13">
        <v>0.62595999999999996</v>
      </c>
      <c r="O897" s="14">
        <v>2196.8470000000002</v>
      </c>
      <c r="P897" s="16">
        <f t="shared" si="48"/>
        <v>7.7671356304985603E-2</v>
      </c>
      <c r="Q897" s="14">
        <f t="shared" si="47"/>
        <v>2.196847</v>
      </c>
    </row>
    <row r="898" spans="7:17" x14ac:dyDescent="0.25">
      <c r="G898" s="13"/>
      <c r="M898" s="13">
        <v>89.500010000000003</v>
      </c>
      <c r="N898" s="13">
        <v>0.62663999999999997</v>
      </c>
      <c r="O898" s="14">
        <v>2197.4740000000002</v>
      </c>
      <c r="P898" s="16">
        <f t="shared" si="48"/>
        <v>7.7755733137830185E-2</v>
      </c>
      <c r="Q898" s="14">
        <f t="shared" si="47"/>
        <v>2.1974740000000001</v>
      </c>
    </row>
    <row r="899" spans="7:17" x14ac:dyDescent="0.25">
      <c r="G899" s="13"/>
      <c r="M899" s="13">
        <v>89.600009999999997</v>
      </c>
      <c r="N899" s="13">
        <v>0.62731999999999999</v>
      </c>
      <c r="O899" s="14">
        <v>2198.3119999999999</v>
      </c>
      <c r="P899" s="16">
        <f t="shared" si="48"/>
        <v>7.7840109970674753E-2</v>
      </c>
      <c r="Q899" s="14">
        <f t="shared" ref="Q899:Q962" si="49">O899/1000</f>
        <v>2.198312</v>
      </c>
    </row>
    <row r="900" spans="7:17" x14ac:dyDescent="0.25">
      <c r="G900" s="13"/>
      <c r="M900" s="13">
        <v>89.700010000000006</v>
      </c>
      <c r="N900" s="13">
        <v>0.62804000000000004</v>
      </c>
      <c r="O900" s="14">
        <v>2199.087</v>
      </c>
      <c r="P900" s="16">
        <f t="shared" ref="P900:P963" si="50">$K$158/$N$1094*N900</f>
        <v>7.7929450146627846E-2</v>
      </c>
      <c r="Q900" s="14">
        <f t="shared" si="49"/>
        <v>2.199087</v>
      </c>
    </row>
    <row r="901" spans="7:17" x14ac:dyDescent="0.25">
      <c r="G901" s="13"/>
      <c r="M901" s="13">
        <v>89.8</v>
      </c>
      <c r="N901" s="13">
        <v>0.62875999999999999</v>
      </c>
      <c r="O901" s="14">
        <v>2200.027</v>
      </c>
      <c r="P901" s="16">
        <f t="shared" si="50"/>
        <v>7.8018790322580911E-2</v>
      </c>
      <c r="Q901" s="14">
        <f t="shared" si="49"/>
        <v>2.200027</v>
      </c>
    </row>
    <row r="902" spans="7:17" x14ac:dyDescent="0.25">
      <c r="G902" s="13"/>
      <c r="M902" s="13">
        <v>89.9</v>
      </c>
      <c r="N902" s="13">
        <v>0.62944</v>
      </c>
      <c r="O902" s="14">
        <v>2201.0160000000001</v>
      </c>
      <c r="P902" s="16">
        <f t="shared" si="50"/>
        <v>7.8103167155425493E-2</v>
      </c>
      <c r="Q902" s="14">
        <f t="shared" si="49"/>
        <v>2.2010160000000001</v>
      </c>
    </row>
    <row r="903" spans="7:17" x14ac:dyDescent="0.25">
      <c r="G903" s="13"/>
      <c r="M903" s="13">
        <v>90.000010000000003</v>
      </c>
      <c r="N903" s="13">
        <v>0.6301601</v>
      </c>
      <c r="O903" s="14">
        <v>2201.9929999999999</v>
      </c>
      <c r="P903" s="16">
        <f t="shared" si="50"/>
        <v>7.8192519739736344E-2</v>
      </c>
      <c r="Q903" s="14">
        <f t="shared" si="49"/>
        <v>2.2019929999999999</v>
      </c>
    </row>
    <row r="904" spans="7:17" x14ac:dyDescent="0.25">
      <c r="G904" s="13"/>
      <c r="M904" s="13">
        <v>90.100009999999997</v>
      </c>
      <c r="N904" s="13">
        <v>0.63083999999999996</v>
      </c>
      <c r="O904" s="14">
        <v>2202.7779999999998</v>
      </c>
      <c r="P904" s="16">
        <f t="shared" si="50"/>
        <v>7.827688416422314E-2</v>
      </c>
      <c r="Q904" s="14">
        <f t="shared" si="49"/>
        <v>2.2027779999999999</v>
      </c>
    </row>
    <row r="905" spans="7:17" x14ac:dyDescent="0.25">
      <c r="G905" s="13"/>
      <c r="M905" s="13">
        <v>90.200010000000006</v>
      </c>
      <c r="N905" s="13">
        <v>0.63151999999999997</v>
      </c>
      <c r="O905" s="14">
        <v>2203.567</v>
      </c>
      <c r="P905" s="16">
        <f t="shared" si="50"/>
        <v>7.8361260997067722E-2</v>
      </c>
      <c r="Q905" s="14">
        <f t="shared" si="49"/>
        <v>2.2035670000000001</v>
      </c>
    </row>
    <row r="906" spans="7:17" x14ac:dyDescent="0.25">
      <c r="G906" s="13"/>
      <c r="M906" s="13">
        <v>90.3</v>
      </c>
      <c r="N906" s="13">
        <v>0.63224000000000002</v>
      </c>
      <c r="O906" s="14">
        <v>2204.6030000000001</v>
      </c>
      <c r="P906" s="16">
        <f t="shared" si="50"/>
        <v>7.8450601173020801E-2</v>
      </c>
      <c r="Q906" s="14">
        <f t="shared" si="49"/>
        <v>2.2046030000000001</v>
      </c>
    </row>
    <row r="907" spans="7:17" x14ac:dyDescent="0.25">
      <c r="G907" s="13"/>
      <c r="M907" s="13">
        <v>90.4</v>
      </c>
      <c r="N907" s="13">
        <v>0.63292000000000004</v>
      </c>
      <c r="O907" s="14">
        <v>2205.643</v>
      </c>
      <c r="P907" s="16">
        <f t="shared" si="50"/>
        <v>7.8534978005865383E-2</v>
      </c>
      <c r="Q907" s="14">
        <f t="shared" si="49"/>
        <v>2.2056430000000002</v>
      </c>
    </row>
    <row r="908" spans="7:17" x14ac:dyDescent="0.25">
      <c r="G908" s="13"/>
      <c r="M908" s="13">
        <v>90.500010000000003</v>
      </c>
      <c r="N908" s="13">
        <v>0.63363999999999998</v>
      </c>
      <c r="O908" s="14">
        <v>2206.6030000000001</v>
      </c>
      <c r="P908" s="16">
        <f t="shared" si="50"/>
        <v>7.8624318181818448E-2</v>
      </c>
      <c r="Q908" s="14">
        <f t="shared" si="49"/>
        <v>2.2066029999999999</v>
      </c>
    </row>
    <row r="909" spans="7:17" x14ac:dyDescent="0.25">
      <c r="G909" s="13"/>
      <c r="M909" s="13">
        <v>90.600009999999997</v>
      </c>
      <c r="N909" s="13">
        <v>0.63431999999999999</v>
      </c>
      <c r="O909" s="14">
        <v>2207.4670000000001</v>
      </c>
      <c r="P909" s="16">
        <f t="shared" si="50"/>
        <v>7.870869501466303E-2</v>
      </c>
      <c r="Q909" s="14">
        <f t="shared" si="49"/>
        <v>2.2074670000000003</v>
      </c>
    </row>
    <row r="910" spans="7:17" x14ac:dyDescent="0.25">
      <c r="G910" s="13"/>
      <c r="M910" s="13">
        <v>90.700010000000006</v>
      </c>
      <c r="N910" s="13">
        <v>0.63495999999999997</v>
      </c>
      <c r="O910" s="14">
        <v>2208.1990000000001</v>
      </c>
      <c r="P910" s="16">
        <f t="shared" si="50"/>
        <v>7.8788108504399101E-2</v>
      </c>
      <c r="Q910" s="14">
        <f t="shared" si="49"/>
        <v>2.208199</v>
      </c>
    </row>
    <row r="911" spans="7:17" x14ac:dyDescent="0.25">
      <c r="G911" s="13"/>
      <c r="M911" s="13">
        <v>90.8</v>
      </c>
      <c r="N911" s="13">
        <v>0.63568000000000002</v>
      </c>
      <c r="O911" s="14">
        <v>2209.087</v>
      </c>
      <c r="P911" s="16">
        <f t="shared" si="50"/>
        <v>7.887744868035218E-2</v>
      </c>
      <c r="Q911" s="14">
        <f t="shared" si="49"/>
        <v>2.2090869999999998</v>
      </c>
    </row>
    <row r="912" spans="7:17" x14ac:dyDescent="0.25">
      <c r="G912" s="13"/>
      <c r="M912" s="13">
        <v>90.9</v>
      </c>
      <c r="N912" s="13">
        <v>0.63639999999999997</v>
      </c>
      <c r="O912" s="14">
        <v>2210.3470000000002</v>
      </c>
      <c r="P912" s="16">
        <f t="shared" si="50"/>
        <v>7.8966788856305259E-2</v>
      </c>
      <c r="Q912" s="14">
        <f t="shared" si="49"/>
        <v>2.2103470000000001</v>
      </c>
    </row>
    <row r="913" spans="7:17" x14ac:dyDescent="0.25">
      <c r="G913" s="13"/>
      <c r="M913" s="13">
        <v>91.000010000000003</v>
      </c>
      <c r="N913" s="13">
        <v>0.63707999999999998</v>
      </c>
      <c r="O913" s="14">
        <v>2211.473</v>
      </c>
      <c r="P913" s="16">
        <f t="shared" si="50"/>
        <v>7.9051165689149827E-2</v>
      </c>
      <c r="Q913" s="14">
        <f t="shared" si="49"/>
        <v>2.2114729999999998</v>
      </c>
    </row>
    <row r="914" spans="7:17" x14ac:dyDescent="0.25">
      <c r="G914" s="13"/>
      <c r="M914" s="13">
        <v>91.100009999999997</v>
      </c>
      <c r="N914" s="13">
        <v>0.63775999999999999</v>
      </c>
      <c r="O914" s="14">
        <v>2212.346</v>
      </c>
      <c r="P914" s="16">
        <f t="shared" si="50"/>
        <v>7.9135542521994409E-2</v>
      </c>
      <c r="Q914" s="14">
        <f t="shared" si="49"/>
        <v>2.2123460000000001</v>
      </c>
    </row>
    <row r="915" spans="7:17" x14ac:dyDescent="0.25">
      <c r="G915" s="13"/>
      <c r="M915" s="13">
        <v>91.200010000000006</v>
      </c>
      <c r="N915" s="13">
        <v>0.63844000000000001</v>
      </c>
      <c r="O915" s="14">
        <v>2213.136</v>
      </c>
      <c r="P915" s="16">
        <f t="shared" si="50"/>
        <v>7.9219919354838991E-2</v>
      </c>
      <c r="Q915" s="14">
        <f t="shared" si="49"/>
        <v>2.213136</v>
      </c>
    </row>
    <row r="916" spans="7:17" x14ac:dyDescent="0.25">
      <c r="G916" s="13"/>
      <c r="M916" s="13">
        <v>91.3</v>
      </c>
      <c r="N916" s="13">
        <v>0.63912000000000002</v>
      </c>
      <c r="O916" s="14">
        <v>2214.0050000000001</v>
      </c>
      <c r="P916" s="16">
        <f t="shared" si="50"/>
        <v>7.9304296187683559E-2</v>
      </c>
      <c r="Q916" s="14">
        <f t="shared" si="49"/>
        <v>2.2140050000000002</v>
      </c>
    </row>
    <row r="917" spans="7:17" x14ac:dyDescent="0.25">
      <c r="G917" s="13"/>
      <c r="M917" s="13">
        <v>91.4</v>
      </c>
      <c r="N917" s="13">
        <v>0.63983999999999996</v>
      </c>
      <c r="O917" s="14">
        <v>2215.0010000000002</v>
      </c>
      <c r="P917" s="16">
        <f t="shared" si="50"/>
        <v>7.9393636363636638E-2</v>
      </c>
      <c r="Q917" s="14">
        <f t="shared" si="49"/>
        <v>2.215001</v>
      </c>
    </row>
    <row r="918" spans="7:17" x14ac:dyDescent="0.25">
      <c r="G918" s="13"/>
      <c r="M918" s="13">
        <v>91.500010000000003</v>
      </c>
      <c r="N918" s="13">
        <v>0.64051999999999998</v>
      </c>
      <c r="O918" s="14">
        <v>2216.0210000000002</v>
      </c>
      <c r="P918" s="16">
        <f t="shared" si="50"/>
        <v>7.9478013196481206E-2</v>
      </c>
      <c r="Q918" s="14">
        <f t="shared" si="49"/>
        <v>2.216021</v>
      </c>
    </row>
    <row r="919" spans="7:17" x14ac:dyDescent="0.25">
      <c r="G919" s="13"/>
      <c r="M919" s="13">
        <v>91.600009999999997</v>
      </c>
      <c r="N919" s="13">
        <v>0.64124000000000003</v>
      </c>
      <c r="O919" s="14">
        <v>2217.221</v>
      </c>
      <c r="P919" s="16">
        <f t="shared" si="50"/>
        <v>7.9567353372434299E-2</v>
      </c>
      <c r="Q919" s="14">
        <f t="shared" si="49"/>
        <v>2.2172209999999999</v>
      </c>
    </row>
    <row r="920" spans="7:17" x14ac:dyDescent="0.25">
      <c r="G920" s="13"/>
      <c r="M920" s="13">
        <v>91.700010000000006</v>
      </c>
      <c r="N920" s="13">
        <v>0.64188000000000001</v>
      </c>
      <c r="O920" s="14">
        <v>2218.0329999999999</v>
      </c>
      <c r="P920" s="16">
        <f t="shared" si="50"/>
        <v>7.9646766862170371E-2</v>
      </c>
      <c r="Q920" s="14">
        <f t="shared" si="49"/>
        <v>2.2180329999999997</v>
      </c>
    </row>
    <row r="921" spans="7:17" x14ac:dyDescent="0.25">
      <c r="G921" s="13"/>
      <c r="M921" s="13">
        <v>91.8</v>
      </c>
      <c r="N921" s="13">
        <v>0.64256000000000002</v>
      </c>
      <c r="O921" s="14">
        <v>2218.7600000000002</v>
      </c>
      <c r="P921" s="16">
        <f t="shared" si="50"/>
        <v>7.9731143695014939E-2</v>
      </c>
      <c r="Q921" s="14">
        <f t="shared" si="49"/>
        <v>2.2187600000000001</v>
      </c>
    </row>
    <row r="922" spans="7:17" x14ac:dyDescent="0.25">
      <c r="G922" s="13"/>
      <c r="M922" s="13">
        <v>91.9</v>
      </c>
      <c r="N922" s="13">
        <v>0.64328010000000002</v>
      </c>
      <c r="O922" s="14">
        <v>2219.8049999999998</v>
      </c>
      <c r="P922" s="16">
        <f t="shared" si="50"/>
        <v>7.9820496279325789E-2</v>
      </c>
      <c r="Q922" s="14">
        <f t="shared" si="49"/>
        <v>2.219805</v>
      </c>
    </row>
    <row r="923" spans="7:17" x14ac:dyDescent="0.25">
      <c r="G923" s="13"/>
      <c r="M923" s="13">
        <v>92.000010000000003</v>
      </c>
      <c r="N923" s="13">
        <v>0.64400000000000002</v>
      </c>
      <c r="O923" s="14">
        <v>2221.1010000000001</v>
      </c>
      <c r="P923" s="16">
        <f t="shared" si="50"/>
        <v>7.9909824046921096E-2</v>
      </c>
      <c r="Q923" s="14">
        <f t="shared" si="49"/>
        <v>2.221101</v>
      </c>
    </row>
    <row r="924" spans="7:17" x14ac:dyDescent="0.25">
      <c r="G924" s="13"/>
      <c r="M924" s="13">
        <v>92.100009999999997</v>
      </c>
      <c r="N924" s="13">
        <v>0.64476</v>
      </c>
      <c r="O924" s="14">
        <v>2222.2280000000001</v>
      </c>
      <c r="P924" s="16">
        <f t="shared" si="50"/>
        <v>8.0004127565982686E-2</v>
      </c>
      <c r="Q924" s="14">
        <f t="shared" si="49"/>
        <v>2.2222279999999999</v>
      </c>
    </row>
    <row r="925" spans="7:17" x14ac:dyDescent="0.25">
      <c r="G925" s="13"/>
      <c r="M925" s="13">
        <v>92.200010000000006</v>
      </c>
      <c r="N925" s="13">
        <v>0.64548000000000005</v>
      </c>
      <c r="O925" s="14">
        <v>2223.0230000000001</v>
      </c>
      <c r="P925" s="16">
        <f t="shared" si="50"/>
        <v>8.0093467741935764E-2</v>
      </c>
      <c r="Q925" s="14">
        <f t="shared" si="49"/>
        <v>2.223023</v>
      </c>
    </row>
    <row r="926" spans="7:17" x14ac:dyDescent="0.25">
      <c r="G926" s="13"/>
      <c r="M926" s="13">
        <v>92.3</v>
      </c>
      <c r="N926" s="13">
        <v>0.64620010000000006</v>
      </c>
      <c r="O926" s="14">
        <v>2223.9459999999999</v>
      </c>
      <c r="P926" s="16">
        <f t="shared" si="50"/>
        <v>8.0182820326246615E-2</v>
      </c>
      <c r="Q926" s="14">
        <f t="shared" si="49"/>
        <v>2.2239459999999998</v>
      </c>
    </row>
    <row r="927" spans="7:17" x14ac:dyDescent="0.25">
      <c r="G927" s="13"/>
      <c r="M927" s="13">
        <v>92.4</v>
      </c>
      <c r="N927" s="13">
        <v>0.64692000000000005</v>
      </c>
      <c r="O927" s="14">
        <v>2224.8780000000002</v>
      </c>
      <c r="P927" s="16">
        <f t="shared" si="50"/>
        <v>8.0272148093841922E-2</v>
      </c>
      <c r="Q927" s="14">
        <f t="shared" si="49"/>
        <v>2.2248780000000004</v>
      </c>
    </row>
    <row r="928" spans="7:17" x14ac:dyDescent="0.25">
      <c r="G928" s="13"/>
      <c r="M928" s="13">
        <v>92.500010000000003</v>
      </c>
      <c r="N928" s="13">
        <v>0.64763999999999999</v>
      </c>
      <c r="O928" s="14">
        <v>2225.77</v>
      </c>
      <c r="P928" s="16">
        <f t="shared" si="50"/>
        <v>8.0361488269795001E-2</v>
      </c>
      <c r="Q928" s="14">
        <f t="shared" si="49"/>
        <v>2.2257699999999998</v>
      </c>
    </row>
    <row r="929" spans="7:17" x14ac:dyDescent="0.25">
      <c r="G929" s="13"/>
      <c r="M929" s="13">
        <v>92.600009999999997</v>
      </c>
      <c r="N929" s="13">
        <v>0.64832000000000001</v>
      </c>
      <c r="O929" s="14">
        <v>2226.6379999999999</v>
      </c>
      <c r="P929" s="16">
        <f t="shared" si="50"/>
        <v>8.0445865102639583E-2</v>
      </c>
      <c r="Q929" s="14">
        <f t="shared" si="49"/>
        <v>2.2266379999999999</v>
      </c>
    </row>
    <row r="930" spans="7:17" x14ac:dyDescent="0.25">
      <c r="G930" s="13"/>
      <c r="M930" s="13">
        <v>92.700010000000006</v>
      </c>
      <c r="N930" s="13">
        <v>0.64903999999999995</v>
      </c>
      <c r="O930" s="14">
        <v>2227.3319999999999</v>
      </c>
      <c r="P930" s="16">
        <f t="shared" si="50"/>
        <v>8.0535205278592648E-2</v>
      </c>
      <c r="Q930" s="14">
        <f t="shared" si="49"/>
        <v>2.2273320000000001</v>
      </c>
    </row>
    <row r="931" spans="7:17" x14ac:dyDescent="0.25">
      <c r="G931" s="13"/>
      <c r="M931" s="13">
        <v>92.8</v>
      </c>
      <c r="N931" s="13">
        <v>0.64971999999999996</v>
      </c>
      <c r="O931" s="14">
        <v>2228.1469999999999</v>
      </c>
      <c r="P931" s="16">
        <f t="shared" si="50"/>
        <v>8.061958211143723E-2</v>
      </c>
      <c r="Q931" s="14">
        <f t="shared" si="49"/>
        <v>2.2281469999999999</v>
      </c>
    </row>
    <row r="932" spans="7:17" x14ac:dyDescent="0.25">
      <c r="G932" s="13"/>
      <c r="M932" s="13">
        <v>92.9</v>
      </c>
      <c r="N932" s="13">
        <v>0.65039999999999998</v>
      </c>
      <c r="O932" s="14">
        <v>2228.9279999999999</v>
      </c>
      <c r="P932" s="16">
        <f t="shared" si="50"/>
        <v>8.0703958944281798E-2</v>
      </c>
      <c r="Q932" s="14">
        <f t="shared" si="49"/>
        <v>2.2289279999999998</v>
      </c>
    </row>
    <row r="933" spans="7:17" x14ac:dyDescent="0.25">
      <c r="G933" s="13"/>
      <c r="M933" s="13">
        <v>93.000010000000003</v>
      </c>
      <c r="N933" s="13">
        <v>0.65107999999999999</v>
      </c>
      <c r="O933" s="14">
        <v>2229.4989999999998</v>
      </c>
      <c r="P933" s="16">
        <f t="shared" si="50"/>
        <v>8.078833577712638E-2</v>
      </c>
      <c r="Q933" s="14">
        <f t="shared" si="49"/>
        <v>2.2294989999999997</v>
      </c>
    </row>
    <row r="934" spans="7:17" x14ac:dyDescent="0.25">
      <c r="G934" s="13"/>
      <c r="M934" s="13">
        <v>93.100009999999997</v>
      </c>
      <c r="N934" s="13">
        <v>0.65176009999999995</v>
      </c>
      <c r="O934" s="14">
        <v>2230.165</v>
      </c>
      <c r="P934" s="16">
        <f t="shared" si="50"/>
        <v>8.087272501832872E-2</v>
      </c>
      <c r="Q934" s="14">
        <f t="shared" si="49"/>
        <v>2.230165</v>
      </c>
    </row>
    <row r="935" spans="7:17" x14ac:dyDescent="0.25">
      <c r="G935" s="13"/>
      <c r="M935" s="13">
        <v>93.200010000000006</v>
      </c>
      <c r="N935" s="13">
        <v>0.65244000000000002</v>
      </c>
      <c r="O935" s="14">
        <v>2230.9229999999998</v>
      </c>
      <c r="P935" s="16">
        <f t="shared" si="50"/>
        <v>8.095708944281553E-2</v>
      </c>
      <c r="Q935" s="14">
        <f t="shared" si="49"/>
        <v>2.2309229999999998</v>
      </c>
    </row>
    <row r="936" spans="7:17" x14ac:dyDescent="0.25">
      <c r="G936" s="13"/>
      <c r="M936" s="13">
        <v>93.3</v>
      </c>
      <c r="N936" s="13">
        <v>0.65312009999999998</v>
      </c>
      <c r="O936" s="14">
        <v>2231.9769999999999</v>
      </c>
      <c r="P936" s="16">
        <f t="shared" si="50"/>
        <v>8.104147868401787E-2</v>
      </c>
      <c r="Q936" s="14">
        <f t="shared" si="49"/>
        <v>2.2319769999999997</v>
      </c>
    </row>
    <row r="937" spans="7:17" x14ac:dyDescent="0.25">
      <c r="G937" s="13"/>
      <c r="M937" s="13">
        <v>93.4</v>
      </c>
      <c r="N937" s="13">
        <v>0.65383999999999998</v>
      </c>
      <c r="O937" s="14">
        <v>2232.9380000000001</v>
      </c>
      <c r="P937" s="16">
        <f t="shared" si="50"/>
        <v>8.1130806451613177E-2</v>
      </c>
      <c r="Q937" s="14">
        <f t="shared" si="49"/>
        <v>2.2329380000000003</v>
      </c>
    </row>
    <row r="938" spans="7:17" x14ac:dyDescent="0.25">
      <c r="G938" s="13"/>
      <c r="M938" s="13">
        <v>93.500010000000003</v>
      </c>
      <c r="N938" s="13">
        <v>0.65451999999999999</v>
      </c>
      <c r="O938" s="14">
        <v>2233.701</v>
      </c>
      <c r="P938" s="16">
        <f t="shared" si="50"/>
        <v>8.1215183284457759E-2</v>
      </c>
      <c r="Q938" s="14">
        <f t="shared" si="49"/>
        <v>2.2337009999999999</v>
      </c>
    </row>
    <row r="939" spans="7:17" x14ac:dyDescent="0.25">
      <c r="G939" s="13"/>
      <c r="M939" s="13">
        <v>93.600009999999997</v>
      </c>
      <c r="N939" s="13">
        <v>0.65524000000000004</v>
      </c>
      <c r="O939" s="14">
        <v>2234.7150000000001</v>
      </c>
      <c r="P939" s="16">
        <f t="shared" si="50"/>
        <v>8.1304523460410852E-2</v>
      </c>
      <c r="Q939" s="14">
        <f t="shared" si="49"/>
        <v>2.234715</v>
      </c>
    </row>
    <row r="940" spans="7:17" x14ac:dyDescent="0.25">
      <c r="G940" s="13"/>
      <c r="M940" s="13">
        <v>93.700010000000006</v>
      </c>
      <c r="N940" s="13">
        <v>0.65591999999999995</v>
      </c>
      <c r="O940" s="14">
        <v>2235.5729999999999</v>
      </c>
      <c r="P940" s="16">
        <f t="shared" si="50"/>
        <v>8.1388900293255406E-2</v>
      </c>
      <c r="Q940" s="14">
        <f t="shared" si="49"/>
        <v>2.235573</v>
      </c>
    </row>
    <row r="941" spans="7:17" x14ac:dyDescent="0.25">
      <c r="G941" s="13"/>
      <c r="M941" s="13">
        <v>93.8</v>
      </c>
      <c r="N941" s="13">
        <v>0.65659999999999996</v>
      </c>
      <c r="O941" s="14">
        <v>2236.4490000000001</v>
      </c>
      <c r="P941" s="16">
        <f t="shared" si="50"/>
        <v>8.1473277126099988E-2</v>
      </c>
      <c r="Q941" s="14">
        <f t="shared" si="49"/>
        <v>2.2364489999999999</v>
      </c>
    </row>
    <row r="942" spans="7:17" x14ac:dyDescent="0.25">
      <c r="G942" s="13"/>
      <c r="M942" s="13">
        <v>93.9</v>
      </c>
      <c r="N942" s="13">
        <v>0.65727999999999998</v>
      </c>
      <c r="O942" s="14">
        <v>2237.1909999999998</v>
      </c>
      <c r="P942" s="16">
        <f t="shared" si="50"/>
        <v>8.1557653958944556E-2</v>
      </c>
      <c r="Q942" s="14">
        <f t="shared" si="49"/>
        <v>2.2371909999999997</v>
      </c>
    </row>
    <row r="943" spans="7:17" x14ac:dyDescent="0.25">
      <c r="G943" s="13"/>
      <c r="M943" s="13">
        <v>94.000010000000003</v>
      </c>
      <c r="N943" s="13">
        <v>0.65795999999999999</v>
      </c>
      <c r="O943" s="14">
        <v>2237.951</v>
      </c>
      <c r="P943" s="16">
        <f t="shared" si="50"/>
        <v>8.1642030791789139E-2</v>
      </c>
      <c r="Q943" s="14">
        <f t="shared" si="49"/>
        <v>2.2379509999999998</v>
      </c>
    </row>
    <row r="944" spans="7:17" x14ac:dyDescent="0.25">
      <c r="G944" s="13"/>
      <c r="M944" s="13">
        <v>94.100009999999997</v>
      </c>
      <c r="N944" s="13">
        <v>0.65868009999999999</v>
      </c>
      <c r="O944" s="14">
        <v>2239.002</v>
      </c>
      <c r="P944" s="16">
        <f t="shared" si="50"/>
        <v>8.1731383376099989E-2</v>
      </c>
      <c r="Q944" s="14">
        <f t="shared" si="49"/>
        <v>2.2390020000000002</v>
      </c>
    </row>
    <row r="945" spans="7:17" x14ac:dyDescent="0.25">
      <c r="G945" s="13"/>
      <c r="M945" s="13">
        <v>94.200010000000006</v>
      </c>
      <c r="N945" s="13">
        <v>0.65935999999999995</v>
      </c>
      <c r="O945" s="14">
        <v>2239.8820000000001</v>
      </c>
      <c r="P945" s="16">
        <f t="shared" si="50"/>
        <v>8.1815747800586786E-2</v>
      </c>
      <c r="Q945" s="14">
        <f t="shared" si="49"/>
        <v>2.2398820000000002</v>
      </c>
    </row>
    <row r="946" spans="7:17" x14ac:dyDescent="0.25">
      <c r="G946" s="13"/>
      <c r="M946" s="13">
        <v>94.3</v>
      </c>
      <c r="N946" s="13">
        <v>0.66008</v>
      </c>
      <c r="O946" s="14">
        <v>2240.9299999999998</v>
      </c>
      <c r="P946" s="16">
        <f t="shared" si="50"/>
        <v>8.1905087976539878E-2</v>
      </c>
      <c r="Q946" s="14">
        <f t="shared" si="49"/>
        <v>2.2409299999999996</v>
      </c>
    </row>
    <row r="947" spans="7:17" x14ac:dyDescent="0.25">
      <c r="G947" s="13"/>
      <c r="M947" s="13">
        <v>94.4</v>
      </c>
      <c r="N947" s="13">
        <v>0.66080000000000005</v>
      </c>
      <c r="O947" s="14">
        <v>2242.047</v>
      </c>
      <c r="P947" s="16">
        <f t="shared" si="50"/>
        <v>8.1994428152492957E-2</v>
      </c>
      <c r="Q947" s="14">
        <f t="shared" si="49"/>
        <v>2.2420469999999999</v>
      </c>
    </row>
    <row r="948" spans="7:17" x14ac:dyDescent="0.25">
      <c r="G948" s="13"/>
      <c r="M948" s="13">
        <v>94.500010000000003</v>
      </c>
      <c r="N948" s="13">
        <v>0.66152</v>
      </c>
      <c r="O948" s="14">
        <v>2243.2179999999998</v>
      </c>
      <c r="P948" s="16">
        <f t="shared" si="50"/>
        <v>8.2083768328446036E-2</v>
      </c>
      <c r="Q948" s="14">
        <f t="shared" si="49"/>
        <v>2.2432179999999997</v>
      </c>
    </row>
    <row r="949" spans="7:17" x14ac:dyDescent="0.25">
      <c r="G949" s="13"/>
      <c r="M949" s="13">
        <v>94.600009999999997</v>
      </c>
      <c r="N949" s="13">
        <v>0.66220000000000001</v>
      </c>
      <c r="O949" s="14">
        <v>2244.203</v>
      </c>
      <c r="P949" s="16">
        <f t="shared" si="50"/>
        <v>8.2168145161290604E-2</v>
      </c>
      <c r="Q949" s="14">
        <f t="shared" si="49"/>
        <v>2.2442030000000002</v>
      </c>
    </row>
    <row r="950" spans="7:17" x14ac:dyDescent="0.25">
      <c r="G950" s="13"/>
      <c r="M950" s="13">
        <v>94.700010000000006</v>
      </c>
      <c r="N950" s="13">
        <v>0.66296010000000005</v>
      </c>
      <c r="O950" s="14">
        <v>2245.14</v>
      </c>
      <c r="P950" s="16">
        <f t="shared" si="50"/>
        <v>8.2262461088709965E-2</v>
      </c>
      <c r="Q950" s="14">
        <f t="shared" si="49"/>
        <v>2.2451399999999997</v>
      </c>
    </row>
    <row r="951" spans="7:17" x14ac:dyDescent="0.25">
      <c r="G951" s="13"/>
      <c r="M951" s="13">
        <v>94.8</v>
      </c>
      <c r="N951" s="13">
        <v>0.66368000000000005</v>
      </c>
      <c r="O951" s="14">
        <v>2246.4380000000001</v>
      </c>
      <c r="P951" s="16">
        <f t="shared" si="50"/>
        <v>8.2351788856305272E-2</v>
      </c>
      <c r="Q951" s="14">
        <f t="shared" si="49"/>
        <v>2.2464379999999999</v>
      </c>
    </row>
    <row r="952" spans="7:17" x14ac:dyDescent="0.25">
      <c r="G952" s="13"/>
      <c r="M952" s="13">
        <v>94.9</v>
      </c>
      <c r="N952" s="13">
        <v>0.66444000000000003</v>
      </c>
      <c r="O952" s="14">
        <v>2247.64</v>
      </c>
      <c r="P952" s="16">
        <f t="shared" si="50"/>
        <v>8.2446092375366861E-2</v>
      </c>
      <c r="Q952" s="14">
        <f t="shared" si="49"/>
        <v>2.2476400000000001</v>
      </c>
    </row>
    <row r="953" spans="7:17" x14ac:dyDescent="0.25">
      <c r="G953" s="13"/>
      <c r="M953" s="13">
        <v>95.000010000000003</v>
      </c>
      <c r="N953" s="13">
        <v>0.66515999999999997</v>
      </c>
      <c r="O953" s="14">
        <v>2248.596</v>
      </c>
      <c r="P953" s="16">
        <f t="shared" si="50"/>
        <v>8.2535432551319926E-2</v>
      </c>
      <c r="Q953" s="14">
        <f t="shared" si="49"/>
        <v>2.248596</v>
      </c>
    </row>
    <row r="954" spans="7:17" x14ac:dyDescent="0.25">
      <c r="G954" s="13"/>
      <c r="M954" s="13">
        <v>95.100009999999997</v>
      </c>
      <c r="N954" s="13">
        <v>0.66584010000000005</v>
      </c>
      <c r="O954" s="14">
        <v>2249.1280000000002</v>
      </c>
      <c r="P954" s="16">
        <f t="shared" si="50"/>
        <v>8.261982179252228E-2</v>
      </c>
      <c r="Q954" s="14">
        <f t="shared" si="49"/>
        <v>2.2491280000000002</v>
      </c>
    </row>
    <row r="955" spans="7:17" x14ac:dyDescent="0.25">
      <c r="G955" s="13"/>
      <c r="M955" s="13">
        <v>95.200010000000006</v>
      </c>
      <c r="N955" s="13">
        <v>0.66656000000000004</v>
      </c>
      <c r="O955" s="14">
        <v>2249.596</v>
      </c>
      <c r="P955" s="16">
        <f t="shared" si="50"/>
        <v>8.2709149560117601E-2</v>
      </c>
      <c r="Q955" s="14">
        <f t="shared" si="49"/>
        <v>2.2495959999999999</v>
      </c>
    </row>
    <row r="956" spans="7:17" x14ac:dyDescent="0.25">
      <c r="G956" s="13"/>
      <c r="M956" s="13">
        <v>95.3</v>
      </c>
      <c r="N956" s="13">
        <v>0.66720000000000002</v>
      </c>
      <c r="O956" s="14">
        <v>2250.2260000000001</v>
      </c>
      <c r="P956" s="16">
        <f t="shared" si="50"/>
        <v>8.2788563049853658E-2</v>
      </c>
      <c r="Q956" s="14">
        <f t="shared" si="49"/>
        <v>2.2502260000000001</v>
      </c>
    </row>
    <row r="957" spans="7:17" x14ac:dyDescent="0.25">
      <c r="G957" s="13"/>
      <c r="M957" s="13">
        <v>95.4</v>
      </c>
      <c r="N957" s="13">
        <v>0.66791999999999996</v>
      </c>
      <c r="O957" s="14">
        <v>2250.6930000000002</v>
      </c>
      <c r="P957" s="16">
        <f t="shared" si="50"/>
        <v>8.2877903225806737E-2</v>
      </c>
      <c r="Q957" s="14">
        <f t="shared" si="49"/>
        <v>2.2506930000000001</v>
      </c>
    </row>
    <row r="958" spans="7:17" x14ac:dyDescent="0.25">
      <c r="G958" s="13"/>
      <c r="M958" s="13">
        <v>95.500010000000003</v>
      </c>
      <c r="N958" s="13">
        <v>0.66859999999999997</v>
      </c>
      <c r="O958" s="14">
        <v>2251.306</v>
      </c>
      <c r="P958" s="16">
        <f t="shared" si="50"/>
        <v>8.2962280058651305E-2</v>
      </c>
      <c r="Q958" s="14">
        <f t="shared" si="49"/>
        <v>2.251306</v>
      </c>
    </row>
    <row r="959" spans="7:17" x14ac:dyDescent="0.25">
      <c r="G959" s="13"/>
      <c r="M959" s="13">
        <v>95.600009999999997</v>
      </c>
      <c r="N959" s="13">
        <v>0.66927999999999999</v>
      </c>
      <c r="O959" s="14">
        <v>2252.1039999999998</v>
      </c>
      <c r="P959" s="16">
        <f t="shared" si="50"/>
        <v>8.3046656891495887E-2</v>
      </c>
      <c r="Q959" s="14">
        <f t="shared" si="49"/>
        <v>2.2521039999999997</v>
      </c>
    </row>
    <row r="960" spans="7:17" x14ac:dyDescent="0.25">
      <c r="G960" s="13"/>
      <c r="M960" s="13">
        <v>95.700010000000006</v>
      </c>
      <c r="N960" s="13">
        <v>0.67</v>
      </c>
      <c r="O960" s="14">
        <v>2252.913</v>
      </c>
      <c r="P960" s="16">
        <f t="shared" si="50"/>
        <v>8.313599706744898E-2</v>
      </c>
      <c r="Q960" s="14">
        <f t="shared" si="49"/>
        <v>2.2529129999999999</v>
      </c>
    </row>
    <row r="961" spans="7:17" x14ac:dyDescent="0.25">
      <c r="G961" s="13"/>
      <c r="M961" s="13">
        <v>95.8</v>
      </c>
      <c r="N961" s="13">
        <v>0.67071999999999998</v>
      </c>
      <c r="O961" s="14">
        <v>2253.6559999999999</v>
      </c>
      <c r="P961" s="16">
        <f t="shared" si="50"/>
        <v>8.3225337243402045E-2</v>
      </c>
      <c r="Q961" s="14">
        <f t="shared" si="49"/>
        <v>2.2536559999999999</v>
      </c>
    </row>
    <row r="962" spans="7:17" x14ac:dyDescent="0.25">
      <c r="G962" s="13"/>
      <c r="M962" s="13">
        <v>95.9</v>
      </c>
      <c r="N962" s="13">
        <v>0.67144009999999998</v>
      </c>
      <c r="O962" s="14">
        <v>2254.6280000000002</v>
      </c>
      <c r="P962" s="16">
        <f t="shared" si="50"/>
        <v>8.3314689827712896E-2</v>
      </c>
      <c r="Q962" s="14">
        <f t="shared" si="49"/>
        <v>2.2546280000000003</v>
      </c>
    </row>
    <row r="963" spans="7:17" x14ac:dyDescent="0.25">
      <c r="G963" s="13"/>
      <c r="M963" s="13">
        <v>96.000010000000003</v>
      </c>
      <c r="N963" s="13">
        <v>0.67212000000000005</v>
      </c>
      <c r="O963" s="14">
        <v>2255.4589999999998</v>
      </c>
      <c r="P963" s="16">
        <f t="shared" si="50"/>
        <v>8.3399054252199706E-2</v>
      </c>
      <c r="Q963" s="14">
        <f t="shared" ref="Q963:Q1026" si="51">O963/1000</f>
        <v>2.2554589999999997</v>
      </c>
    </row>
    <row r="964" spans="7:17" x14ac:dyDescent="0.25">
      <c r="G964" s="13"/>
      <c r="M964" s="13">
        <v>96.100009999999997</v>
      </c>
      <c r="N964" s="13">
        <v>0.67279999999999995</v>
      </c>
      <c r="O964" s="14">
        <v>2256.0549999999998</v>
      </c>
      <c r="P964" s="16">
        <f t="shared" ref="P964:P1027" si="52">$K$158/$N$1094*N964</f>
        <v>8.3483431085044274E-2</v>
      </c>
      <c r="Q964" s="14">
        <f t="shared" si="51"/>
        <v>2.2560549999999999</v>
      </c>
    </row>
    <row r="965" spans="7:17" x14ac:dyDescent="0.25">
      <c r="G965" s="13"/>
      <c r="M965" s="13">
        <v>96.200010000000006</v>
      </c>
      <c r="N965" s="13">
        <v>0.67344009999999999</v>
      </c>
      <c r="O965" s="14">
        <v>2256.7460000000001</v>
      </c>
      <c r="P965" s="16">
        <f t="shared" si="52"/>
        <v>8.3562856983138117E-2</v>
      </c>
      <c r="Q965" s="14">
        <f t="shared" si="51"/>
        <v>2.2567460000000001</v>
      </c>
    </row>
    <row r="966" spans="7:17" x14ac:dyDescent="0.25">
      <c r="G966" s="13"/>
      <c r="M966" s="13">
        <v>96.3</v>
      </c>
      <c r="N966" s="13">
        <v>0.67408009999999996</v>
      </c>
      <c r="O966" s="14">
        <v>2257.212</v>
      </c>
      <c r="P966" s="16">
        <f t="shared" si="52"/>
        <v>8.3642270472874189E-2</v>
      </c>
      <c r="Q966" s="14">
        <f t="shared" si="51"/>
        <v>2.257212</v>
      </c>
    </row>
    <row r="967" spans="7:17" x14ac:dyDescent="0.25">
      <c r="G967" s="13"/>
      <c r="M967" s="13">
        <v>96.4</v>
      </c>
      <c r="N967" s="13">
        <v>0.67479999999999996</v>
      </c>
      <c r="O967" s="14">
        <v>2257.7379999999998</v>
      </c>
      <c r="P967" s="16">
        <f t="shared" si="52"/>
        <v>8.3731598240469496E-2</v>
      </c>
      <c r="Q967" s="14">
        <f t="shared" si="51"/>
        <v>2.2577379999999998</v>
      </c>
    </row>
    <row r="968" spans="7:17" x14ac:dyDescent="0.25">
      <c r="G968" s="13"/>
      <c r="M968" s="13">
        <v>96.500010000000003</v>
      </c>
      <c r="N968" s="13">
        <v>0.67556000000000005</v>
      </c>
      <c r="O968" s="14">
        <v>2258.9720000000002</v>
      </c>
      <c r="P968" s="16">
        <f t="shared" si="52"/>
        <v>8.3825901759531085E-2</v>
      </c>
      <c r="Q968" s="14">
        <f t="shared" si="51"/>
        <v>2.2589720000000004</v>
      </c>
    </row>
    <row r="969" spans="7:17" x14ac:dyDescent="0.25">
      <c r="G969" s="13"/>
      <c r="M969" s="13">
        <v>96.600009999999997</v>
      </c>
      <c r="N969" s="13">
        <v>0.67627999999999999</v>
      </c>
      <c r="O969" s="14">
        <v>2260.335</v>
      </c>
      <c r="P969" s="16">
        <f t="shared" si="52"/>
        <v>8.3915241935484164E-2</v>
      </c>
      <c r="Q969" s="14">
        <f t="shared" si="51"/>
        <v>2.260335</v>
      </c>
    </row>
    <row r="970" spans="7:17" x14ac:dyDescent="0.25">
      <c r="G970" s="13"/>
      <c r="M970" s="13">
        <v>96.700010000000006</v>
      </c>
      <c r="N970" s="13">
        <v>0.67691999999999997</v>
      </c>
      <c r="O970" s="14">
        <v>2260.9720000000002</v>
      </c>
      <c r="P970" s="16">
        <f t="shared" si="52"/>
        <v>8.3994655425220235E-2</v>
      </c>
      <c r="Q970" s="14">
        <f t="shared" si="51"/>
        <v>2.2609720000000002</v>
      </c>
    </row>
    <row r="971" spans="7:17" x14ac:dyDescent="0.25">
      <c r="G971" s="13"/>
      <c r="M971" s="13">
        <v>96.8</v>
      </c>
      <c r="N971" s="13">
        <v>0.67759999999999998</v>
      </c>
      <c r="O971" s="14">
        <v>2261.4389999999999</v>
      </c>
      <c r="P971" s="16">
        <f t="shared" si="52"/>
        <v>8.4079032258064804E-2</v>
      </c>
      <c r="Q971" s="14">
        <f t="shared" si="51"/>
        <v>2.2614389999999998</v>
      </c>
    </row>
    <row r="972" spans="7:17" x14ac:dyDescent="0.25">
      <c r="G972" s="13"/>
      <c r="M972" s="13">
        <v>96.9</v>
      </c>
      <c r="N972" s="13">
        <v>0.67832000000000003</v>
      </c>
      <c r="O972" s="14">
        <v>2262.2739999999999</v>
      </c>
      <c r="P972" s="16">
        <f t="shared" si="52"/>
        <v>8.4168372434017896E-2</v>
      </c>
      <c r="Q972" s="14">
        <f t="shared" si="51"/>
        <v>2.2622739999999997</v>
      </c>
    </row>
    <row r="973" spans="7:17" x14ac:dyDescent="0.25">
      <c r="G973" s="13"/>
      <c r="M973" s="13">
        <v>97.000010000000003</v>
      </c>
      <c r="N973" s="13">
        <v>0.67908000000000002</v>
      </c>
      <c r="O973" s="14">
        <v>2263.4679999999998</v>
      </c>
      <c r="P973" s="16">
        <f t="shared" si="52"/>
        <v>8.4262675953079472E-2</v>
      </c>
      <c r="Q973" s="14">
        <f t="shared" si="51"/>
        <v>2.263468</v>
      </c>
    </row>
    <row r="974" spans="7:17" x14ac:dyDescent="0.25">
      <c r="G974" s="13"/>
      <c r="M974" s="13">
        <v>97.100009999999997</v>
      </c>
      <c r="N974" s="13">
        <v>0.67984</v>
      </c>
      <c r="O974" s="14">
        <v>2264.8789999999999</v>
      </c>
      <c r="P974" s="16">
        <f t="shared" si="52"/>
        <v>8.4356979472141061E-2</v>
      </c>
      <c r="Q974" s="14">
        <f t="shared" si="51"/>
        <v>2.2648790000000001</v>
      </c>
    </row>
    <row r="975" spans="7:17" x14ac:dyDescent="0.25">
      <c r="G975" s="13"/>
      <c r="M975" s="13">
        <v>97.200010000000006</v>
      </c>
      <c r="N975" s="13">
        <v>0.68056000000000005</v>
      </c>
      <c r="O975" s="14">
        <v>2266.0369999999998</v>
      </c>
      <c r="P975" s="16">
        <f t="shared" si="52"/>
        <v>8.444631964809414E-2</v>
      </c>
      <c r="Q975" s="14">
        <f t="shared" si="51"/>
        <v>2.2660369999999999</v>
      </c>
    </row>
    <row r="976" spans="7:17" x14ac:dyDescent="0.25">
      <c r="G976" s="13"/>
      <c r="M976" s="13">
        <v>97.3</v>
      </c>
      <c r="N976" s="13">
        <v>0.68120000000000003</v>
      </c>
      <c r="O976" s="14">
        <v>2266.6950000000002</v>
      </c>
      <c r="P976" s="16">
        <f t="shared" si="52"/>
        <v>8.4525733137830211E-2</v>
      </c>
      <c r="Q976" s="14">
        <f t="shared" si="51"/>
        <v>2.2666950000000003</v>
      </c>
    </row>
    <row r="977" spans="7:17" x14ac:dyDescent="0.25">
      <c r="G977" s="13"/>
      <c r="M977" s="13">
        <v>97.4</v>
      </c>
      <c r="N977" s="13">
        <v>0.68184</v>
      </c>
      <c r="O977" s="14">
        <v>2267.0329999999999</v>
      </c>
      <c r="P977" s="16">
        <f t="shared" si="52"/>
        <v>8.4605146627566283E-2</v>
      </c>
      <c r="Q977" s="14">
        <f t="shared" si="51"/>
        <v>2.2670330000000001</v>
      </c>
    </row>
    <row r="978" spans="7:17" x14ac:dyDescent="0.25">
      <c r="G978" s="13"/>
      <c r="M978" s="13">
        <v>97.500010000000003</v>
      </c>
      <c r="N978" s="13">
        <v>0.68247999999999998</v>
      </c>
      <c r="O978" s="14">
        <v>2267.3560000000002</v>
      </c>
      <c r="P978" s="16">
        <f t="shared" si="52"/>
        <v>8.468456011730234E-2</v>
      </c>
      <c r="Q978" s="14">
        <f t="shared" si="51"/>
        <v>2.2673560000000004</v>
      </c>
    </row>
    <row r="979" spans="7:17" x14ac:dyDescent="0.25">
      <c r="G979" s="13"/>
      <c r="M979" s="13">
        <v>97.600009999999997</v>
      </c>
      <c r="N979" s="13">
        <v>0.68311999999999995</v>
      </c>
      <c r="O979" s="14">
        <v>2267.739</v>
      </c>
      <c r="P979" s="16">
        <f t="shared" si="52"/>
        <v>8.4763973607038412E-2</v>
      </c>
      <c r="Q979" s="14">
        <f t="shared" si="51"/>
        <v>2.2677390000000002</v>
      </c>
    </row>
    <row r="980" spans="7:17" x14ac:dyDescent="0.25">
      <c r="G980" s="13"/>
      <c r="M980" s="13">
        <v>97.700010000000006</v>
      </c>
      <c r="N980" s="13">
        <v>0.68384</v>
      </c>
      <c r="O980" s="14">
        <v>2268.4549999999999</v>
      </c>
      <c r="P980" s="16">
        <f t="shared" si="52"/>
        <v>8.4853313782991491E-2</v>
      </c>
      <c r="Q980" s="14">
        <f t="shared" si="51"/>
        <v>2.2684549999999999</v>
      </c>
    </row>
    <row r="981" spans="7:17" x14ac:dyDescent="0.25">
      <c r="G981" s="13"/>
      <c r="M981" s="13">
        <v>97.8</v>
      </c>
      <c r="N981" s="13">
        <v>0.6845601</v>
      </c>
      <c r="O981" s="14">
        <v>2269.395</v>
      </c>
      <c r="P981" s="16">
        <f t="shared" si="52"/>
        <v>8.4942666367302355E-2</v>
      </c>
      <c r="Q981" s="14">
        <f t="shared" si="51"/>
        <v>2.2693949999999998</v>
      </c>
    </row>
    <row r="982" spans="7:17" x14ac:dyDescent="0.25">
      <c r="G982" s="13"/>
      <c r="M982" s="13">
        <v>97.9</v>
      </c>
      <c r="N982" s="13">
        <v>0.68528</v>
      </c>
      <c r="O982" s="14">
        <v>2270.2150000000001</v>
      </c>
      <c r="P982" s="16">
        <f t="shared" si="52"/>
        <v>8.5031994134897662E-2</v>
      </c>
      <c r="Q982" s="14">
        <f t="shared" si="51"/>
        <v>2.2702150000000003</v>
      </c>
    </row>
    <row r="983" spans="7:17" x14ac:dyDescent="0.25">
      <c r="G983" s="13"/>
      <c r="M983" s="13">
        <v>98.000010000000003</v>
      </c>
      <c r="N983" s="13">
        <v>0.68608000000000002</v>
      </c>
      <c r="O983" s="14">
        <v>2271.3380000000002</v>
      </c>
      <c r="P983" s="16">
        <f t="shared" si="52"/>
        <v>8.5131260997067748E-2</v>
      </c>
      <c r="Q983" s="14">
        <f t="shared" si="51"/>
        <v>2.2713380000000001</v>
      </c>
    </row>
    <row r="984" spans="7:17" x14ac:dyDescent="0.25">
      <c r="G984" s="13"/>
      <c r="M984" s="13">
        <v>98.100009999999997</v>
      </c>
      <c r="N984" s="13">
        <v>0.68679999999999997</v>
      </c>
      <c r="O984" s="14">
        <v>2272.34</v>
      </c>
      <c r="P984" s="16">
        <f t="shared" si="52"/>
        <v>8.5220601173020813E-2</v>
      </c>
      <c r="Q984" s="14">
        <f t="shared" si="51"/>
        <v>2.2723400000000002</v>
      </c>
    </row>
    <row r="985" spans="7:17" x14ac:dyDescent="0.25">
      <c r="G985" s="13"/>
      <c r="M985" s="13">
        <v>98.200010000000006</v>
      </c>
      <c r="N985" s="13">
        <v>0.68755999999999995</v>
      </c>
      <c r="O985" s="14">
        <v>2273.4209999999998</v>
      </c>
      <c r="P985" s="16">
        <f t="shared" si="52"/>
        <v>8.5314904692082402E-2</v>
      </c>
      <c r="Q985" s="14">
        <f t="shared" si="51"/>
        <v>2.2734209999999999</v>
      </c>
    </row>
    <row r="986" spans="7:17" x14ac:dyDescent="0.25">
      <c r="G986" s="13"/>
      <c r="M986" s="13">
        <v>98.3</v>
      </c>
      <c r="N986" s="13">
        <v>0.68823999999999996</v>
      </c>
      <c r="O986" s="14">
        <v>2274.0259999999998</v>
      </c>
      <c r="P986" s="16">
        <f t="shared" si="52"/>
        <v>8.5399281524926984E-2</v>
      </c>
      <c r="Q986" s="14">
        <f t="shared" si="51"/>
        <v>2.2740259999999997</v>
      </c>
    </row>
    <row r="987" spans="7:17" x14ac:dyDescent="0.25">
      <c r="G987" s="13"/>
      <c r="M987" s="13">
        <v>98.4</v>
      </c>
      <c r="N987" s="13">
        <v>0.68896000000000002</v>
      </c>
      <c r="O987" s="14">
        <v>2274.5039999999999</v>
      </c>
      <c r="P987" s="16">
        <f t="shared" si="52"/>
        <v>8.5488621700880063E-2</v>
      </c>
      <c r="Q987" s="14">
        <f t="shared" si="51"/>
        <v>2.2745039999999999</v>
      </c>
    </row>
    <row r="988" spans="7:17" x14ac:dyDescent="0.25">
      <c r="G988" s="13"/>
      <c r="M988" s="13">
        <v>98.500010000000003</v>
      </c>
      <c r="N988" s="13">
        <v>0.68967999999999996</v>
      </c>
      <c r="O988" s="14">
        <v>2275.1550000000002</v>
      </c>
      <c r="P988" s="16">
        <f t="shared" si="52"/>
        <v>8.5577961876833142E-2</v>
      </c>
      <c r="Q988" s="14">
        <f t="shared" si="51"/>
        <v>2.2751550000000003</v>
      </c>
    </row>
    <row r="989" spans="7:17" x14ac:dyDescent="0.25">
      <c r="G989" s="13"/>
      <c r="M989" s="13">
        <v>98.600009999999997</v>
      </c>
      <c r="N989" s="13">
        <v>0.69035999999999997</v>
      </c>
      <c r="O989" s="14">
        <v>2275.7710000000002</v>
      </c>
      <c r="P989" s="16">
        <f t="shared" si="52"/>
        <v>8.566233870967771E-2</v>
      </c>
      <c r="Q989" s="14">
        <f t="shared" si="51"/>
        <v>2.2757710000000002</v>
      </c>
    </row>
    <row r="990" spans="7:17" x14ac:dyDescent="0.25">
      <c r="G990" s="13"/>
      <c r="M990" s="13">
        <v>98.700010000000006</v>
      </c>
      <c r="N990" s="13">
        <v>0.69099999999999995</v>
      </c>
      <c r="O990" s="14">
        <v>2275.9679999999998</v>
      </c>
      <c r="P990" s="16">
        <f t="shared" si="52"/>
        <v>8.5741752199413782E-2</v>
      </c>
      <c r="Q990" s="14">
        <f t="shared" si="51"/>
        <v>2.2759679999999998</v>
      </c>
    </row>
    <row r="991" spans="7:17" x14ac:dyDescent="0.25">
      <c r="G991" s="13"/>
      <c r="M991" s="13">
        <v>98.8</v>
      </c>
      <c r="N991" s="13">
        <v>0.69167999999999996</v>
      </c>
      <c r="O991" s="14">
        <v>2276.7420000000002</v>
      </c>
      <c r="P991" s="16">
        <f t="shared" si="52"/>
        <v>8.5826129032258364E-2</v>
      </c>
      <c r="Q991" s="14">
        <f t="shared" si="51"/>
        <v>2.276742</v>
      </c>
    </row>
    <row r="992" spans="7:17" x14ac:dyDescent="0.25">
      <c r="G992" s="13"/>
      <c r="M992" s="13">
        <v>98.9</v>
      </c>
      <c r="N992" s="13">
        <v>0.69240009999999996</v>
      </c>
      <c r="O992" s="14">
        <v>2277.1350000000002</v>
      </c>
      <c r="P992" s="16">
        <f t="shared" si="52"/>
        <v>8.5915481616569214E-2</v>
      </c>
      <c r="Q992" s="14">
        <f t="shared" si="51"/>
        <v>2.2771350000000004</v>
      </c>
    </row>
    <row r="993" spans="7:17" x14ac:dyDescent="0.25">
      <c r="G993" s="13"/>
      <c r="M993" s="13">
        <v>99.000010000000003</v>
      </c>
      <c r="N993" s="13">
        <v>0.69311999999999996</v>
      </c>
      <c r="O993" s="14">
        <v>2278.056</v>
      </c>
      <c r="P993" s="16">
        <f t="shared" si="52"/>
        <v>8.6004809384164521E-2</v>
      </c>
      <c r="Q993" s="14">
        <f t="shared" si="51"/>
        <v>2.2780559999999999</v>
      </c>
    </row>
    <row r="994" spans="7:17" x14ac:dyDescent="0.25">
      <c r="G994" s="13"/>
      <c r="M994" s="13">
        <v>99.100009999999997</v>
      </c>
      <c r="N994" s="13">
        <v>0.69384000000000001</v>
      </c>
      <c r="O994" s="14">
        <v>2278.8510000000001</v>
      </c>
      <c r="P994" s="16">
        <f t="shared" si="52"/>
        <v>8.60941495601176E-2</v>
      </c>
      <c r="Q994" s="14">
        <f t="shared" si="51"/>
        <v>2.278851</v>
      </c>
    </row>
    <row r="995" spans="7:17" x14ac:dyDescent="0.25">
      <c r="G995" s="13"/>
      <c r="M995" s="13">
        <v>99.200010000000006</v>
      </c>
      <c r="N995" s="13">
        <v>0.69452000000000003</v>
      </c>
      <c r="O995" s="14">
        <v>2279.6280000000002</v>
      </c>
      <c r="P995" s="16">
        <f t="shared" si="52"/>
        <v>8.6178526392962182E-2</v>
      </c>
      <c r="Q995" s="14">
        <f t="shared" si="51"/>
        <v>2.2796280000000002</v>
      </c>
    </row>
    <row r="996" spans="7:17" x14ac:dyDescent="0.25">
      <c r="G996" s="13"/>
      <c r="M996" s="13">
        <v>99.3</v>
      </c>
      <c r="N996" s="13">
        <v>0.69520000000000004</v>
      </c>
      <c r="O996" s="14">
        <v>2280.2739999999999</v>
      </c>
      <c r="P996" s="16">
        <f t="shared" si="52"/>
        <v>8.626290322580675E-2</v>
      </c>
      <c r="Q996" s="14">
        <f t="shared" si="51"/>
        <v>2.2802739999999999</v>
      </c>
    </row>
    <row r="997" spans="7:17" x14ac:dyDescent="0.25">
      <c r="G997" s="13"/>
      <c r="M997" s="13">
        <v>99.4</v>
      </c>
      <c r="N997" s="13">
        <v>0.69584009999999996</v>
      </c>
      <c r="O997" s="14">
        <v>2280.634</v>
      </c>
      <c r="P997" s="16">
        <f t="shared" si="52"/>
        <v>8.6342329123900594E-2</v>
      </c>
      <c r="Q997" s="14">
        <f t="shared" si="51"/>
        <v>2.2806340000000001</v>
      </c>
    </row>
    <row r="998" spans="7:17" x14ac:dyDescent="0.25">
      <c r="G998" s="13"/>
      <c r="M998" s="13">
        <v>99.500010000000003</v>
      </c>
      <c r="N998" s="13">
        <v>0.69655999999999996</v>
      </c>
      <c r="O998" s="14">
        <v>2281.2579999999998</v>
      </c>
      <c r="P998" s="16">
        <f t="shared" si="52"/>
        <v>8.64316568914959E-2</v>
      </c>
      <c r="Q998" s="14">
        <f t="shared" si="51"/>
        <v>2.2812579999999998</v>
      </c>
    </row>
    <row r="999" spans="7:17" x14ac:dyDescent="0.25">
      <c r="G999" s="13"/>
      <c r="M999" s="13">
        <v>99.600009999999997</v>
      </c>
      <c r="N999" s="13">
        <v>0.69723999999999997</v>
      </c>
      <c r="O999" s="14">
        <v>2282.1</v>
      </c>
      <c r="P999" s="16">
        <f t="shared" si="52"/>
        <v>8.6516033724340469E-2</v>
      </c>
      <c r="Q999" s="14">
        <f t="shared" si="51"/>
        <v>2.2820999999999998</v>
      </c>
    </row>
    <row r="1000" spans="7:17" x14ac:dyDescent="0.25">
      <c r="G1000" s="13"/>
      <c r="M1000" s="13">
        <v>99.700010000000006</v>
      </c>
      <c r="N1000" s="13">
        <v>0.69799999999999995</v>
      </c>
      <c r="O1000" s="14">
        <v>2282.9589999999998</v>
      </c>
      <c r="P1000" s="16">
        <f t="shared" si="52"/>
        <v>8.6610337243402058E-2</v>
      </c>
      <c r="Q1000" s="14">
        <f t="shared" si="51"/>
        <v>2.282959</v>
      </c>
    </row>
    <row r="1001" spans="7:17" x14ac:dyDescent="0.25">
      <c r="G1001" s="13"/>
      <c r="M1001" s="13">
        <v>99.8</v>
      </c>
      <c r="N1001" s="13">
        <v>0.69872000000000001</v>
      </c>
      <c r="O1001" s="14">
        <v>2284.0509999999999</v>
      </c>
      <c r="P1001" s="16">
        <f t="shared" si="52"/>
        <v>8.6699677419355137E-2</v>
      </c>
      <c r="Q1001" s="14">
        <f t="shared" si="51"/>
        <v>2.2840509999999998</v>
      </c>
    </row>
    <row r="1002" spans="7:17" x14ac:dyDescent="0.25">
      <c r="G1002" s="13"/>
      <c r="M1002" s="13">
        <v>99.9</v>
      </c>
      <c r="N1002" s="13">
        <v>0.69935999999999998</v>
      </c>
      <c r="O1002" s="14">
        <v>2284.7570000000001</v>
      </c>
      <c r="P1002" s="16">
        <f t="shared" si="52"/>
        <v>8.6779090909091208E-2</v>
      </c>
      <c r="Q1002" s="14">
        <f t="shared" si="51"/>
        <v>2.2847569999999999</v>
      </c>
    </row>
    <row r="1003" spans="7:17" x14ac:dyDescent="0.25">
      <c r="G1003" s="13"/>
      <c r="M1003" s="13">
        <v>100</v>
      </c>
      <c r="N1003" s="13">
        <v>0.70008000000000004</v>
      </c>
      <c r="O1003" s="14">
        <v>2285.2660000000001</v>
      </c>
      <c r="P1003" s="16">
        <f t="shared" si="52"/>
        <v>8.6868431085044301E-2</v>
      </c>
      <c r="Q1003" s="14">
        <f t="shared" si="51"/>
        <v>2.285266</v>
      </c>
    </row>
    <row r="1004" spans="7:17" x14ac:dyDescent="0.25">
      <c r="G1004" s="13"/>
      <c r="M1004" s="13">
        <v>100.1</v>
      </c>
      <c r="N1004" s="13">
        <v>0.7007601</v>
      </c>
      <c r="O1004" s="14">
        <v>2285.9639999999999</v>
      </c>
      <c r="P1004" s="16">
        <f t="shared" si="52"/>
        <v>8.6952820326246641E-2</v>
      </c>
      <c r="Q1004" s="14">
        <f t="shared" si="51"/>
        <v>2.2859639999999999</v>
      </c>
    </row>
    <row r="1005" spans="7:17" x14ac:dyDescent="0.25">
      <c r="G1005" s="13"/>
      <c r="M1005" s="13">
        <v>100.2</v>
      </c>
      <c r="N1005" s="13">
        <v>0.70152000000000003</v>
      </c>
      <c r="O1005" s="14">
        <v>2286.8870000000002</v>
      </c>
      <c r="P1005" s="16">
        <f t="shared" si="52"/>
        <v>8.7047111436950458E-2</v>
      </c>
      <c r="Q1005" s="14">
        <f t="shared" si="51"/>
        <v>2.2868870000000001</v>
      </c>
    </row>
    <row r="1006" spans="7:17" x14ac:dyDescent="0.25">
      <c r="G1006" s="13"/>
      <c r="M1006" s="13">
        <v>100.3</v>
      </c>
      <c r="N1006" s="13">
        <v>0.70220009999999999</v>
      </c>
      <c r="O1006" s="14">
        <v>2287.6779999999999</v>
      </c>
      <c r="P1006" s="16">
        <f t="shared" si="52"/>
        <v>8.7131500678152798E-2</v>
      </c>
      <c r="Q1006" s="14">
        <f t="shared" si="51"/>
        <v>2.2876780000000001</v>
      </c>
    </row>
    <row r="1007" spans="7:17" x14ac:dyDescent="0.25">
      <c r="G1007" s="13"/>
      <c r="M1007" s="13">
        <v>100.4</v>
      </c>
      <c r="N1007" s="13">
        <v>0.70284000000000002</v>
      </c>
      <c r="O1007" s="14">
        <v>2288.279</v>
      </c>
      <c r="P1007" s="16">
        <f t="shared" si="52"/>
        <v>8.7210901759531098E-2</v>
      </c>
      <c r="Q1007" s="14">
        <f t="shared" si="51"/>
        <v>2.2882790000000002</v>
      </c>
    </row>
    <row r="1008" spans="7:17" x14ac:dyDescent="0.25">
      <c r="G1008" s="13"/>
      <c r="M1008" s="13">
        <v>100.5</v>
      </c>
      <c r="N1008" s="13">
        <v>0.70352009999999998</v>
      </c>
      <c r="O1008" s="14">
        <v>2288.7429999999999</v>
      </c>
      <c r="P1008" s="16">
        <f t="shared" si="52"/>
        <v>8.7295291000733438E-2</v>
      </c>
      <c r="Q1008" s="14">
        <f t="shared" si="51"/>
        <v>2.2887429999999997</v>
      </c>
    </row>
    <row r="1009" spans="7:17" x14ac:dyDescent="0.25">
      <c r="G1009" s="13"/>
      <c r="M1009" s="13">
        <v>100.6</v>
      </c>
      <c r="N1009" s="13">
        <v>0.70424010000000004</v>
      </c>
      <c r="O1009" s="14">
        <v>2289.16</v>
      </c>
      <c r="P1009" s="16">
        <f t="shared" si="52"/>
        <v>8.7384631176686531E-2</v>
      </c>
      <c r="Q1009" s="14">
        <f t="shared" si="51"/>
        <v>2.2891599999999999</v>
      </c>
    </row>
    <row r="1010" spans="7:17" x14ac:dyDescent="0.25">
      <c r="G1010" s="13"/>
      <c r="M1010" s="13">
        <v>100.7</v>
      </c>
      <c r="N1010" s="13">
        <v>0.70491999999999999</v>
      </c>
      <c r="O1010" s="14">
        <v>2289.6210000000001</v>
      </c>
      <c r="P1010" s="16">
        <f t="shared" si="52"/>
        <v>8.7468995601173327E-2</v>
      </c>
      <c r="Q1010" s="14">
        <f t="shared" si="51"/>
        <v>2.2896209999999999</v>
      </c>
    </row>
    <row r="1011" spans="7:17" x14ac:dyDescent="0.25">
      <c r="G1011" s="13"/>
      <c r="M1011" s="13">
        <v>100.8</v>
      </c>
      <c r="N1011" s="13">
        <v>0.70568010000000003</v>
      </c>
      <c r="O1011" s="14">
        <v>2290.2510000000002</v>
      </c>
      <c r="P1011" s="16">
        <f t="shared" si="52"/>
        <v>8.7563311528592688E-2</v>
      </c>
      <c r="Q1011" s="14">
        <f t="shared" si="51"/>
        <v>2.290251</v>
      </c>
    </row>
    <row r="1012" spans="7:17" x14ac:dyDescent="0.25">
      <c r="G1012" s="13"/>
      <c r="M1012" s="13">
        <v>100.9</v>
      </c>
      <c r="N1012" s="13">
        <v>0.70640000000000003</v>
      </c>
      <c r="O1012" s="14">
        <v>2291.0700000000002</v>
      </c>
      <c r="P1012" s="16">
        <f t="shared" si="52"/>
        <v>8.7652639296187995E-2</v>
      </c>
      <c r="Q1012" s="14">
        <f t="shared" si="51"/>
        <v>2.2910700000000004</v>
      </c>
    </row>
    <row r="1013" spans="7:17" x14ac:dyDescent="0.25">
      <c r="G1013" s="13"/>
      <c r="M1013" s="13">
        <v>101</v>
      </c>
      <c r="N1013" s="13">
        <v>0.70704</v>
      </c>
      <c r="O1013" s="14">
        <v>2291.5079999999998</v>
      </c>
      <c r="P1013" s="16">
        <f t="shared" si="52"/>
        <v>8.7732052785924053E-2</v>
      </c>
      <c r="Q1013" s="14">
        <f t="shared" si="51"/>
        <v>2.2915079999999999</v>
      </c>
    </row>
    <row r="1014" spans="7:17" x14ac:dyDescent="0.25">
      <c r="G1014" s="13"/>
      <c r="M1014" s="13">
        <v>101.1</v>
      </c>
      <c r="N1014" s="13">
        <v>0.70772000000000002</v>
      </c>
      <c r="O1014" s="14">
        <v>2291.7310000000002</v>
      </c>
      <c r="P1014" s="16">
        <f t="shared" si="52"/>
        <v>8.7816429618768635E-2</v>
      </c>
      <c r="Q1014" s="14">
        <f t="shared" si="51"/>
        <v>2.2917310000000004</v>
      </c>
    </row>
    <row r="1015" spans="7:17" x14ac:dyDescent="0.25">
      <c r="G1015" s="13"/>
      <c r="M1015" s="13">
        <v>101.2</v>
      </c>
      <c r="N1015" s="13">
        <v>0.70840000000000003</v>
      </c>
      <c r="O1015" s="14">
        <v>2291.9580000000001</v>
      </c>
      <c r="P1015" s="16">
        <f t="shared" si="52"/>
        <v>8.7900806451613217E-2</v>
      </c>
      <c r="Q1015" s="14">
        <f t="shared" si="51"/>
        <v>2.2919580000000002</v>
      </c>
    </row>
    <row r="1016" spans="7:17" x14ac:dyDescent="0.25">
      <c r="G1016" s="13"/>
      <c r="M1016" s="13">
        <v>101.3</v>
      </c>
      <c r="N1016" s="13">
        <v>0.70911999999999997</v>
      </c>
      <c r="O1016" s="14">
        <v>2292.5070000000001</v>
      </c>
      <c r="P1016" s="16">
        <f t="shared" si="52"/>
        <v>8.7990146627566282E-2</v>
      </c>
      <c r="Q1016" s="14">
        <f t="shared" si="51"/>
        <v>2.2925070000000001</v>
      </c>
    </row>
    <row r="1017" spans="7:17" x14ac:dyDescent="0.25">
      <c r="G1017" s="13"/>
      <c r="M1017" s="13">
        <v>101.4</v>
      </c>
      <c r="N1017" s="13">
        <v>0.70987999999999996</v>
      </c>
      <c r="O1017" s="14">
        <v>2293.547</v>
      </c>
      <c r="P1017" s="16">
        <f t="shared" si="52"/>
        <v>8.8084450146627871E-2</v>
      </c>
      <c r="Q1017" s="14">
        <f t="shared" si="51"/>
        <v>2.2935470000000002</v>
      </c>
    </row>
    <row r="1018" spans="7:17" x14ac:dyDescent="0.25">
      <c r="G1018" s="13"/>
      <c r="M1018" s="13">
        <v>101.5</v>
      </c>
      <c r="N1018" s="13">
        <v>0.71060000000000001</v>
      </c>
      <c r="O1018" s="14">
        <v>2294.5030000000002</v>
      </c>
      <c r="P1018" s="16">
        <f t="shared" si="52"/>
        <v>8.817379032258095E-2</v>
      </c>
      <c r="Q1018" s="14">
        <f t="shared" si="51"/>
        <v>2.2945030000000002</v>
      </c>
    </row>
    <row r="1019" spans="7:17" x14ac:dyDescent="0.25">
      <c r="G1019" s="13"/>
      <c r="M1019" s="13">
        <v>101.6</v>
      </c>
      <c r="N1019" s="13">
        <v>0.71128000000000002</v>
      </c>
      <c r="O1019" s="14">
        <v>2295.1170000000002</v>
      </c>
      <c r="P1019" s="16">
        <f t="shared" si="52"/>
        <v>8.8258167155425532E-2</v>
      </c>
      <c r="Q1019" s="14">
        <f t="shared" si="51"/>
        <v>2.2951170000000003</v>
      </c>
    </row>
    <row r="1020" spans="7:17" x14ac:dyDescent="0.25">
      <c r="G1020" s="13"/>
      <c r="M1020" s="13">
        <v>101.7</v>
      </c>
      <c r="N1020" s="13">
        <v>0.71199999999999997</v>
      </c>
      <c r="O1020" s="14">
        <v>2295.6410000000001</v>
      </c>
      <c r="P1020" s="16">
        <f t="shared" si="52"/>
        <v>8.8347507331378597E-2</v>
      </c>
      <c r="Q1020" s="14">
        <f t="shared" si="51"/>
        <v>2.2956410000000003</v>
      </c>
    </row>
    <row r="1021" spans="7:17" x14ac:dyDescent="0.25">
      <c r="G1021" s="13"/>
      <c r="M1021" s="13">
        <v>101.8</v>
      </c>
      <c r="N1021" s="13">
        <v>0.71272009999999997</v>
      </c>
      <c r="O1021" s="14">
        <v>2296.384</v>
      </c>
      <c r="P1021" s="16">
        <f t="shared" si="52"/>
        <v>8.8436859915689447E-2</v>
      </c>
      <c r="Q1021" s="14">
        <f t="shared" si="51"/>
        <v>2.2963840000000002</v>
      </c>
    </row>
    <row r="1022" spans="7:17" x14ac:dyDescent="0.25">
      <c r="G1022" s="13"/>
      <c r="M1022" s="13">
        <v>101.9</v>
      </c>
      <c r="N1022" s="13">
        <v>0.71340000000000003</v>
      </c>
      <c r="O1022" s="14">
        <v>2296.9989999999998</v>
      </c>
      <c r="P1022" s="16">
        <f t="shared" si="52"/>
        <v>8.8521224340176272E-2</v>
      </c>
      <c r="Q1022" s="14">
        <f t="shared" si="51"/>
        <v>2.296999</v>
      </c>
    </row>
    <row r="1023" spans="7:17" x14ac:dyDescent="0.25">
      <c r="G1023" s="13"/>
      <c r="M1023" s="13">
        <v>102</v>
      </c>
      <c r="N1023" s="13">
        <v>0.71411999999999998</v>
      </c>
      <c r="O1023" s="14">
        <v>2297.473</v>
      </c>
      <c r="P1023" s="16">
        <f t="shared" si="52"/>
        <v>8.8610564516129336E-2</v>
      </c>
      <c r="Q1023" s="14">
        <f t="shared" si="51"/>
        <v>2.2974730000000001</v>
      </c>
    </row>
    <row r="1024" spans="7:17" x14ac:dyDescent="0.25">
      <c r="G1024" s="13"/>
      <c r="M1024" s="13">
        <v>102.1</v>
      </c>
      <c r="N1024" s="13">
        <v>0.71484000000000003</v>
      </c>
      <c r="O1024" s="14">
        <v>2298.2719999999999</v>
      </c>
      <c r="P1024" s="16">
        <f t="shared" si="52"/>
        <v>8.8699904692082429E-2</v>
      </c>
      <c r="Q1024" s="14">
        <f t="shared" si="51"/>
        <v>2.2982719999999999</v>
      </c>
    </row>
    <row r="1025" spans="7:17" x14ac:dyDescent="0.25">
      <c r="G1025" s="13"/>
      <c r="M1025" s="13">
        <v>102.2</v>
      </c>
      <c r="N1025" s="13">
        <v>0.71555999999999997</v>
      </c>
      <c r="O1025" s="14">
        <v>2299.152</v>
      </c>
      <c r="P1025" s="16">
        <f t="shared" si="52"/>
        <v>8.8789244868035494E-2</v>
      </c>
      <c r="Q1025" s="14">
        <f t="shared" si="51"/>
        <v>2.2991519999999999</v>
      </c>
    </row>
    <row r="1026" spans="7:17" x14ac:dyDescent="0.25">
      <c r="G1026" s="13"/>
      <c r="M1026" s="13">
        <v>102.3</v>
      </c>
      <c r="N1026" s="13">
        <v>0.71628000000000003</v>
      </c>
      <c r="O1026" s="14">
        <v>2299.645</v>
      </c>
      <c r="P1026" s="16">
        <f t="shared" si="52"/>
        <v>8.8878585043988587E-2</v>
      </c>
      <c r="Q1026" s="14">
        <f t="shared" si="51"/>
        <v>2.2996449999999999</v>
      </c>
    </row>
    <row r="1027" spans="7:17" x14ac:dyDescent="0.25">
      <c r="G1027" s="13"/>
      <c r="M1027" s="13">
        <v>102.4</v>
      </c>
      <c r="N1027" s="13">
        <v>0.71696000000000004</v>
      </c>
      <c r="O1027" s="14">
        <v>2300.239</v>
      </c>
      <c r="P1027" s="16">
        <f t="shared" si="52"/>
        <v>8.8962961876833155E-2</v>
      </c>
      <c r="Q1027" s="14">
        <f t="shared" ref="Q1027:Q1090" si="53">O1027/1000</f>
        <v>2.3002389999999999</v>
      </c>
    </row>
    <row r="1028" spans="7:17" x14ac:dyDescent="0.25">
      <c r="G1028" s="13"/>
      <c r="M1028" s="13">
        <v>102.5</v>
      </c>
      <c r="N1028" s="13">
        <v>0.7176401</v>
      </c>
      <c r="O1028" s="14">
        <v>2300.7069999999999</v>
      </c>
      <c r="P1028" s="16">
        <f t="shared" ref="P1028:P1091" si="54">$K$158/$N$1094*N1028</f>
        <v>8.9047351118035495E-2</v>
      </c>
      <c r="Q1028" s="14">
        <f t="shared" si="53"/>
        <v>2.3007070000000001</v>
      </c>
    </row>
    <row r="1029" spans="7:17" x14ac:dyDescent="0.25">
      <c r="G1029" s="13"/>
      <c r="M1029" s="13">
        <v>102.6</v>
      </c>
      <c r="N1029" s="13">
        <v>0.71831999999999996</v>
      </c>
      <c r="O1029" s="14">
        <v>2301.1439999999998</v>
      </c>
      <c r="P1029" s="16">
        <f t="shared" si="54"/>
        <v>8.9131715542522305E-2</v>
      </c>
      <c r="Q1029" s="14">
        <f t="shared" si="53"/>
        <v>2.3011439999999999</v>
      </c>
    </row>
    <row r="1030" spans="7:17" x14ac:dyDescent="0.25">
      <c r="G1030" s="13"/>
      <c r="M1030" s="13">
        <v>102.7</v>
      </c>
      <c r="N1030" s="13">
        <v>0.71904000000000001</v>
      </c>
      <c r="O1030" s="14">
        <v>2301.7109999999998</v>
      </c>
      <c r="P1030" s="16">
        <f t="shared" si="54"/>
        <v>8.9221055718475384E-2</v>
      </c>
      <c r="Q1030" s="14">
        <f t="shared" si="53"/>
        <v>2.3017109999999996</v>
      </c>
    </row>
    <row r="1031" spans="7:17" x14ac:dyDescent="0.25">
      <c r="G1031" s="13"/>
      <c r="M1031" s="13">
        <v>102.8</v>
      </c>
      <c r="N1031" s="13">
        <v>0.71967999999999999</v>
      </c>
      <c r="O1031" s="14">
        <v>2302.3820000000001</v>
      </c>
      <c r="P1031" s="16">
        <f t="shared" si="54"/>
        <v>8.9300469208211455E-2</v>
      </c>
      <c r="Q1031" s="14">
        <f t="shared" si="53"/>
        <v>2.3023820000000002</v>
      </c>
    </row>
    <row r="1032" spans="7:17" x14ac:dyDescent="0.25">
      <c r="G1032" s="13"/>
      <c r="M1032" s="13">
        <v>102.9</v>
      </c>
      <c r="N1032" s="13">
        <v>0.72040000000000004</v>
      </c>
      <c r="O1032" s="14">
        <v>2302.9180000000001</v>
      </c>
      <c r="P1032" s="16">
        <f t="shared" si="54"/>
        <v>8.9389809384164534E-2</v>
      </c>
      <c r="Q1032" s="14">
        <f t="shared" si="53"/>
        <v>2.302918</v>
      </c>
    </row>
    <row r="1033" spans="7:17" x14ac:dyDescent="0.25">
      <c r="G1033" s="13"/>
      <c r="M1033" s="13">
        <v>103</v>
      </c>
      <c r="N1033" s="13">
        <v>0.72108000000000005</v>
      </c>
      <c r="O1033" s="14">
        <v>2303.5630000000001</v>
      </c>
      <c r="P1033" s="16">
        <f t="shared" si="54"/>
        <v>8.9474186217009116E-2</v>
      </c>
      <c r="Q1033" s="14">
        <f t="shared" si="53"/>
        <v>2.303563</v>
      </c>
    </row>
    <row r="1034" spans="7:17" x14ac:dyDescent="0.25">
      <c r="G1034" s="13"/>
      <c r="M1034" s="13">
        <v>103.1</v>
      </c>
      <c r="N1034" s="13">
        <v>0.72172009999999998</v>
      </c>
      <c r="O1034" s="14">
        <v>2303.8890000000001</v>
      </c>
      <c r="P1034" s="16">
        <f t="shared" si="54"/>
        <v>8.9553612115102946E-2</v>
      </c>
      <c r="Q1034" s="14">
        <f t="shared" si="53"/>
        <v>2.3038890000000003</v>
      </c>
    </row>
    <row r="1035" spans="7:17" x14ac:dyDescent="0.25">
      <c r="G1035" s="13"/>
      <c r="M1035" s="13">
        <v>103.2</v>
      </c>
      <c r="N1035" s="13">
        <v>0.72240000000000004</v>
      </c>
      <c r="O1035" s="14">
        <v>2304.1529999999998</v>
      </c>
      <c r="P1035" s="16">
        <f t="shared" si="54"/>
        <v>8.9637976539589756E-2</v>
      </c>
      <c r="Q1035" s="14">
        <f t="shared" si="53"/>
        <v>2.3041529999999999</v>
      </c>
    </row>
    <row r="1036" spans="7:17" x14ac:dyDescent="0.25">
      <c r="G1036" s="13"/>
      <c r="M1036" s="13">
        <v>103.3</v>
      </c>
      <c r="N1036" s="13">
        <v>0.72307999999999995</v>
      </c>
      <c r="O1036" s="14">
        <v>2304.6750000000002</v>
      </c>
      <c r="P1036" s="16">
        <f t="shared" si="54"/>
        <v>8.9722353372434324E-2</v>
      </c>
      <c r="Q1036" s="14">
        <f t="shared" si="53"/>
        <v>2.304675</v>
      </c>
    </row>
    <row r="1037" spans="7:17" x14ac:dyDescent="0.25">
      <c r="G1037" s="13"/>
      <c r="M1037" s="13">
        <v>103.4</v>
      </c>
      <c r="N1037" s="13">
        <v>0.7238</v>
      </c>
      <c r="O1037" s="14">
        <v>2305.3969999999999</v>
      </c>
      <c r="P1037" s="16">
        <f t="shared" si="54"/>
        <v>8.9811693548387403E-2</v>
      </c>
      <c r="Q1037" s="14">
        <f t="shared" si="53"/>
        <v>2.3053970000000001</v>
      </c>
    </row>
    <row r="1038" spans="7:17" x14ac:dyDescent="0.25">
      <c r="G1038" s="13"/>
      <c r="M1038" s="13">
        <v>103.5</v>
      </c>
      <c r="N1038" s="13">
        <v>0.72448009999999996</v>
      </c>
      <c r="O1038" s="14">
        <v>2306.1880000000001</v>
      </c>
      <c r="P1038" s="16">
        <f t="shared" si="54"/>
        <v>8.9896082789589757E-2</v>
      </c>
      <c r="Q1038" s="14">
        <f t="shared" si="53"/>
        <v>2.3061880000000001</v>
      </c>
    </row>
    <row r="1039" spans="7:17" x14ac:dyDescent="0.25">
      <c r="G1039" s="13"/>
      <c r="M1039" s="13">
        <v>103.6</v>
      </c>
      <c r="N1039" s="13">
        <v>0.72520010000000001</v>
      </c>
      <c r="O1039" s="14">
        <v>2306.5889999999999</v>
      </c>
      <c r="P1039" s="16">
        <f t="shared" si="54"/>
        <v>8.9985422965542836E-2</v>
      </c>
      <c r="Q1039" s="14">
        <f t="shared" si="53"/>
        <v>2.3065889999999998</v>
      </c>
    </row>
    <row r="1040" spans="7:17" x14ac:dyDescent="0.25">
      <c r="G1040" s="13"/>
      <c r="M1040" s="13">
        <v>103.7</v>
      </c>
      <c r="N1040" s="13">
        <v>0.72587999999999997</v>
      </c>
      <c r="O1040" s="14">
        <v>2306.982</v>
      </c>
      <c r="P1040" s="16">
        <f t="shared" si="54"/>
        <v>9.0069787390029632E-2</v>
      </c>
      <c r="Q1040" s="14">
        <f t="shared" si="53"/>
        <v>2.3069820000000001</v>
      </c>
    </row>
    <row r="1041" spans="7:17" x14ac:dyDescent="0.25">
      <c r="G1041" s="13"/>
      <c r="M1041" s="13">
        <v>103.8</v>
      </c>
      <c r="N1041" s="13">
        <v>0.72664010000000001</v>
      </c>
      <c r="O1041" s="14">
        <v>2307.6109999999999</v>
      </c>
      <c r="P1041" s="16">
        <f t="shared" si="54"/>
        <v>9.0164103317448993E-2</v>
      </c>
      <c r="Q1041" s="14">
        <f t="shared" si="53"/>
        <v>2.3076110000000001</v>
      </c>
    </row>
    <row r="1042" spans="7:17" x14ac:dyDescent="0.25">
      <c r="G1042" s="13"/>
      <c r="M1042" s="13">
        <v>103.9</v>
      </c>
      <c r="N1042" s="13">
        <v>0.72736000000000001</v>
      </c>
      <c r="O1042" s="14">
        <v>2308.288</v>
      </c>
      <c r="P1042" s="16">
        <f t="shared" si="54"/>
        <v>9.02534310850443E-2</v>
      </c>
      <c r="Q1042" s="14">
        <f t="shared" si="53"/>
        <v>2.3082880000000001</v>
      </c>
    </row>
    <row r="1043" spans="7:17" x14ac:dyDescent="0.25">
      <c r="G1043" s="13"/>
      <c r="M1043" s="13">
        <v>104</v>
      </c>
      <c r="N1043" s="13">
        <v>0.72804000000000002</v>
      </c>
      <c r="O1043" s="14">
        <v>2308.5659999999998</v>
      </c>
      <c r="P1043" s="16">
        <f t="shared" si="54"/>
        <v>9.0337807917888882E-2</v>
      </c>
      <c r="Q1043" s="14">
        <f t="shared" si="53"/>
        <v>2.3085659999999999</v>
      </c>
    </row>
    <row r="1044" spans="7:17" x14ac:dyDescent="0.25">
      <c r="G1044" s="13"/>
      <c r="M1044" s="13">
        <v>104.1</v>
      </c>
      <c r="N1044" s="13">
        <v>0.72876010000000002</v>
      </c>
      <c r="O1044" s="14">
        <v>2309.0590000000002</v>
      </c>
      <c r="P1044" s="16">
        <f t="shared" si="54"/>
        <v>9.0427160502199733E-2</v>
      </c>
      <c r="Q1044" s="14">
        <f t="shared" si="53"/>
        <v>2.3090590000000004</v>
      </c>
    </row>
    <row r="1045" spans="7:17" x14ac:dyDescent="0.25">
      <c r="G1045" s="13"/>
      <c r="M1045" s="13">
        <v>104.2</v>
      </c>
      <c r="N1045" s="13">
        <v>0.72948000000000002</v>
      </c>
      <c r="O1045" s="14">
        <v>2309.6460000000002</v>
      </c>
      <c r="P1045" s="16">
        <f t="shared" si="54"/>
        <v>9.051648826979504E-2</v>
      </c>
      <c r="Q1045" s="14">
        <f t="shared" si="53"/>
        <v>2.3096460000000003</v>
      </c>
    </row>
    <row r="1046" spans="7:17" x14ac:dyDescent="0.25">
      <c r="G1046" s="13"/>
      <c r="M1046" s="13">
        <v>104.3</v>
      </c>
      <c r="N1046" s="13">
        <v>0.73016000000000003</v>
      </c>
      <c r="O1046" s="14">
        <v>2310.1930000000002</v>
      </c>
      <c r="P1046" s="16">
        <f t="shared" si="54"/>
        <v>9.0600865102639622E-2</v>
      </c>
      <c r="Q1046" s="14">
        <f t="shared" si="53"/>
        <v>2.3101930000000004</v>
      </c>
    </row>
    <row r="1047" spans="7:17" x14ac:dyDescent="0.25">
      <c r="G1047" s="13"/>
      <c r="M1047" s="13">
        <v>104.4</v>
      </c>
      <c r="N1047" s="13">
        <v>0.73087999999999997</v>
      </c>
      <c r="O1047" s="14">
        <v>2310.6120000000001</v>
      </c>
      <c r="P1047" s="16">
        <f t="shared" si="54"/>
        <v>9.0690205278592687E-2</v>
      </c>
      <c r="Q1047" s="14">
        <f t="shared" si="53"/>
        <v>2.3106119999999999</v>
      </c>
    </row>
    <row r="1048" spans="7:17" x14ac:dyDescent="0.25">
      <c r="G1048" s="13"/>
      <c r="M1048" s="13">
        <v>104.5</v>
      </c>
      <c r="N1048" s="13">
        <v>0.73160000000000003</v>
      </c>
      <c r="O1048" s="14">
        <v>2310.9430000000002</v>
      </c>
      <c r="P1048" s="16">
        <f t="shared" si="54"/>
        <v>9.0779545454545779E-2</v>
      </c>
      <c r="Q1048" s="14">
        <f t="shared" si="53"/>
        <v>2.3109430000000004</v>
      </c>
    </row>
    <row r="1049" spans="7:17" x14ac:dyDescent="0.25">
      <c r="G1049" s="13"/>
      <c r="M1049" s="13">
        <v>104.6</v>
      </c>
      <c r="N1049" s="13">
        <v>0.73231999999999997</v>
      </c>
      <c r="O1049" s="14">
        <v>2311.616</v>
      </c>
      <c r="P1049" s="16">
        <f t="shared" si="54"/>
        <v>9.0868885630498844E-2</v>
      </c>
      <c r="Q1049" s="14">
        <f t="shared" si="53"/>
        <v>2.3116159999999999</v>
      </c>
    </row>
    <row r="1050" spans="7:17" x14ac:dyDescent="0.25">
      <c r="G1050" s="13"/>
      <c r="M1050" s="13">
        <v>104.7</v>
      </c>
      <c r="N1050" s="13">
        <v>0.73300010000000004</v>
      </c>
      <c r="O1050" s="14">
        <v>2312.0210000000002</v>
      </c>
      <c r="P1050" s="16">
        <f t="shared" si="54"/>
        <v>9.0953274871701198E-2</v>
      </c>
      <c r="Q1050" s="14">
        <f t="shared" si="53"/>
        <v>2.3120210000000001</v>
      </c>
    </row>
    <row r="1051" spans="7:17" x14ac:dyDescent="0.25">
      <c r="G1051" s="13"/>
      <c r="M1051" s="13">
        <v>104.8</v>
      </c>
      <c r="N1051" s="13">
        <v>0.73372000000000004</v>
      </c>
      <c r="O1051" s="14">
        <v>2312.4180000000001</v>
      </c>
      <c r="P1051" s="16">
        <f t="shared" si="54"/>
        <v>9.1042602639296505E-2</v>
      </c>
      <c r="Q1051" s="14">
        <f t="shared" si="53"/>
        <v>2.3124180000000001</v>
      </c>
    </row>
    <row r="1052" spans="7:17" x14ac:dyDescent="0.25">
      <c r="G1052" s="13"/>
      <c r="M1052" s="13">
        <v>104.9</v>
      </c>
      <c r="N1052" s="13">
        <v>0.73448009999999997</v>
      </c>
      <c r="O1052" s="14">
        <v>2313.3490000000002</v>
      </c>
      <c r="P1052" s="16">
        <f t="shared" si="54"/>
        <v>9.1136918566715852E-2</v>
      </c>
      <c r="Q1052" s="14">
        <f t="shared" si="53"/>
        <v>2.3133490000000001</v>
      </c>
    </row>
    <row r="1053" spans="7:17" x14ac:dyDescent="0.25">
      <c r="G1053" s="13"/>
      <c r="M1053" s="13">
        <v>105</v>
      </c>
      <c r="N1053" s="13">
        <v>0.73516000000000004</v>
      </c>
      <c r="O1053" s="14">
        <v>2313.7359999999999</v>
      </c>
      <c r="P1053" s="16">
        <f t="shared" si="54"/>
        <v>9.1221282991202662E-2</v>
      </c>
      <c r="Q1053" s="14">
        <f t="shared" si="53"/>
        <v>2.313736</v>
      </c>
    </row>
    <row r="1054" spans="7:17" x14ac:dyDescent="0.25">
      <c r="G1054" s="13"/>
      <c r="M1054" s="13">
        <v>105.1</v>
      </c>
      <c r="N1054" s="13">
        <v>0.73584000000000005</v>
      </c>
      <c r="O1054" s="14">
        <v>2314.1219999999998</v>
      </c>
      <c r="P1054" s="16">
        <f t="shared" si="54"/>
        <v>9.1305659824047244E-2</v>
      </c>
      <c r="Q1054" s="14">
        <f t="shared" si="53"/>
        <v>2.3141219999999998</v>
      </c>
    </row>
    <row r="1055" spans="7:17" x14ac:dyDescent="0.25">
      <c r="G1055" s="13"/>
      <c r="M1055" s="13">
        <v>105.2</v>
      </c>
      <c r="N1055" s="13">
        <v>0.73655999999999999</v>
      </c>
      <c r="O1055" s="14">
        <v>2314.5509999999999</v>
      </c>
      <c r="P1055" s="16">
        <f t="shared" si="54"/>
        <v>9.1395000000000323E-2</v>
      </c>
      <c r="Q1055" s="14">
        <f t="shared" si="53"/>
        <v>2.3145509999999998</v>
      </c>
    </row>
    <row r="1056" spans="7:17" x14ac:dyDescent="0.25">
      <c r="G1056" s="13"/>
      <c r="M1056" s="13">
        <v>105.3</v>
      </c>
      <c r="N1056" s="13">
        <v>0.73719999999999997</v>
      </c>
      <c r="O1056" s="14">
        <v>2314.848</v>
      </c>
      <c r="P1056" s="16">
        <f t="shared" si="54"/>
        <v>9.1474413489736381E-2</v>
      </c>
      <c r="Q1056" s="14">
        <f t="shared" si="53"/>
        <v>2.314848</v>
      </c>
    </row>
    <row r="1057" spans="7:17" x14ac:dyDescent="0.25">
      <c r="G1057" s="13"/>
      <c r="M1057" s="13">
        <v>105.4</v>
      </c>
      <c r="N1057" s="13">
        <v>0.73792000000000002</v>
      </c>
      <c r="O1057" s="14">
        <v>2315.1489999999999</v>
      </c>
      <c r="P1057" s="16">
        <f t="shared" si="54"/>
        <v>9.1563753665689473E-2</v>
      </c>
      <c r="Q1057" s="14">
        <f t="shared" si="53"/>
        <v>2.3151489999999999</v>
      </c>
    </row>
    <row r="1058" spans="7:17" x14ac:dyDescent="0.25">
      <c r="G1058" s="13"/>
      <c r="M1058" s="13">
        <v>105.5</v>
      </c>
      <c r="N1058" s="13">
        <v>0.73855999999999999</v>
      </c>
      <c r="O1058" s="14">
        <v>2315.672</v>
      </c>
      <c r="P1058" s="16">
        <f t="shared" si="54"/>
        <v>9.1643167155425531E-2</v>
      </c>
      <c r="Q1058" s="14">
        <f t="shared" si="53"/>
        <v>2.3156720000000002</v>
      </c>
    </row>
    <row r="1059" spans="7:17" x14ac:dyDescent="0.25">
      <c r="G1059" s="13"/>
      <c r="M1059" s="13">
        <v>105.6</v>
      </c>
      <c r="N1059" s="13">
        <v>0.73919999999999997</v>
      </c>
      <c r="O1059" s="14">
        <v>2315.8049999999998</v>
      </c>
      <c r="P1059" s="16">
        <f t="shared" si="54"/>
        <v>9.1722580645161603E-2</v>
      </c>
      <c r="Q1059" s="14">
        <f t="shared" si="53"/>
        <v>2.3158049999999997</v>
      </c>
    </row>
    <row r="1060" spans="7:17" x14ac:dyDescent="0.25">
      <c r="G1060" s="13"/>
      <c r="M1060" s="13">
        <v>105.7</v>
      </c>
      <c r="N1060" s="13">
        <v>0.73987999999999998</v>
      </c>
      <c r="O1060" s="14">
        <v>2315.7890000000002</v>
      </c>
      <c r="P1060" s="16">
        <f t="shared" si="54"/>
        <v>9.1806957478006185E-2</v>
      </c>
      <c r="Q1060" s="14">
        <f t="shared" si="53"/>
        <v>2.3157890000000001</v>
      </c>
    </row>
    <row r="1061" spans="7:17" x14ac:dyDescent="0.25">
      <c r="G1061" s="13"/>
      <c r="M1061" s="13">
        <v>105.8</v>
      </c>
      <c r="N1061" s="13">
        <v>0.74063999999999997</v>
      </c>
      <c r="O1061" s="14">
        <v>2316.462</v>
      </c>
      <c r="P1061" s="16">
        <f t="shared" si="54"/>
        <v>9.190126099706776E-2</v>
      </c>
      <c r="Q1061" s="14">
        <f t="shared" si="53"/>
        <v>2.316462</v>
      </c>
    </row>
    <row r="1062" spans="7:17" x14ac:dyDescent="0.25">
      <c r="G1062" s="13"/>
      <c r="M1062" s="13">
        <v>105.9</v>
      </c>
      <c r="N1062" s="13">
        <v>0.74139999999999995</v>
      </c>
      <c r="O1062" s="14">
        <v>2317.67</v>
      </c>
      <c r="P1062" s="16">
        <f t="shared" si="54"/>
        <v>9.1995564516129349E-2</v>
      </c>
      <c r="Q1062" s="14">
        <f t="shared" si="53"/>
        <v>2.3176700000000001</v>
      </c>
    </row>
    <row r="1063" spans="7:17" x14ac:dyDescent="0.25">
      <c r="G1063" s="13"/>
      <c r="M1063" s="13">
        <v>106</v>
      </c>
      <c r="N1063" s="13">
        <v>0.74204009999999998</v>
      </c>
      <c r="O1063" s="14">
        <v>2318.0419999999999</v>
      </c>
      <c r="P1063" s="16">
        <f t="shared" si="54"/>
        <v>9.2074990414223193E-2</v>
      </c>
      <c r="Q1063" s="14">
        <f t="shared" si="53"/>
        <v>2.3180419999999997</v>
      </c>
    </row>
    <row r="1064" spans="7:17" x14ac:dyDescent="0.25">
      <c r="G1064" s="13"/>
      <c r="M1064" s="13">
        <v>106.1</v>
      </c>
      <c r="N1064" s="13">
        <v>0.74272000000000005</v>
      </c>
      <c r="O1064" s="14">
        <v>2318.2370000000001</v>
      </c>
      <c r="P1064" s="16">
        <f t="shared" si="54"/>
        <v>9.2159354838710003E-2</v>
      </c>
      <c r="Q1064" s="14">
        <f t="shared" si="53"/>
        <v>2.3182369999999999</v>
      </c>
    </row>
    <row r="1065" spans="7:17" x14ac:dyDescent="0.25">
      <c r="G1065" s="13"/>
      <c r="M1065" s="13">
        <v>106.2</v>
      </c>
      <c r="N1065" s="13">
        <v>0.74343999999999999</v>
      </c>
      <c r="O1065" s="14">
        <v>2318.5700000000002</v>
      </c>
      <c r="P1065" s="16">
        <f t="shared" si="54"/>
        <v>9.2248695014663082E-2</v>
      </c>
      <c r="Q1065" s="14">
        <f t="shared" si="53"/>
        <v>2.3185700000000002</v>
      </c>
    </row>
    <row r="1066" spans="7:17" x14ac:dyDescent="0.25">
      <c r="G1066" s="13"/>
      <c r="M1066" s="13">
        <v>106.3</v>
      </c>
      <c r="N1066" s="13">
        <v>0.74419999999999997</v>
      </c>
      <c r="O1066" s="14">
        <v>2319.4780000000001</v>
      </c>
      <c r="P1066" s="16">
        <f t="shared" si="54"/>
        <v>9.2342998533724657E-2</v>
      </c>
      <c r="Q1066" s="14">
        <f t="shared" si="53"/>
        <v>2.3194780000000002</v>
      </c>
    </row>
    <row r="1067" spans="7:17" x14ac:dyDescent="0.25">
      <c r="G1067" s="13"/>
      <c r="M1067" s="13">
        <v>106.4</v>
      </c>
      <c r="N1067" s="13">
        <v>0.74492000000000003</v>
      </c>
      <c r="O1067" s="14">
        <v>2320.0439999999999</v>
      </c>
      <c r="P1067" s="16">
        <f t="shared" si="54"/>
        <v>9.243233870967775E-2</v>
      </c>
      <c r="Q1067" s="14">
        <f t="shared" si="53"/>
        <v>2.3200439999999998</v>
      </c>
    </row>
    <row r="1068" spans="7:17" x14ac:dyDescent="0.25">
      <c r="G1068" s="13"/>
      <c r="M1068" s="13">
        <v>106.5</v>
      </c>
      <c r="N1068" s="13">
        <v>0.74563999999999997</v>
      </c>
      <c r="O1068" s="14">
        <v>2320.404</v>
      </c>
      <c r="P1068" s="16">
        <f t="shared" si="54"/>
        <v>9.2521678885630815E-2</v>
      </c>
      <c r="Q1068" s="14">
        <f t="shared" si="53"/>
        <v>2.3204039999999999</v>
      </c>
    </row>
    <row r="1069" spans="7:17" x14ac:dyDescent="0.25">
      <c r="G1069" s="13"/>
      <c r="M1069" s="13">
        <v>106.6</v>
      </c>
      <c r="N1069" s="13">
        <v>0.74636000000000002</v>
      </c>
      <c r="O1069" s="14">
        <v>2320.585</v>
      </c>
      <c r="P1069" s="16">
        <f t="shared" si="54"/>
        <v>9.2611019061583907E-2</v>
      </c>
      <c r="Q1069" s="14">
        <f t="shared" si="53"/>
        <v>2.3205849999999999</v>
      </c>
    </row>
    <row r="1070" spans="7:17" x14ac:dyDescent="0.25">
      <c r="G1070" s="13"/>
      <c r="M1070" s="13">
        <v>106.7</v>
      </c>
      <c r="N1070" s="13">
        <v>0.74696010000000002</v>
      </c>
      <c r="O1070" s="14">
        <v>2320.44</v>
      </c>
      <c r="P1070" s="16">
        <f t="shared" si="54"/>
        <v>9.268548161656924E-2</v>
      </c>
      <c r="Q1070" s="14">
        <f t="shared" si="53"/>
        <v>2.3204400000000001</v>
      </c>
    </row>
    <row r="1071" spans="7:17" x14ac:dyDescent="0.25">
      <c r="G1071" s="13"/>
      <c r="M1071" s="13">
        <v>106.8</v>
      </c>
      <c r="N1071" s="13">
        <v>0.74760009999999999</v>
      </c>
      <c r="O1071" s="14">
        <v>2320.0520000000001</v>
      </c>
      <c r="P1071" s="16">
        <f t="shared" si="54"/>
        <v>9.2764895106305312E-2</v>
      </c>
      <c r="Q1071" s="14">
        <f t="shared" si="53"/>
        <v>2.320052</v>
      </c>
    </row>
    <row r="1072" spans="7:17" x14ac:dyDescent="0.25">
      <c r="G1072" s="13"/>
      <c r="M1072" s="13">
        <v>106.9</v>
      </c>
      <c r="N1072" s="13">
        <v>0.74827999999999995</v>
      </c>
      <c r="O1072" s="14">
        <v>2319.8159999999998</v>
      </c>
      <c r="P1072" s="16">
        <f t="shared" si="54"/>
        <v>9.2849259530792108E-2</v>
      </c>
      <c r="Q1072" s="14">
        <f t="shared" si="53"/>
        <v>2.3198159999999999</v>
      </c>
    </row>
    <row r="1073" spans="7:17" x14ac:dyDescent="0.25">
      <c r="G1073" s="13"/>
      <c r="M1073" s="13">
        <v>107</v>
      </c>
      <c r="N1073" s="13">
        <v>0.74895999999999996</v>
      </c>
      <c r="O1073" s="14">
        <v>2319.8879999999999</v>
      </c>
      <c r="P1073" s="16">
        <f t="shared" si="54"/>
        <v>9.2933636363636676E-2</v>
      </c>
      <c r="Q1073" s="14">
        <f t="shared" si="53"/>
        <v>2.3198879999999997</v>
      </c>
    </row>
    <row r="1074" spans="7:17" x14ac:dyDescent="0.25">
      <c r="G1074" s="13"/>
      <c r="M1074" s="13">
        <v>107.1</v>
      </c>
      <c r="N1074" s="13">
        <v>0.74963999999999997</v>
      </c>
      <c r="O1074" s="14">
        <v>2320.2689999999998</v>
      </c>
      <c r="P1074" s="16">
        <f t="shared" si="54"/>
        <v>9.3018013196481258E-2</v>
      </c>
      <c r="Q1074" s="14">
        <f t="shared" si="53"/>
        <v>2.3202689999999997</v>
      </c>
    </row>
    <row r="1075" spans="7:17" x14ac:dyDescent="0.25">
      <c r="G1075" s="13"/>
      <c r="M1075" s="13">
        <v>107.2</v>
      </c>
      <c r="N1075" s="13">
        <v>0.75036000000000003</v>
      </c>
      <c r="O1075" s="14">
        <v>2320.62</v>
      </c>
      <c r="P1075" s="16">
        <f t="shared" si="54"/>
        <v>9.3107353372434351E-2</v>
      </c>
      <c r="Q1075" s="14">
        <f t="shared" si="53"/>
        <v>2.3206199999999999</v>
      </c>
    </row>
    <row r="1076" spans="7:17" x14ac:dyDescent="0.25">
      <c r="G1076" s="13"/>
      <c r="M1076" s="13">
        <v>107.3</v>
      </c>
      <c r="N1076" s="13">
        <v>0.75112000000000001</v>
      </c>
      <c r="O1076" s="14">
        <v>2321.1460000000002</v>
      </c>
      <c r="P1076" s="16">
        <f t="shared" si="54"/>
        <v>9.3201656891495926E-2</v>
      </c>
      <c r="Q1076" s="14">
        <f t="shared" si="53"/>
        <v>2.3211460000000002</v>
      </c>
    </row>
    <row r="1077" spans="7:17" x14ac:dyDescent="0.25">
      <c r="G1077" s="13"/>
      <c r="M1077" s="13">
        <v>107.4</v>
      </c>
      <c r="N1077" s="13">
        <v>0.75187999999999999</v>
      </c>
      <c r="O1077" s="14">
        <v>2321.9850000000001</v>
      </c>
      <c r="P1077" s="16">
        <f t="shared" si="54"/>
        <v>9.3295960410557502E-2</v>
      </c>
      <c r="Q1077" s="14">
        <f t="shared" si="53"/>
        <v>2.3219850000000002</v>
      </c>
    </row>
    <row r="1078" spans="7:17" x14ac:dyDescent="0.25">
      <c r="G1078" s="13"/>
      <c r="M1078" s="13">
        <v>107.5</v>
      </c>
      <c r="N1078" s="13">
        <v>0.75263999999999998</v>
      </c>
      <c r="O1078" s="14">
        <v>2322.5790000000002</v>
      </c>
      <c r="P1078" s="16">
        <f t="shared" si="54"/>
        <v>9.3390263929619091E-2</v>
      </c>
      <c r="Q1078" s="14">
        <f t="shared" si="53"/>
        <v>2.3225790000000002</v>
      </c>
    </row>
    <row r="1079" spans="7:17" x14ac:dyDescent="0.25">
      <c r="G1079" s="13"/>
      <c r="M1079" s="13">
        <v>107.6</v>
      </c>
      <c r="N1079" s="13">
        <v>0.75336000000000003</v>
      </c>
      <c r="O1079" s="14">
        <v>2323.136</v>
      </c>
      <c r="P1079" s="16">
        <f t="shared" si="54"/>
        <v>9.347960410557217E-2</v>
      </c>
      <c r="Q1079" s="14">
        <f t="shared" si="53"/>
        <v>2.3231359999999999</v>
      </c>
    </row>
    <row r="1080" spans="7:17" x14ac:dyDescent="0.25">
      <c r="G1080" s="13"/>
      <c r="M1080" s="13">
        <v>107.7</v>
      </c>
      <c r="N1080" s="13">
        <v>0.75404000000000004</v>
      </c>
      <c r="O1080" s="14">
        <v>2323.38</v>
      </c>
      <c r="P1080" s="16">
        <f t="shared" si="54"/>
        <v>9.3563980938416752E-2</v>
      </c>
      <c r="Q1080" s="14">
        <f t="shared" si="53"/>
        <v>2.3233800000000002</v>
      </c>
    </row>
    <row r="1081" spans="7:17" x14ac:dyDescent="0.25">
      <c r="G1081" s="13"/>
      <c r="M1081" s="13">
        <v>107.8</v>
      </c>
      <c r="N1081" s="13">
        <v>0.75475999999999999</v>
      </c>
      <c r="O1081" s="14">
        <v>2323.5630000000001</v>
      </c>
      <c r="P1081" s="16">
        <f t="shared" si="54"/>
        <v>9.3653321114369831E-2</v>
      </c>
      <c r="Q1081" s="14">
        <f t="shared" si="53"/>
        <v>2.323563</v>
      </c>
    </row>
    <row r="1082" spans="7:17" x14ac:dyDescent="0.25">
      <c r="G1082" s="13"/>
      <c r="M1082" s="13">
        <v>107.9</v>
      </c>
      <c r="N1082" s="13">
        <v>0.75544009999999995</v>
      </c>
      <c r="O1082" s="14">
        <v>2323.77</v>
      </c>
      <c r="P1082" s="16">
        <f t="shared" si="54"/>
        <v>9.3737710355572171E-2</v>
      </c>
      <c r="Q1082" s="14">
        <f t="shared" si="53"/>
        <v>2.3237700000000001</v>
      </c>
    </row>
    <row r="1083" spans="7:17" x14ac:dyDescent="0.25">
      <c r="G1083" s="13"/>
      <c r="M1083" s="13">
        <v>108</v>
      </c>
      <c r="N1083" s="13">
        <v>0.75616000000000005</v>
      </c>
      <c r="O1083" s="14">
        <v>2323.9989999999998</v>
      </c>
      <c r="P1083" s="16">
        <f t="shared" si="54"/>
        <v>9.3827038123167492E-2</v>
      </c>
      <c r="Q1083" s="14">
        <f t="shared" si="53"/>
        <v>2.3239989999999997</v>
      </c>
    </row>
    <row r="1084" spans="7:17" x14ac:dyDescent="0.25">
      <c r="G1084" s="13"/>
      <c r="M1084" s="13">
        <v>108.1</v>
      </c>
      <c r="N1084" s="13">
        <v>0.75683999999999996</v>
      </c>
      <c r="O1084" s="14">
        <v>2324.1729999999998</v>
      </c>
      <c r="P1084" s="16">
        <f t="shared" si="54"/>
        <v>9.3911414956012046E-2</v>
      </c>
      <c r="Q1084" s="14">
        <f t="shared" si="53"/>
        <v>2.3241729999999996</v>
      </c>
    </row>
    <row r="1085" spans="7:17" x14ac:dyDescent="0.25">
      <c r="G1085" s="13"/>
      <c r="M1085" s="13">
        <v>108.2</v>
      </c>
      <c r="N1085" s="13">
        <v>0.75751999999999997</v>
      </c>
      <c r="O1085" s="14">
        <v>2324.279</v>
      </c>
      <c r="P1085" s="16">
        <f t="shared" si="54"/>
        <v>9.3995791788856628E-2</v>
      </c>
      <c r="Q1085" s="14">
        <f t="shared" si="53"/>
        <v>2.3242790000000002</v>
      </c>
    </row>
    <row r="1086" spans="7:17" x14ac:dyDescent="0.25">
      <c r="G1086" s="13"/>
      <c r="M1086" s="13">
        <v>108.3</v>
      </c>
      <c r="N1086" s="13">
        <v>0.75819999999999999</v>
      </c>
      <c r="O1086" s="14">
        <v>2324.4549999999999</v>
      </c>
      <c r="P1086" s="16">
        <f t="shared" si="54"/>
        <v>9.408016862170121E-2</v>
      </c>
      <c r="Q1086" s="14">
        <f t="shared" si="53"/>
        <v>2.3244549999999999</v>
      </c>
    </row>
    <row r="1087" spans="7:17" x14ac:dyDescent="0.25">
      <c r="G1087" s="13"/>
      <c r="M1087" s="13">
        <v>108.4</v>
      </c>
      <c r="N1087" s="13">
        <v>0.75892000000000004</v>
      </c>
      <c r="O1087" s="14">
        <v>2324.6660000000002</v>
      </c>
      <c r="P1087" s="16">
        <f t="shared" si="54"/>
        <v>9.4169508797654289E-2</v>
      </c>
      <c r="Q1087" s="14">
        <f t="shared" si="53"/>
        <v>2.3246660000000001</v>
      </c>
    </row>
    <row r="1088" spans="7:17" x14ac:dyDescent="0.25">
      <c r="G1088" s="13"/>
      <c r="M1088" s="13">
        <v>108.5</v>
      </c>
      <c r="N1088" s="13">
        <v>0.75963999999999998</v>
      </c>
      <c r="O1088" s="14">
        <v>2325.0419999999999</v>
      </c>
      <c r="P1088" s="16">
        <f t="shared" si="54"/>
        <v>9.4258848973607368E-2</v>
      </c>
      <c r="Q1088" s="14">
        <f t="shared" si="53"/>
        <v>2.3250419999999998</v>
      </c>
    </row>
    <row r="1089" spans="7:17" x14ac:dyDescent="0.25">
      <c r="G1089" s="13"/>
      <c r="M1089" s="13">
        <v>108.6</v>
      </c>
      <c r="N1089" s="13">
        <v>0.76032</v>
      </c>
      <c r="O1089" s="14">
        <v>2325.4079999999999</v>
      </c>
      <c r="P1089" s="16">
        <f t="shared" si="54"/>
        <v>9.4343225806451936E-2</v>
      </c>
      <c r="Q1089" s="14">
        <f t="shared" si="53"/>
        <v>2.3254079999999999</v>
      </c>
    </row>
    <row r="1090" spans="7:17" x14ac:dyDescent="0.25">
      <c r="G1090" s="13"/>
      <c r="M1090" s="13">
        <v>108.7</v>
      </c>
      <c r="N1090" s="13">
        <v>0.76100000000000001</v>
      </c>
      <c r="O1090" s="14">
        <v>2325.5749999999998</v>
      </c>
      <c r="P1090" s="16">
        <f t="shared" si="54"/>
        <v>9.4427602639296518E-2</v>
      </c>
      <c r="Q1090" s="14">
        <f t="shared" si="53"/>
        <v>2.3255749999999997</v>
      </c>
    </row>
    <row r="1091" spans="7:17" x14ac:dyDescent="0.25">
      <c r="G1091" s="13"/>
      <c r="M1091" s="13">
        <v>108.8</v>
      </c>
      <c r="N1091" s="13">
        <v>0.76168000000000002</v>
      </c>
      <c r="O1091" s="14">
        <v>2325.7060000000001</v>
      </c>
      <c r="P1091" s="16">
        <f t="shared" si="54"/>
        <v>9.45119794721411E-2</v>
      </c>
      <c r="Q1091" s="14">
        <f t="shared" ref="Q1091:Q1154" si="55">O1091/1000</f>
        <v>2.3257060000000003</v>
      </c>
    </row>
    <row r="1092" spans="7:17" x14ac:dyDescent="0.25">
      <c r="G1092" s="13"/>
      <c r="M1092" s="13">
        <v>108.9</v>
      </c>
      <c r="N1092" s="13">
        <v>0.76239999999999997</v>
      </c>
      <c r="O1092" s="14">
        <v>2326.393</v>
      </c>
      <c r="P1092" s="16">
        <f t="shared" ref="P1092:P1155" si="56">$K$158/$N$1094*N1092</f>
        <v>9.4601319648094165E-2</v>
      </c>
      <c r="Q1092" s="14">
        <f t="shared" si="55"/>
        <v>2.3263929999999999</v>
      </c>
    </row>
    <row r="1093" spans="7:17" x14ac:dyDescent="0.25">
      <c r="G1093" s="13"/>
      <c r="M1093" s="13">
        <v>109</v>
      </c>
      <c r="N1093" s="13">
        <v>0.76312000000000002</v>
      </c>
      <c r="O1093" s="14">
        <v>2326.913</v>
      </c>
      <c r="P1093" s="16">
        <f t="shared" si="56"/>
        <v>9.4690659824047257E-2</v>
      </c>
      <c r="Q1093" s="14">
        <f t="shared" si="55"/>
        <v>2.3269130000000002</v>
      </c>
    </row>
    <row r="1094" spans="7:17" x14ac:dyDescent="0.25">
      <c r="G1094" s="13"/>
      <c r="M1094" s="13">
        <v>109.1</v>
      </c>
      <c r="N1094" s="10">
        <v>0.76383999999999996</v>
      </c>
      <c r="O1094" s="12">
        <v>2327.192</v>
      </c>
      <c r="P1094" s="16">
        <f t="shared" si="56"/>
        <v>9.4780000000000322E-2</v>
      </c>
      <c r="Q1094" s="14">
        <f t="shared" si="55"/>
        <v>2.3271920000000001</v>
      </c>
    </row>
    <row r="1095" spans="7:17" x14ac:dyDescent="0.25">
      <c r="G1095" s="13"/>
      <c r="M1095" s="13">
        <v>109.2</v>
      </c>
      <c r="N1095" s="13">
        <v>0.76451999999999998</v>
      </c>
      <c r="O1095" s="14">
        <v>2327.1759999999999</v>
      </c>
      <c r="P1095" s="16">
        <f t="shared" si="56"/>
        <v>9.4864376832844904E-2</v>
      </c>
      <c r="Q1095" s="14">
        <f t="shared" si="55"/>
        <v>2.3271760000000001</v>
      </c>
    </row>
    <row r="1096" spans="7:17" x14ac:dyDescent="0.25">
      <c r="G1096" s="13"/>
      <c r="M1096" s="13">
        <v>109.3</v>
      </c>
      <c r="N1096" s="13">
        <v>0.76515999999999995</v>
      </c>
      <c r="O1096" s="14">
        <v>2326.788</v>
      </c>
      <c r="P1096" s="16">
        <f t="shared" si="56"/>
        <v>9.4943790322580962E-2</v>
      </c>
      <c r="Q1096" s="14">
        <f t="shared" si="55"/>
        <v>2.3267880000000001</v>
      </c>
    </row>
    <row r="1097" spans="7:17" x14ac:dyDescent="0.25">
      <c r="G1097" s="13"/>
      <c r="M1097" s="13">
        <v>109.4</v>
      </c>
      <c r="N1097" s="13">
        <v>0.76583999999999997</v>
      </c>
      <c r="O1097" s="14">
        <v>2326.431</v>
      </c>
      <c r="P1097" s="16">
        <f t="shared" si="56"/>
        <v>9.5028167155425544E-2</v>
      </c>
      <c r="Q1097" s="14">
        <f t="shared" si="55"/>
        <v>2.3264309999999999</v>
      </c>
    </row>
    <row r="1098" spans="7:17" x14ac:dyDescent="0.25">
      <c r="G1098" s="13"/>
      <c r="M1098" s="13">
        <v>109.5</v>
      </c>
      <c r="N1098" s="13">
        <v>0.76659999999999995</v>
      </c>
      <c r="O1098" s="14">
        <v>2326.3339999999998</v>
      </c>
      <c r="P1098" s="16">
        <f t="shared" si="56"/>
        <v>9.5122470674487133E-2</v>
      </c>
      <c r="Q1098" s="14">
        <f t="shared" si="55"/>
        <v>2.3263339999999997</v>
      </c>
    </row>
    <row r="1099" spans="7:17" x14ac:dyDescent="0.25">
      <c r="G1099" s="13"/>
      <c r="M1099" s="13">
        <v>109.6</v>
      </c>
      <c r="N1099" s="13">
        <v>0.76727999999999996</v>
      </c>
      <c r="O1099" s="14">
        <v>2326.4470000000001</v>
      </c>
      <c r="P1099" s="16">
        <f t="shared" si="56"/>
        <v>9.5206847507331702E-2</v>
      </c>
      <c r="Q1099" s="14">
        <f t="shared" si="55"/>
        <v>2.3264469999999999</v>
      </c>
    </row>
    <row r="1100" spans="7:17" x14ac:dyDescent="0.25">
      <c r="G1100" s="13"/>
      <c r="M1100" s="13">
        <v>109.7</v>
      </c>
      <c r="N1100" s="13">
        <v>0.76800000000000002</v>
      </c>
      <c r="O1100" s="14">
        <v>2326.23</v>
      </c>
      <c r="P1100" s="16">
        <f t="shared" si="56"/>
        <v>9.5296187683284794E-2</v>
      </c>
      <c r="Q1100" s="14">
        <f t="shared" si="55"/>
        <v>2.3262299999999998</v>
      </c>
    </row>
    <row r="1101" spans="7:17" x14ac:dyDescent="0.25">
      <c r="G1101" s="13"/>
      <c r="M1101" s="13">
        <v>109.8</v>
      </c>
      <c r="N1101" s="13">
        <v>0.76863999999999999</v>
      </c>
      <c r="O1101" s="14">
        <v>2325.8850000000002</v>
      </c>
      <c r="P1101" s="16">
        <f t="shared" si="56"/>
        <v>9.5375601173020852E-2</v>
      </c>
      <c r="Q1101" s="14">
        <f t="shared" si="55"/>
        <v>2.3258850000000004</v>
      </c>
    </row>
    <row r="1102" spans="7:17" x14ac:dyDescent="0.25">
      <c r="G1102" s="13"/>
      <c r="M1102" s="13">
        <v>109.9</v>
      </c>
      <c r="N1102" s="13">
        <v>0.76936000000000004</v>
      </c>
      <c r="O1102" s="14">
        <v>2325.5650000000001</v>
      </c>
      <c r="P1102" s="16">
        <f t="shared" si="56"/>
        <v>9.5464941348973945E-2</v>
      </c>
      <c r="Q1102" s="14">
        <f t="shared" si="55"/>
        <v>2.3255650000000001</v>
      </c>
    </row>
    <row r="1103" spans="7:17" x14ac:dyDescent="0.25">
      <c r="G1103" s="13"/>
      <c r="M1103" s="13">
        <v>110</v>
      </c>
      <c r="N1103" s="13">
        <v>0.77003999999999995</v>
      </c>
      <c r="O1103" s="14">
        <v>2325.3200000000002</v>
      </c>
      <c r="P1103" s="16">
        <f t="shared" si="56"/>
        <v>9.5549318181818513E-2</v>
      </c>
      <c r="Q1103" s="14">
        <f t="shared" si="55"/>
        <v>2.3253200000000001</v>
      </c>
    </row>
    <row r="1104" spans="7:17" x14ac:dyDescent="0.25">
      <c r="G1104" s="13"/>
      <c r="M1104" s="13">
        <v>110.1</v>
      </c>
      <c r="N1104" s="13">
        <v>0.77076</v>
      </c>
      <c r="O1104" s="14">
        <v>2325.2959999999998</v>
      </c>
      <c r="P1104" s="16">
        <f t="shared" si="56"/>
        <v>9.5638658357771592E-2</v>
      </c>
      <c r="Q1104" s="14">
        <f t="shared" si="55"/>
        <v>2.3252959999999998</v>
      </c>
    </row>
    <row r="1105" spans="7:17" x14ac:dyDescent="0.25">
      <c r="G1105" s="13"/>
      <c r="M1105" s="13">
        <v>110.2</v>
      </c>
      <c r="N1105" s="13">
        <v>0.77148000000000005</v>
      </c>
      <c r="O1105" s="14">
        <v>2325.134</v>
      </c>
      <c r="P1105" s="16">
        <f t="shared" si="56"/>
        <v>9.5727998533724684E-2</v>
      </c>
      <c r="Q1105" s="14">
        <f t="shared" si="55"/>
        <v>2.3251339999999998</v>
      </c>
    </row>
    <row r="1106" spans="7:17" x14ac:dyDescent="0.25">
      <c r="G1106" s="13"/>
      <c r="M1106" s="13">
        <v>110.3</v>
      </c>
      <c r="N1106" s="13">
        <v>0.77215999999999996</v>
      </c>
      <c r="O1106" s="14">
        <v>2324.9690000000001</v>
      </c>
      <c r="P1106" s="16">
        <f t="shared" si="56"/>
        <v>9.5812375366569238E-2</v>
      </c>
      <c r="Q1106" s="14">
        <f t="shared" si="55"/>
        <v>2.3249689999999998</v>
      </c>
    </row>
    <row r="1107" spans="7:17" x14ac:dyDescent="0.25">
      <c r="G1107" s="13"/>
      <c r="M1107" s="13">
        <v>110.4</v>
      </c>
      <c r="N1107" s="13">
        <v>0.77280000000000004</v>
      </c>
      <c r="O1107" s="14">
        <v>2324.58</v>
      </c>
      <c r="P1107" s="16">
        <f t="shared" si="56"/>
        <v>9.5891788856305324E-2</v>
      </c>
      <c r="Q1107" s="14">
        <f t="shared" si="55"/>
        <v>2.3245800000000001</v>
      </c>
    </row>
    <row r="1108" spans="7:17" x14ac:dyDescent="0.25">
      <c r="G1108" s="13"/>
      <c r="M1108" s="13">
        <v>110.5</v>
      </c>
      <c r="N1108" s="13">
        <v>0.7734801</v>
      </c>
      <c r="O1108" s="14">
        <v>2324.076</v>
      </c>
      <c r="P1108" s="16">
        <f t="shared" si="56"/>
        <v>9.5976178097507664E-2</v>
      </c>
      <c r="Q1108" s="14">
        <f t="shared" si="55"/>
        <v>2.3240759999999998</v>
      </c>
    </row>
    <row r="1109" spans="7:17" x14ac:dyDescent="0.25">
      <c r="G1109" s="13"/>
      <c r="M1109" s="13">
        <v>110.6</v>
      </c>
      <c r="N1109" s="13">
        <v>0.7742</v>
      </c>
      <c r="O1109" s="14">
        <v>2323.9029999999998</v>
      </c>
      <c r="P1109" s="16">
        <f t="shared" si="56"/>
        <v>9.6065505865102971E-2</v>
      </c>
      <c r="Q1109" s="14">
        <f t="shared" si="55"/>
        <v>2.3239029999999996</v>
      </c>
    </row>
    <row r="1110" spans="7:17" x14ac:dyDescent="0.25">
      <c r="G1110" s="13"/>
      <c r="M1110" s="13">
        <v>110.7</v>
      </c>
      <c r="N1110" s="13">
        <v>0.77492000000000005</v>
      </c>
      <c r="O1110" s="14">
        <v>2323.8890000000001</v>
      </c>
      <c r="P1110" s="16">
        <f t="shared" si="56"/>
        <v>9.6154846041056063E-2</v>
      </c>
      <c r="Q1110" s="14">
        <f t="shared" si="55"/>
        <v>2.3238890000000003</v>
      </c>
    </row>
    <row r="1111" spans="7:17" x14ac:dyDescent="0.25">
      <c r="G1111" s="13"/>
      <c r="M1111" s="13">
        <v>110.8</v>
      </c>
      <c r="N1111" s="13">
        <v>0.77564</v>
      </c>
      <c r="O1111" s="14">
        <v>2323.835</v>
      </c>
      <c r="P1111" s="16">
        <f t="shared" si="56"/>
        <v>9.6244186217009128E-2</v>
      </c>
      <c r="Q1111" s="14">
        <f t="shared" si="55"/>
        <v>2.3238349999999999</v>
      </c>
    </row>
    <row r="1112" spans="7:17" x14ac:dyDescent="0.25">
      <c r="G1112" s="13"/>
      <c r="M1112" s="13">
        <v>110.9</v>
      </c>
      <c r="N1112" s="13">
        <v>0.77636000000000005</v>
      </c>
      <c r="O1112" s="14">
        <v>2323.7199999999998</v>
      </c>
      <c r="P1112" s="16">
        <f t="shared" si="56"/>
        <v>9.6333526392962221E-2</v>
      </c>
      <c r="Q1112" s="14">
        <f t="shared" si="55"/>
        <v>2.3237199999999998</v>
      </c>
    </row>
    <row r="1113" spans="7:17" x14ac:dyDescent="0.25">
      <c r="G1113" s="13"/>
      <c r="M1113" s="13">
        <v>111</v>
      </c>
      <c r="N1113" s="13">
        <v>0.77707999999999999</v>
      </c>
      <c r="O1113" s="14">
        <v>2323.4479999999999</v>
      </c>
      <c r="P1113" s="16">
        <f t="shared" si="56"/>
        <v>9.6422866568915286E-2</v>
      </c>
      <c r="Q1113" s="14">
        <f t="shared" si="55"/>
        <v>2.323448</v>
      </c>
    </row>
    <row r="1114" spans="7:17" x14ac:dyDescent="0.25">
      <c r="G1114" s="13"/>
      <c r="M1114" s="13">
        <v>111.1</v>
      </c>
      <c r="N1114" s="13">
        <v>0.77780000000000005</v>
      </c>
      <c r="O1114" s="14">
        <v>2323.5079999999998</v>
      </c>
      <c r="P1114" s="16">
        <f t="shared" si="56"/>
        <v>9.6512206744868378E-2</v>
      </c>
      <c r="Q1114" s="14">
        <f t="shared" si="55"/>
        <v>2.3235079999999999</v>
      </c>
    </row>
    <row r="1115" spans="7:17" x14ac:dyDescent="0.25">
      <c r="G1115" s="13"/>
      <c r="M1115" s="13">
        <v>111.2</v>
      </c>
      <c r="N1115" s="13">
        <v>0.77851999999999999</v>
      </c>
      <c r="O1115" s="14">
        <v>2323.3389999999999</v>
      </c>
      <c r="P1115" s="16">
        <f t="shared" si="56"/>
        <v>9.6601546920821443E-2</v>
      </c>
      <c r="Q1115" s="14">
        <f t="shared" si="55"/>
        <v>2.3233389999999998</v>
      </c>
    </row>
    <row r="1116" spans="7:17" x14ac:dyDescent="0.25">
      <c r="G1116" s="13"/>
      <c r="M1116" s="13">
        <v>111.3</v>
      </c>
      <c r="N1116" s="13">
        <v>0.7792</v>
      </c>
      <c r="O1116" s="14">
        <v>2322.9879999999998</v>
      </c>
      <c r="P1116" s="16">
        <f t="shared" si="56"/>
        <v>9.6685923753666025E-2</v>
      </c>
      <c r="Q1116" s="14">
        <f t="shared" si="55"/>
        <v>2.3229879999999996</v>
      </c>
    </row>
    <row r="1117" spans="7:17" x14ac:dyDescent="0.25">
      <c r="G1117" s="13"/>
      <c r="M1117" s="13">
        <v>111.4</v>
      </c>
      <c r="N1117" s="13">
        <v>0.77991999999999995</v>
      </c>
      <c r="O1117" s="14">
        <v>2322.6489999999999</v>
      </c>
      <c r="P1117" s="16">
        <f t="shared" si="56"/>
        <v>9.6775263929619104E-2</v>
      </c>
      <c r="Q1117" s="14">
        <f t="shared" si="55"/>
        <v>2.3226489999999997</v>
      </c>
    </row>
    <row r="1118" spans="7:17" x14ac:dyDescent="0.25">
      <c r="G1118" s="13"/>
      <c r="M1118" s="13">
        <v>111.5</v>
      </c>
      <c r="N1118" s="13">
        <v>0.78064</v>
      </c>
      <c r="O1118" s="14">
        <v>2322.2539999999999</v>
      </c>
      <c r="P1118" s="16">
        <f t="shared" si="56"/>
        <v>9.6864604105572183E-2</v>
      </c>
      <c r="Q1118" s="14">
        <f t="shared" si="55"/>
        <v>2.322254</v>
      </c>
    </row>
    <row r="1119" spans="7:17" x14ac:dyDescent="0.25">
      <c r="G1119" s="13"/>
      <c r="M1119" s="13">
        <v>111.6</v>
      </c>
      <c r="N1119" s="13">
        <v>0.78127999999999997</v>
      </c>
      <c r="O1119" s="14">
        <v>2321.6280000000002</v>
      </c>
      <c r="P1119" s="16">
        <f t="shared" si="56"/>
        <v>9.6944017595308254E-2</v>
      </c>
      <c r="Q1119" s="14">
        <f t="shared" si="55"/>
        <v>2.321628</v>
      </c>
    </row>
    <row r="1120" spans="7:17" x14ac:dyDescent="0.25">
      <c r="G1120" s="13"/>
      <c r="M1120" s="13">
        <v>111.7</v>
      </c>
      <c r="N1120" s="13">
        <v>0.78200000000000003</v>
      </c>
      <c r="O1120" s="14">
        <v>2321.0210000000002</v>
      </c>
      <c r="P1120" s="16">
        <f t="shared" si="56"/>
        <v>9.7033357771261333E-2</v>
      </c>
      <c r="Q1120" s="14">
        <f t="shared" si="55"/>
        <v>2.321021</v>
      </c>
    </row>
    <row r="1121" spans="7:17" x14ac:dyDescent="0.25">
      <c r="G1121" s="13"/>
      <c r="M1121" s="13">
        <v>111.8</v>
      </c>
      <c r="N1121" s="13">
        <v>0.78268000000000004</v>
      </c>
      <c r="O1121" s="14">
        <v>2320.3310000000001</v>
      </c>
      <c r="P1121" s="16">
        <f t="shared" si="56"/>
        <v>9.7117734604105915E-2</v>
      </c>
      <c r="Q1121" s="14">
        <f t="shared" si="55"/>
        <v>2.3203309999999999</v>
      </c>
    </row>
    <row r="1122" spans="7:17" x14ac:dyDescent="0.25">
      <c r="G1122" s="13"/>
      <c r="M1122" s="13">
        <v>111.9</v>
      </c>
      <c r="N1122" s="13">
        <v>0.78335999999999995</v>
      </c>
      <c r="O1122" s="14">
        <v>2319.893</v>
      </c>
      <c r="P1122" s="16">
        <f t="shared" si="56"/>
        <v>9.7202111436950484E-2</v>
      </c>
      <c r="Q1122" s="14">
        <f t="shared" si="55"/>
        <v>2.319893</v>
      </c>
    </row>
    <row r="1123" spans="7:17" x14ac:dyDescent="0.25">
      <c r="G1123" s="13"/>
      <c r="M1123" s="13">
        <v>112</v>
      </c>
      <c r="N1123" s="13">
        <v>0.78408</v>
      </c>
      <c r="O1123" s="14">
        <v>2319.4490000000001</v>
      </c>
      <c r="P1123" s="16">
        <f t="shared" si="56"/>
        <v>9.7291451612903562E-2</v>
      </c>
      <c r="Q1123" s="14">
        <f t="shared" si="55"/>
        <v>2.3194490000000001</v>
      </c>
    </row>
    <row r="1124" spans="7:17" x14ac:dyDescent="0.25">
      <c r="G1124" s="13"/>
      <c r="M1124" s="13">
        <v>112.1</v>
      </c>
      <c r="N1124" s="13">
        <v>0.78480000000000005</v>
      </c>
      <c r="O1124" s="14">
        <v>2318.848</v>
      </c>
      <c r="P1124" s="16">
        <f t="shared" si="56"/>
        <v>9.7380791788856655E-2</v>
      </c>
      <c r="Q1124" s="14">
        <f t="shared" si="55"/>
        <v>2.318848</v>
      </c>
    </row>
    <row r="1125" spans="7:17" x14ac:dyDescent="0.25">
      <c r="G1125" s="13"/>
      <c r="M1125" s="13">
        <v>112.2</v>
      </c>
      <c r="N1125" s="13">
        <v>0.78552</v>
      </c>
      <c r="O1125" s="14">
        <v>2317.9470000000001</v>
      </c>
      <c r="P1125" s="16">
        <f t="shared" si="56"/>
        <v>9.747013196480972E-2</v>
      </c>
      <c r="Q1125" s="14">
        <f t="shared" si="55"/>
        <v>2.3179470000000002</v>
      </c>
    </row>
    <row r="1126" spans="7:17" x14ac:dyDescent="0.25">
      <c r="G1126" s="13"/>
      <c r="M1126" s="13">
        <v>112.3</v>
      </c>
      <c r="N1126" s="13">
        <v>0.78620000000000001</v>
      </c>
      <c r="O1126" s="14">
        <v>2316.9499999999998</v>
      </c>
      <c r="P1126" s="16">
        <f t="shared" si="56"/>
        <v>9.7554508797654302E-2</v>
      </c>
      <c r="Q1126" s="14">
        <f t="shared" si="55"/>
        <v>2.3169499999999998</v>
      </c>
    </row>
    <row r="1127" spans="7:17" x14ac:dyDescent="0.25">
      <c r="G1127" s="13"/>
      <c r="M1127" s="13">
        <v>112.4</v>
      </c>
      <c r="N1127" s="13">
        <v>0.78688000000000002</v>
      </c>
      <c r="O1127" s="14">
        <v>2315.8910000000001</v>
      </c>
      <c r="P1127" s="16">
        <f t="shared" si="56"/>
        <v>9.763888563049887E-2</v>
      </c>
      <c r="Q1127" s="14">
        <f t="shared" si="55"/>
        <v>2.3158910000000001</v>
      </c>
    </row>
    <row r="1128" spans="7:17" x14ac:dyDescent="0.25">
      <c r="G1128" s="13"/>
      <c r="M1128" s="13">
        <v>112.5</v>
      </c>
      <c r="N1128" s="13">
        <v>0.78756000000000004</v>
      </c>
      <c r="O1128" s="14">
        <v>2314.6729999999998</v>
      </c>
      <c r="P1128" s="16">
        <f t="shared" si="56"/>
        <v>9.7723262463343452E-2</v>
      </c>
      <c r="Q1128" s="14">
        <f t="shared" si="55"/>
        <v>2.314673</v>
      </c>
    </row>
    <row r="1129" spans="7:17" x14ac:dyDescent="0.25">
      <c r="G1129" s="13"/>
      <c r="M1129" s="13">
        <v>112.6</v>
      </c>
      <c r="N1129" s="13">
        <v>0.7882401</v>
      </c>
      <c r="O1129" s="14">
        <v>2313.2739999999999</v>
      </c>
      <c r="P1129" s="16">
        <f t="shared" si="56"/>
        <v>9.7807651704545792E-2</v>
      </c>
      <c r="Q1129" s="14">
        <f t="shared" si="55"/>
        <v>2.3132739999999998</v>
      </c>
    </row>
    <row r="1130" spans="7:17" x14ac:dyDescent="0.25">
      <c r="G1130" s="13"/>
      <c r="M1130" s="13">
        <v>112.7</v>
      </c>
      <c r="N1130" s="13">
        <v>0.78891999999999995</v>
      </c>
      <c r="O1130" s="14">
        <v>2312.0720000000001</v>
      </c>
      <c r="P1130" s="16">
        <f t="shared" si="56"/>
        <v>9.7892016129032589E-2</v>
      </c>
      <c r="Q1130" s="14">
        <f t="shared" si="55"/>
        <v>2.3120720000000001</v>
      </c>
    </row>
    <row r="1131" spans="7:17" x14ac:dyDescent="0.25">
      <c r="G1131" s="13"/>
      <c r="M1131" s="13">
        <v>112.8</v>
      </c>
      <c r="N1131" s="13">
        <v>0.78959999999999997</v>
      </c>
      <c r="O1131" s="14">
        <v>2311.0459999999998</v>
      </c>
      <c r="P1131" s="16">
        <f t="shared" si="56"/>
        <v>9.7976392961877171E-2</v>
      </c>
      <c r="Q1131" s="14">
        <f t="shared" si="55"/>
        <v>2.3110459999999997</v>
      </c>
    </row>
    <row r="1132" spans="7:17" x14ac:dyDescent="0.25">
      <c r="G1132" s="13"/>
      <c r="M1132" s="13">
        <v>112.9</v>
      </c>
      <c r="N1132" s="13">
        <v>0.79032000000000002</v>
      </c>
      <c r="O1132" s="14">
        <v>2309.7460000000001</v>
      </c>
      <c r="P1132" s="16">
        <f t="shared" si="56"/>
        <v>9.8065733137830249E-2</v>
      </c>
      <c r="Q1132" s="14">
        <f t="shared" si="55"/>
        <v>2.3097460000000001</v>
      </c>
    </row>
    <row r="1133" spans="7:17" x14ac:dyDescent="0.25">
      <c r="G1133" s="13"/>
      <c r="M1133" s="13">
        <v>113</v>
      </c>
      <c r="N1133" s="13">
        <v>0.79100000000000004</v>
      </c>
      <c r="O1133" s="14">
        <v>2308.5659999999998</v>
      </c>
      <c r="P1133" s="16">
        <f t="shared" si="56"/>
        <v>9.8150109970674831E-2</v>
      </c>
      <c r="Q1133" s="14">
        <f t="shared" si="55"/>
        <v>2.3085659999999999</v>
      </c>
    </row>
    <row r="1134" spans="7:17" x14ac:dyDescent="0.25">
      <c r="G1134" s="13"/>
      <c r="M1134" s="13">
        <v>113.1</v>
      </c>
      <c r="N1134" s="13">
        <v>0.79176000000000002</v>
      </c>
      <c r="O1134" s="14">
        <v>2307.5140000000001</v>
      </c>
      <c r="P1134" s="16">
        <f t="shared" si="56"/>
        <v>9.8244413489736421E-2</v>
      </c>
      <c r="Q1134" s="14">
        <f t="shared" si="55"/>
        <v>2.3075140000000003</v>
      </c>
    </row>
    <row r="1135" spans="7:17" x14ac:dyDescent="0.25">
      <c r="G1135" s="13"/>
      <c r="M1135" s="13">
        <v>113.2</v>
      </c>
      <c r="N1135" s="13">
        <v>0.79244000000000003</v>
      </c>
      <c r="O1135" s="14">
        <v>2306.3220000000001</v>
      </c>
      <c r="P1135" s="16">
        <f t="shared" si="56"/>
        <v>9.8328790322580989E-2</v>
      </c>
      <c r="Q1135" s="14">
        <f t="shared" si="55"/>
        <v>2.3063220000000002</v>
      </c>
    </row>
    <row r="1136" spans="7:17" x14ac:dyDescent="0.25">
      <c r="G1136" s="13"/>
      <c r="M1136" s="13">
        <v>113.3</v>
      </c>
      <c r="N1136" s="13">
        <v>0.79312000000000005</v>
      </c>
      <c r="O1136" s="14">
        <v>2304.8580000000002</v>
      </c>
      <c r="P1136" s="16">
        <f t="shared" si="56"/>
        <v>9.8413167155425571E-2</v>
      </c>
      <c r="Q1136" s="14">
        <f t="shared" si="55"/>
        <v>2.3048580000000003</v>
      </c>
    </row>
    <row r="1137" spans="7:17" x14ac:dyDescent="0.25">
      <c r="G1137" s="13"/>
      <c r="M1137" s="13">
        <v>113.4</v>
      </c>
      <c r="N1137" s="13">
        <v>0.79388000000000003</v>
      </c>
      <c r="O1137" s="14">
        <v>2303.4850000000001</v>
      </c>
      <c r="P1137" s="16">
        <f t="shared" si="56"/>
        <v>9.8507470674487146E-2</v>
      </c>
      <c r="Q1137" s="14">
        <f t="shared" si="55"/>
        <v>2.3034850000000002</v>
      </c>
    </row>
    <row r="1138" spans="7:17" x14ac:dyDescent="0.25">
      <c r="G1138" s="13"/>
      <c r="M1138" s="13">
        <v>113.5</v>
      </c>
      <c r="N1138" s="13">
        <v>0.79459999999999997</v>
      </c>
      <c r="O1138" s="14">
        <v>2302.2600000000002</v>
      </c>
      <c r="P1138" s="16">
        <f t="shared" si="56"/>
        <v>9.8596810850440225E-2</v>
      </c>
      <c r="Q1138" s="14">
        <f t="shared" si="55"/>
        <v>2.3022600000000004</v>
      </c>
    </row>
    <row r="1139" spans="7:17" x14ac:dyDescent="0.25">
      <c r="G1139" s="13"/>
      <c r="M1139" s="13">
        <v>113.6</v>
      </c>
      <c r="N1139" s="13">
        <v>0.79532000000000003</v>
      </c>
      <c r="O1139" s="14">
        <v>2300.71</v>
      </c>
      <c r="P1139" s="16">
        <f t="shared" si="56"/>
        <v>9.8686151026393304E-2</v>
      </c>
      <c r="Q1139" s="14">
        <f t="shared" si="55"/>
        <v>2.30071</v>
      </c>
    </row>
    <row r="1140" spans="7:17" x14ac:dyDescent="0.25">
      <c r="G1140" s="13"/>
      <c r="M1140" s="13">
        <v>113.7</v>
      </c>
      <c r="N1140" s="13">
        <v>0.79603999999999997</v>
      </c>
      <c r="O1140" s="14">
        <v>2298.9389999999999</v>
      </c>
      <c r="P1140" s="16">
        <f t="shared" si="56"/>
        <v>9.8775491202346383E-2</v>
      </c>
      <c r="Q1140" s="14">
        <f t="shared" si="55"/>
        <v>2.2989389999999998</v>
      </c>
    </row>
    <row r="1141" spans="7:17" x14ac:dyDescent="0.25">
      <c r="G1141" s="13"/>
      <c r="M1141" s="13">
        <v>113.8</v>
      </c>
      <c r="N1141" s="13">
        <v>0.79672010000000004</v>
      </c>
      <c r="O1141" s="14">
        <v>2296.6640000000002</v>
      </c>
      <c r="P1141" s="16">
        <f t="shared" si="56"/>
        <v>9.8859880443548737E-2</v>
      </c>
      <c r="Q1141" s="14">
        <f t="shared" si="55"/>
        <v>2.2966640000000003</v>
      </c>
    </row>
    <row r="1142" spans="7:17" x14ac:dyDescent="0.25">
      <c r="G1142" s="13"/>
      <c r="M1142" s="13">
        <v>113.9</v>
      </c>
      <c r="N1142" s="13">
        <v>0.79744000000000004</v>
      </c>
      <c r="O1142" s="14">
        <v>2294.1970000000001</v>
      </c>
      <c r="P1142" s="16">
        <f t="shared" si="56"/>
        <v>9.8949208211144044E-2</v>
      </c>
      <c r="Q1142" s="14">
        <f t="shared" si="55"/>
        <v>2.294197</v>
      </c>
    </row>
    <row r="1143" spans="7:17" x14ac:dyDescent="0.25">
      <c r="G1143" s="13"/>
      <c r="M1143" s="13">
        <v>114</v>
      </c>
      <c r="N1143" s="13">
        <v>0.79808000000000001</v>
      </c>
      <c r="O1143" s="14">
        <v>2291.4070000000002</v>
      </c>
      <c r="P1143" s="16">
        <f t="shared" si="56"/>
        <v>9.9028621700880115E-2</v>
      </c>
      <c r="Q1143" s="14">
        <f t="shared" si="55"/>
        <v>2.291407</v>
      </c>
    </row>
    <row r="1144" spans="7:17" x14ac:dyDescent="0.25">
      <c r="G1144" s="13"/>
      <c r="M1144" s="13">
        <v>114.1</v>
      </c>
      <c r="N1144" s="13">
        <v>0.79879999999999995</v>
      </c>
      <c r="O1144" s="14">
        <v>2288.2840000000001</v>
      </c>
      <c r="P1144" s="16">
        <f t="shared" si="56"/>
        <v>9.911796187683318E-2</v>
      </c>
      <c r="Q1144" s="14">
        <f t="shared" si="55"/>
        <v>2.288284</v>
      </c>
    </row>
    <row r="1145" spans="7:17" x14ac:dyDescent="0.25">
      <c r="G1145" s="13"/>
      <c r="M1145" s="13">
        <v>114.2</v>
      </c>
      <c r="N1145" s="13">
        <v>0.79947999999999997</v>
      </c>
      <c r="O1145" s="14">
        <v>2285.3000000000002</v>
      </c>
      <c r="P1145" s="16">
        <f t="shared" si="56"/>
        <v>9.9202338709677762E-2</v>
      </c>
      <c r="Q1145" s="14">
        <f t="shared" si="55"/>
        <v>2.2853000000000003</v>
      </c>
    </row>
    <row r="1146" spans="7:17" x14ac:dyDescent="0.25">
      <c r="G1146" s="13"/>
      <c r="M1146" s="13">
        <v>114.3</v>
      </c>
      <c r="N1146" s="13">
        <v>0.80020000000000002</v>
      </c>
      <c r="O1146" s="14">
        <v>2282.3240000000001</v>
      </c>
      <c r="P1146" s="16">
        <f t="shared" si="56"/>
        <v>9.9291678885630841E-2</v>
      </c>
      <c r="Q1146" s="14">
        <f t="shared" si="55"/>
        <v>2.282324</v>
      </c>
    </row>
    <row r="1147" spans="7:17" x14ac:dyDescent="0.25">
      <c r="G1147" s="13"/>
      <c r="M1147" s="13">
        <v>114.4</v>
      </c>
      <c r="N1147" s="13">
        <v>0.80091999999999997</v>
      </c>
      <c r="O1147" s="14">
        <v>2279.5729999999999</v>
      </c>
      <c r="P1147" s="16">
        <f t="shared" si="56"/>
        <v>9.938101906158392E-2</v>
      </c>
      <c r="Q1147" s="14">
        <f t="shared" si="55"/>
        <v>2.2795730000000001</v>
      </c>
    </row>
    <row r="1148" spans="7:17" x14ac:dyDescent="0.25">
      <c r="G1148" s="13"/>
      <c r="M1148" s="13">
        <v>114.5</v>
      </c>
      <c r="N1148" s="13">
        <v>0.80164009999999997</v>
      </c>
      <c r="O1148" s="14">
        <v>2276.5920000000001</v>
      </c>
      <c r="P1148" s="16">
        <f t="shared" si="56"/>
        <v>9.947037164589477E-2</v>
      </c>
      <c r="Q1148" s="14">
        <f t="shared" si="55"/>
        <v>2.2765919999999999</v>
      </c>
    </row>
    <row r="1149" spans="7:17" x14ac:dyDescent="0.25">
      <c r="G1149" s="13"/>
      <c r="M1149" s="13">
        <v>114.6</v>
      </c>
      <c r="N1149" s="13">
        <v>0.80232000000000003</v>
      </c>
      <c r="O1149" s="14">
        <v>2273.538</v>
      </c>
      <c r="P1149" s="16">
        <f t="shared" si="56"/>
        <v>9.955473607038158E-2</v>
      </c>
      <c r="Q1149" s="14">
        <f t="shared" si="55"/>
        <v>2.2735379999999998</v>
      </c>
    </row>
    <row r="1150" spans="7:17" x14ac:dyDescent="0.25">
      <c r="G1150" s="13"/>
      <c r="M1150" s="13">
        <v>114.7</v>
      </c>
      <c r="N1150" s="13">
        <v>0.80300000000000005</v>
      </c>
      <c r="O1150" s="14">
        <v>2270.0990000000002</v>
      </c>
      <c r="P1150" s="16">
        <f t="shared" si="56"/>
        <v>9.9639112903226162E-2</v>
      </c>
      <c r="Q1150" s="14">
        <f t="shared" si="55"/>
        <v>2.2700990000000001</v>
      </c>
    </row>
    <row r="1151" spans="7:17" x14ac:dyDescent="0.25">
      <c r="G1151" s="13"/>
      <c r="M1151" s="13">
        <v>114.8</v>
      </c>
      <c r="N1151" s="13">
        <v>0.80367999999999995</v>
      </c>
      <c r="O1151" s="14">
        <v>2266.6089999999999</v>
      </c>
      <c r="P1151" s="16">
        <f t="shared" si="56"/>
        <v>9.9723489736070717E-2</v>
      </c>
      <c r="Q1151" s="14">
        <f t="shared" si="55"/>
        <v>2.2666089999999999</v>
      </c>
    </row>
    <row r="1152" spans="7:17" x14ac:dyDescent="0.25">
      <c r="G1152" s="13"/>
      <c r="M1152" s="13">
        <v>114.9</v>
      </c>
      <c r="N1152" s="13">
        <v>0.80435999999999996</v>
      </c>
      <c r="O1152" s="14">
        <v>2262.7959999999998</v>
      </c>
      <c r="P1152" s="16">
        <f t="shared" si="56"/>
        <v>9.9807866568915299E-2</v>
      </c>
      <c r="Q1152" s="14">
        <f t="shared" si="55"/>
        <v>2.2627959999999998</v>
      </c>
    </row>
    <row r="1153" spans="7:17" x14ac:dyDescent="0.25">
      <c r="G1153" s="13"/>
      <c r="M1153" s="13">
        <v>115</v>
      </c>
      <c r="N1153" s="13">
        <v>0.80503999999999998</v>
      </c>
      <c r="O1153" s="14">
        <v>2258.5540000000001</v>
      </c>
      <c r="P1153" s="16">
        <f t="shared" si="56"/>
        <v>9.9892243401759881E-2</v>
      </c>
      <c r="Q1153" s="14">
        <f t="shared" si="55"/>
        <v>2.2585540000000002</v>
      </c>
    </row>
    <row r="1154" spans="7:17" x14ac:dyDescent="0.25">
      <c r="G1154" s="13"/>
      <c r="M1154" s="13">
        <v>115.1</v>
      </c>
      <c r="N1154" s="13">
        <v>0.80579999999999996</v>
      </c>
      <c r="O1154" s="14">
        <v>2254.6570000000002</v>
      </c>
      <c r="P1154" s="16">
        <f t="shared" si="56"/>
        <v>9.9986546920821456E-2</v>
      </c>
      <c r="Q1154" s="14">
        <f t="shared" si="55"/>
        <v>2.2546570000000004</v>
      </c>
    </row>
    <row r="1155" spans="7:17" x14ac:dyDescent="0.25">
      <c r="G1155" s="13"/>
      <c r="M1155" s="13">
        <v>115.2</v>
      </c>
      <c r="N1155" s="13">
        <v>0.80652000000000001</v>
      </c>
      <c r="O1155" s="14">
        <v>2250.7930000000001</v>
      </c>
      <c r="P1155" s="16">
        <f t="shared" si="56"/>
        <v>0.10007588709677455</v>
      </c>
      <c r="Q1155" s="14">
        <f t="shared" ref="Q1155:Q1218" si="57">O1155/1000</f>
        <v>2.2507930000000003</v>
      </c>
    </row>
    <row r="1156" spans="7:17" x14ac:dyDescent="0.25">
      <c r="G1156" s="13"/>
      <c r="M1156" s="13">
        <v>115.3</v>
      </c>
      <c r="N1156" s="13">
        <v>0.80720000000000003</v>
      </c>
      <c r="O1156" s="14">
        <v>2246.076</v>
      </c>
      <c r="P1156" s="16">
        <f t="shared" ref="P1156:P1219" si="58">$K$158/$N$1094*N1156</f>
        <v>0.10016026392961912</v>
      </c>
      <c r="Q1156" s="14">
        <f t="shared" si="57"/>
        <v>2.246076</v>
      </c>
    </row>
    <row r="1157" spans="7:17" x14ac:dyDescent="0.25">
      <c r="G1157" s="13"/>
      <c r="M1157" s="13">
        <v>115.396</v>
      </c>
      <c r="N1157" s="13">
        <v>0.80784</v>
      </c>
      <c r="O1157" s="14">
        <v>2241.0050000000001</v>
      </c>
      <c r="P1157" s="16">
        <f t="shared" si="58"/>
        <v>0.10023967741935519</v>
      </c>
      <c r="Q1157" s="14">
        <f t="shared" si="57"/>
        <v>2.2410049999999999</v>
      </c>
    </row>
    <row r="1158" spans="7:17" x14ac:dyDescent="0.25">
      <c r="G1158" s="13"/>
      <c r="M1158" s="13">
        <v>115.492</v>
      </c>
      <c r="N1158" s="13">
        <v>0.80847999999999998</v>
      </c>
      <c r="O1158" s="14">
        <v>2235.9270000000001</v>
      </c>
      <c r="P1158" s="16">
        <f t="shared" si="58"/>
        <v>0.10031909090909126</v>
      </c>
      <c r="Q1158" s="14">
        <f t="shared" si="57"/>
        <v>2.2359270000000002</v>
      </c>
    </row>
    <row r="1159" spans="7:17" x14ac:dyDescent="0.25">
      <c r="G1159" s="13"/>
      <c r="M1159" s="13">
        <v>115.58799999999999</v>
      </c>
      <c r="N1159" s="13">
        <v>0.80920009999999998</v>
      </c>
      <c r="O1159" s="14">
        <v>2230.8380000000002</v>
      </c>
      <c r="P1159" s="16">
        <f t="shared" si="58"/>
        <v>0.10040844349340211</v>
      </c>
      <c r="Q1159" s="14">
        <f t="shared" si="57"/>
        <v>2.2308380000000003</v>
      </c>
    </row>
    <row r="1160" spans="7:17" x14ac:dyDescent="0.25">
      <c r="G1160" s="13"/>
      <c r="M1160" s="13">
        <v>115.684</v>
      </c>
      <c r="N1160" s="13">
        <v>0.80991999999999997</v>
      </c>
      <c r="O1160" s="14">
        <v>2225.8249999999998</v>
      </c>
      <c r="P1160" s="16">
        <f t="shared" si="58"/>
        <v>0.10049777126099742</v>
      </c>
      <c r="Q1160" s="14">
        <f t="shared" si="57"/>
        <v>2.2258249999999999</v>
      </c>
    </row>
    <row r="1161" spans="7:17" x14ac:dyDescent="0.25">
      <c r="G1161" s="13"/>
      <c r="M1161" s="13">
        <v>115.774</v>
      </c>
      <c r="N1161" s="13">
        <v>0.81055999999999995</v>
      </c>
      <c r="O1161" s="14">
        <v>2220.7510000000002</v>
      </c>
      <c r="P1161" s="16">
        <f t="shared" si="58"/>
        <v>0.10057718475073348</v>
      </c>
      <c r="Q1161" s="14">
        <f t="shared" si="57"/>
        <v>2.2207510000000004</v>
      </c>
    </row>
    <row r="1162" spans="7:17" x14ac:dyDescent="0.25">
      <c r="G1162" s="13"/>
      <c r="M1162" s="13">
        <v>115.858</v>
      </c>
      <c r="N1162" s="13">
        <v>0.81115999999999999</v>
      </c>
      <c r="O1162" s="14">
        <v>2215.6619999999998</v>
      </c>
      <c r="P1162" s="16">
        <f t="shared" si="58"/>
        <v>0.10065163489736105</v>
      </c>
      <c r="Q1162" s="14">
        <f t="shared" si="57"/>
        <v>2.215662</v>
      </c>
    </row>
    <row r="1163" spans="7:17" x14ac:dyDescent="0.25">
      <c r="G1163" s="13"/>
      <c r="M1163" s="13">
        <v>115.934</v>
      </c>
      <c r="N1163" s="13">
        <v>0.81164000000000003</v>
      </c>
      <c r="O1163" s="14">
        <v>2210.5990000000002</v>
      </c>
      <c r="P1163" s="16">
        <f t="shared" si="58"/>
        <v>0.10071119501466311</v>
      </c>
      <c r="Q1163" s="14">
        <f t="shared" si="57"/>
        <v>2.2105990000000002</v>
      </c>
    </row>
    <row r="1164" spans="7:17" x14ac:dyDescent="0.25">
      <c r="G1164" s="13"/>
      <c r="M1164" s="13">
        <v>116.006</v>
      </c>
      <c r="N1164" s="13">
        <v>0.81212010000000001</v>
      </c>
      <c r="O1164" s="14">
        <v>2205.509</v>
      </c>
      <c r="P1164" s="16">
        <f t="shared" si="58"/>
        <v>0.10077076754032294</v>
      </c>
      <c r="Q1164" s="14">
        <f t="shared" si="57"/>
        <v>2.2055090000000002</v>
      </c>
    </row>
    <row r="1165" spans="7:17" x14ac:dyDescent="0.25">
      <c r="G1165" s="13"/>
      <c r="M1165" s="13">
        <v>116.074</v>
      </c>
      <c r="N1165" s="13">
        <v>0.81255999999999995</v>
      </c>
      <c r="O1165" s="14">
        <v>2200.4960000000001</v>
      </c>
      <c r="P1165" s="16">
        <f t="shared" si="58"/>
        <v>0.1008253519061587</v>
      </c>
      <c r="Q1165" s="14">
        <f t="shared" si="57"/>
        <v>2.2004960000000002</v>
      </c>
    </row>
    <row r="1166" spans="7:17" x14ac:dyDescent="0.25">
      <c r="G1166" s="13"/>
      <c r="M1166" s="13">
        <v>116.14</v>
      </c>
      <c r="N1166" s="13">
        <v>0.81296000000000002</v>
      </c>
      <c r="O1166" s="14">
        <v>2195.3739999999998</v>
      </c>
      <c r="P1166" s="16">
        <f t="shared" si="58"/>
        <v>0.10087498533724376</v>
      </c>
      <c r="Q1166" s="14">
        <f t="shared" si="57"/>
        <v>2.1953739999999997</v>
      </c>
    </row>
    <row r="1167" spans="7:17" x14ac:dyDescent="0.25">
      <c r="G1167" s="13"/>
      <c r="M1167" s="13">
        <v>116.2</v>
      </c>
      <c r="N1167" s="13">
        <v>0.81335999999999997</v>
      </c>
      <c r="O1167" s="14">
        <v>2190.3649999999998</v>
      </c>
      <c r="P1167" s="16">
        <f t="shared" si="58"/>
        <v>0.1009246187683288</v>
      </c>
      <c r="Q1167" s="14">
        <f t="shared" si="57"/>
        <v>2.1903649999999999</v>
      </c>
    </row>
    <row r="1168" spans="7:17" x14ac:dyDescent="0.25">
      <c r="G1168" s="13"/>
      <c r="M1168" s="13">
        <v>116.26</v>
      </c>
      <c r="N1168" s="13">
        <v>0.81376009999999999</v>
      </c>
      <c r="O1168" s="14">
        <v>2185.3470000000002</v>
      </c>
      <c r="P1168" s="16">
        <f t="shared" si="58"/>
        <v>0.1009742646077716</v>
      </c>
      <c r="Q1168" s="14">
        <f t="shared" si="57"/>
        <v>2.1853470000000002</v>
      </c>
    </row>
    <row r="1169" spans="7:17" x14ac:dyDescent="0.25">
      <c r="G1169" s="13"/>
      <c r="M1169" s="13">
        <v>116.32</v>
      </c>
      <c r="N1169" s="13">
        <v>0.81415999999999999</v>
      </c>
      <c r="O1169" s="14">
        <v>2180.2280000000001</v>
      </c>
      <c r="P1169" s="16">
        <f t="shared" si="58"/>
        <v>0.10102388563049888</v>
      </c>
      <c r="Q1169" s="14">
        <f t="shared" si="57"/>
        <v>2.1802280000000001</v>
      </c>
    </row>
    <row r="1170" spans="7:17" x14ac:dyDescent="0.25">
      <c r="G1170" s="13"/>
      <c r="M1170" s="13">
        <v>116.378</v>
      </c>
      <c r="N1170" s="13">
        <v>0.81455999999999995</v>
      </c>
      <c r="O1170" s="14">
        <v>2175.183</v>
      </c>
      <c r="P1170" s="16">
        <f t="shared" si="58"/>
        <v>0.10107351906158392</v>
      </c>
      <c r="Q1170" s="14">
        <f t="shared" si="57"/>
        <v>2.1751830000000001</v>
      </c>
    </row>
    <row r="1171" spans="7:17" x14ac:dyDescent="0.25">
      <c r="G1171" s="13"/>
      <c r="M1171" s="13">
        <v>116.43600000000001</v>
      </c>
      <c r="N1171" s="13">
        <v>0.81499999999999995</v>
      </c>
      <c r="O1171" s="14">
        <v>2170.125</v>
      </c>
      <c r="P1171" s="16">
        <f t="shared" si="58"/>
        <v>0.10112811583577747</v>
      </c>
      <c r="Q1171" s="14">
        <f t="shared" si="57"/>
        <v>2.1701250000000001</v>
      </c>
    </row>
    <row r="1172" spans="7:17" x14ac:dyDescent="0.25">
      <c r="G1172" s="13"/>
      <c r="M1172" s="13">
        <v>116.492</v>
      </c>
      <c r="N1172" s="13">
        <v>0.81540009999999996</v>
      </c>
      <c r="O1172" s="14">
        <v>2165.0549999999998</v>
      </c>
      <c r="P1172" s="16">
        <f t="shared" si="58"/>
        <v>0.10117776167522029</v>
      </c>
      <c r="Q1172" s="14">
        <f t="shared" si="57"/>
        <v>2.1650549999999997</v>
      </c>
    </row>
    <row r="1173" spans="7:17" x14ac:dyDescent="0.25">
      <c r="G1173" s="13"/>
      <c r="M1173" s="13">
        <v>116.54600000000001</v>
      </c>
      <c r="N1173" s="13">
        <v>0.81579999999999997</v>
      </c>
      <c r="O1173" s="14">
        <v>2159.9189999999999</v>
      </c>
      <c r="P1173" s="16">
        <f t="shared" si="58"/>
        <v>0.10122738269794757</v>
      </c>
      <c r="Q1173" s="14">
        <f t="shared" si="57"/>
        <v>2.1599189999999999</v>
      </c>
    </row>
    <row r="1174" spans="7:17" x14ac:dyDescent="0.25">
      <c r="G1174" s="13"/>
      <c r="M1174" s="13">
        <v>116.6</v>
      </c>
      <c r="N1174" s="13">
        <v>0.81620000000000004</v>
      </c>
      <c r="O1174" s="14">
        <v>2154.7510000000002</v>
      </c>
      <c r="P1174" s="16">
        <f t="shared" si="58"/>
        <v>0.10127701612903262</v>
      </c>
      <c r="Q1174" s="14">
        <f t="shared" si="57"/>
        <v>2.1547510000000001</v>
      </c>
    </row>
    <row r="1175" spans="7:17" x14ac:dyDescent="0.25">
      <c r="G1175" s="13"/>
      <c r="M1175" s="13">
        <v>116.652</v>
      </c>
      <c r="N1175" s="13">
        <v>0.81659999999999999</v>
      </c>
      <c r="O1175" s="14">
        <v>2149.5909999999999</v>
      </c>
      <c r="P1175" s="16">
        <f t="shared" si="58"/>
        <v>0.10132664956011765</v>
      </c>
      <c r="Q1175" s="14">
        <f t="shared" si="57"/>
        <v>2.149591</v>
      </c>
    </row>
    <row r="1176" spans="7:17" x14ac:dyDescent="0.25">
      <c r="G1176" s="13"/>
      <c r="M1176" s="13">
        <v>116.7</v>
      </c>
      <c r="N1176" s="13">
        <v>0.81696000000000002</v>
      </c>
      <c r="O1176" s="14">
        <v>2144.422</v>
      </c>
      <c r="P1176" s="16">
        <f t="shared" si="58"/>
        <v>0.10137131964809419</v>
      </c>
      <c r="Q1176" s="14">
        <f t="shared" si="57"/>
        <v>2.1444220000000001</v>
      </c>
    </row>
    <row r="1177" spans="7:17" x14ac:dyDescent="0.25">
      <c r="G1177" s="13"/>
      <c r="M1177" s="13">
        <v>116.744</v>
      </c>
      <c r="N1177" s="13">
        <v>0.81732000000000005</v>
      </c>
      <c r="O1177" s="14">
        <v>2139.3389999999999</v>
      </c>
      <c r="P1177" s="16">
        <f t="shared" si="58"/>
        <v>0.10141598973607074</v>
      </c>
      <c r="Q1177" s="14">
        <f t="shared" si="57"/>
        <v>2.1393390000000001</v>
      </c>
    </row>
    <row r="1178" spans="7:17" x14ac:dyDescent="0.25">
      <c r="G1178" s="13"/>
      <c r="M1178" s="13">
        <v>116.786</v>
      </c>
      <c r="N1178" s="13">
        <v>0.81764000000000003</v>
      </c>
      <c r="O1178" s="14">
        <v>2134.2930000000001</v>
      </c>
      <c r="P1178" s="16">
        <f t="shared" si="58"/>
        <v>0.10145569648093877</v>
      </c>
      <c r="Q1178" s="14">
        <f t="shared" si="57"/>
        <v>2.134293</v>
      </c>
    </row>
    <row r="1179" spans="7:17" x14ac:dyDescent="0.25">
      <c r="G1179" s="13"/>
      <c r="M1179" s="13">
        <v>116.828</v>
      </c>
      <c r="N1179" s="13">
        <v>0.81796000000000002</v>
      </c>
      <c r="O1179" s="14">
        <v>2129.1550000000002</v>
      </c>
      <c r="P1179" s="16">
        <f t="shared" si="58"/>
        <v>0.1014954032258068</v>
      </c>
      <c r="Q1179" s="14">
        <f t="shared" si="57"/>
        <v>2.1291550000000004</v>
      </c>
    </row>
    <row r="1180" spans="7:17" x14ac:dyDescent="0.25">
      <c r="G1180" s="13"/>
      <c r="M1180" s="13">
        <v>116.86799999999999</v>
      </c>
      <c r="N1180" s="13">
        <v>0.81823999999999997</v>
      </c>
      <c r="O1180" s="14">
        <v>2123.9960000000001</v>
      </c>
      <c r="P1180" s="16">
        <f t="shared" si="58"/>
        <v>0.10153014662756633</v>
      </c>
      <c r="Q1180" s="14">
        <f t="shared" si="57"/>
        <v>2.123996</v>
      </c>
    </row>
    <row r="1181" spans="7:17" x14ac:dyDescent="0.25">
      <c r="G1181" s="13"/>
      <c r="M1181" s="13">
        <v>116.90600000000001</v>
      </c>
      <c r="N1181" s="13">
        <v>0.81852000000000003</v>
      </c>
      <c r="O1181" s="14">
        <v>2118.7979999999998</v>
      </c>
      <c r="P1181" s="16">
        <f t="shared" si="58"/>
        <v>0.10156489002932587</v>
      </c>
      <c r="Q1181" s="14">
        <f t="shared" si="57"/>
        <v>2.118798</v>
      </c>
    </row>
    <row r="1182" spans="7:17" x14ac:dyDescent="0.25">
      <c r="G1182" s="13"/>
      <c r="M1182" s="13">
        <v>116.94199999999999</v>
      </c>
      <c r="N1182" s="13">
        <v>0.81876000000000004</v>
      </c>
      <c r="O1182" s="14">
        <v>2113.6019999999999</v>
      </c>
      <c r="P1182" s="16">
        <f t="shared" si="58"/>
        <v>0.1015946700879769</v>
      </c>
      <c r="Q1182" s="14">
        <f t="shared" si="57"/>
        <v>2.1136019999999998</v>
      </c>
    </row>
    <row r="1183" spans="7:17" x14ac:dyDescent="0.25">
      <c r="G1183" s="13"/>
      <c r="M1183" s="13">
        <v>116.976</v>
      </c>
      <c r="N1183" s="13">
        <v>0.81899999999999995</v>
      </c>
      <c r="O1183" s="14">
        <v>2108.4839999999999</v>
      </c>
      <c r="P1183" s="16">
        <f t="shared" si="58"/>
        <v>0.10162445014662791</v>
      </c>
      <c r="Q1183" s="14">
        <f t="shared" si="57"/>
        <v>2.1084839999999998</v>
      </c>
    </row>
    <row r="1184" spans="7:17" x14ac:dyDescent="0.25">
      <c r="G1184" s="13"/>
      <c r="M1184" s="13">
        <v>117.008</v>
      </c>
      <c r="N1184" s="13">
        <v>0.81920000000000004</v>
      </c>
      <c r="O1184" s="14">
        <v>2103.4569999999999</v>
      </c>
      <c r="P1184" s="16">
        <f t="shared" si="58"/>
        <v>0.10164926686217045</v>
      </c>
      <c r="Q1184" s="14">
        <f t="shared" si="57"/>
        <v>2.1034569999999997</v>
      </c>
    </row>
    <row r="1185" spans="7:17" x14ac:dyDescent="0.25">
      <c r="G1185" s="13"/>
      <c r="M1185" s="13">
        <v>117.04</v>
      </c>
      <c r="N1185" s="13">
        <v>0.81943999999999995</v>
      </c>
      <c r="O1185" s="14">
        <v>2098.2139999999999</v>
      </c>
      <c r="P1185" s="16">
        <f t="shared" si="58"/>
        <v>0.10167904692082146</v>
      </c>
      <c r="Q1185" s="14">
        <f t="shared" si="57"/>
        <v>2.098214</v>
      </c>
    </row>
    <row r="1186" spans="7:17" x14ac:dyDescent="0.25">
      <c r="G1186" s="13"/>
      <c r="M1186" s="13">
        <v>117.07</v>
      </c>
      <c r="N1186" s="13">
        <v>0.81968010000000002</v>
      </c>
      <c r="O1186" s="14">
        <v>2093.2020000000002</v>
      </c>
      <c r="P1186" s="16">
        <f t="shared" si="58"/>
        <v>0.10170883938783026</v>
      </c>
      <c r="Q1186" s="14">
        <f t="shared" si="57"/>
        <v>2.0932020000000002</v>
      </c>
    </row>
    <row r="1187" spans="7:17" x14ac:dyDescent="0.25">
      <c r="G1187" s="13"/>
      <c r="M1187" s="13">
        <v>117.1</v>
      </c>
      <c r="N1187" s="13">
        <v>0.81988000000000005</v>
      </c>
      <c r="O1187" s="14">
        <v>2088.0349999999999</v>
      </c>
      <c r="P1187" s="16">
        <f t="shared" si="58"/>
        <v>0.10173364369501502</v>
      </c>
      <c r="Q1187" s="14">
        <f t="shared" si="57"/>
        <v>2.0880349999999996</v>
      </c>
    </row>
    <row r="1188" spans="7:17" x14ac:dyDescent="0.25">
      <c r="G1188" s="13"/>
      <c r="M1188" s="13">
        <v>117.128</v>
      </c>
      <c r="N1188" s="13">
        <v>0.82008000000000003</v>
      </c>
      <c r="O1188" s="14">
        <v>2082.9589999999998</v>
      </c>
      <c r="P1188" s="16">
        <f t="shared" si="58"/>
        <v>0.10175846041055754</v>
      </c>
      <c r="Q1188" s="14">
        <f t="shared" si="57"/>
        <v>2.0829589999999998</v>
      </c>
    </row>
    <row r="1189" spans="7:17" x14ac:dyDescent="0.25">
      <c r="G1189" s="13"/>
      <c r="M1189" s="13">
        <v>117.15600000000001</v>
      </c>
      <c r="N1189" s="13">
        <v>0.82028000000000001</v>
      </c>
      <c r="O1189" s="14">
        <v>2077.5770000000002</v>
      </c>
      <c r="P1189" s="16">
        <f t="shared" si="58"/>
        <v>0.10178327712610007</v>
      </c>
      <c r="Q1189" s="14">
        <f t="shared" si="57"/>
        <v>2.0775770000000002</v>
      </c>
    </row>
    <row r="1190" spans="7:17" x14ac:dyDescent="0.25">
      <c r="G1190" s="13"/>
      <c r="M1190" s="13">
        <v>117.182</v>
      </c>
      <c r="N1190" s="13">
        <v>0.82043999999999995</v>
      </c>
      <c r="O1190" s="14">
        <v>2072.3829999999998</v>
      </c>
      <c r="P1190" s="16">
        <f t="shared" si="58"/>
        <v>0.10180313049853407</v>
      </c>
      <c r="Q1190" s="14">
        <f t="shared" si="57"/>
        <v>2.0723829999999999</v>
      </c>
    </row>
    <row r="1191" spans="7:17" x14ac:dyDescent="0.25">
      <c r="G1191" s="13"/>
      <c r="M1191" s="13">
        <v>117.208</v>
      </c>
      <c r="N1191" s="13">
        <v>0.82064000000000004</v>
      </c>
      <c r="O1191" s="14">
        <v>2066.9789999999998</v>
      </c>
      <c r="P1191" s="16">
        <f t="shared" si="58"/>
        <v>0.10182794721407661</v>
      </c>
      <c r="Q1191" s="14">
        <f t="shared" si="57"/>
        <v>2.0669789999999999</v>
      </c>
    </row>
    <row r="1192" spans="7:17" x14ac:dyDescent="0.25">
      <c r="G1192" s="13"/>
      <c r="M1192" s="13">
        <v>117.232</v>
      </c>
      <c r="N1192" s="13">
        <v>0.82079999999999997</v>
      </c>
      <c r="O1192" s="14">
        <v>2061.5940000000001</v>
      </c>
      <c r="P1192" s="16">
        <f t="shared" si="58"/>
        <v>0.10184780058651062</v>
      </c>
      <c r="Q1192" s="14">
        <f t="shared" si="57"/>
        <v>2.0615939999999999</v>
      </c>
    </row>
    <row r="1193" spans="7:17" x14ac:dyDescent="0.25">
      <c r="G1193" s="13"/>
      <c r="M1193" s="13">
        <v>117.254</v>
      </c>
      <c r="N1193" s="13">
        <v>0.82096000000000002</v>
      </c>
      <c r="O1193" s="14">
        <v>2056.154</v>
      </c>
      <c r="P1193" s="16">
        <f t="shared" si="58"/>
        <v>0.10186765395894463</v>
      </c>
      <c r="Q1193" s="14">
        <f t="shared" si="57"/>
        <v>2.0561539999999998</v>
      </c>
    </row>
    <row r="1194" spans="7:17" x14ac:dyDescent="0.25">
      <c r="G1194" s="13"/>
      <c r="M1194" s="13">
        <v>117.27200000000001</v>
      </c>
      <c r="N1194" s="13">
        <v>0.82108000000000003</v>
      </c>
      <c r="O1194" s="14">
        <v>2051.0749999999998</v>
      </c>
      <c r="P1194" s="16">
        <f t="shared" si="58"/>
        <v>0.10188254398827015</v>
      </c>
      <c r="Q1194" s="14">
        <f t="shared" si="57"/>
        <v>2.051075</v>
      </c>
    </row>
    <row r="1195" spans="7:17" x14ac:dyDescent="0.25">
      <c r="G1195" s="13"/>
      <c r="M1195" s="13">
        <v>117.29</v>
      </c>
      <c r="N1195" s="13">
        <v>0.82120000000000004</v>
      </c>
      <c r="O1195" s="14">
        <v>2045.8230000000001</v>
      </c>
      <c r="P1195" s="16">
        <f t="shared" si="58"/>
        <v>0.10189743401759567</v>
      </c>
      <c r="Q1195" s="14">
        <f t="shared" si="57"/>
        <v>2.0458229999999999</v>
      </c>
    </row>
    <row r="1196" spans="7:17" x14ac:dyDescent="0.25">
      <c r="G1196" s="13"/>
      <c r="M1196" s="13">
        <v>117.30800000000001</v>
      </c>
      <c r="N1196" s="13">
        <v>0.82128000000000001</v>
      </c>
      <c r="O1196" s="14">
        <v>2040.65</v>
      </c>
      <c r="P1196" s="16">
        <f t="shared" si="58"/>
        <v>0.10190736070381268</v>
      </c>
      <c r="Q1196" s="14">
        <f t="shared" si="57"/>
        <v>2.0406500000000003</v>
      </c>
    </row>
    <row r="1197" spans="7:17" x14ac:dyDescent="0.25">
      <c r="G1197" s="13"/>
      <c r="M1197" s="13">
        <v>117.32599999999999</v>
      </c>
      <c r="N1197" s="13">
        <v>0.82143999999999995</v>
      </c>
      <c r="O1197" s="14">
        <v>2035.4949999999999</v>
      </c>
      <c r="P1197" s="16">
        <f t="shared" si="58"/>
        <v>0.10192721407624668</v>
      </c>
      <c r="Q1197" s="14">
        <f t="shared" si="57"/>
        <v>2.0354950000000001</v>
      </c>
    </row>
    <row r="1198" spans="7:17" x14ac:dyDescent="0.25">
      <c r="G1198" s="13"/>
      <c r="M1198" s="13">
        <v>117.34399999999999</v>
      </c>
      <c r="N1198" s="13">
        <v>0.82155999999999996</v>
      </c>
      <c r="O1198" s="14">
        <v>2030.213</v>
      </c>
      <c r="P1198" s="16">
        <f t="shared" si="58"/>
        <v>0.1019421041055722</v>
      </c>
      <c r="Q1198" s="14">
        <f t="shared" si="57"/>
        <v>2.0302129999999998</v>
      </c>
    </row>
    <row r="1199" spans="7:17" x14ac:dyDescent="0.25">
      <c r="G1199" s="13"/>
      <c r="M1199" s="13">
        <v>117.36199999999999</v>
      </c>
      <c r="N1199" s="13">
        <v>0.82167999999999997</v>
      </c>
      <c r="O1199" s="14">
        <v>2024.769</v>
      </c>
      <c r="P1199" s="16">
        <f t="shared" si="58"/>
        <v>0.10195699413489771</v>
      </c>
      <c r="Q1199" s="14">
        <f t="shared" si="57"/>
        <v>2.024769</v>
      </c>
    </row>
    <row r="1200" spans="7:17" x14ac:dyDescent="0.25">
      <c r="G1200" s="13"/>
      <c r="M1200" s="13">
        <v>117.378</v>
      </c>
      <c r="N1200" s="13">
        <v>0.82179999999999997</v>
      </c>
      <c r="O1200" s="14">
        <v>2019.76</v>
      </c>
      <c r="P1200" s="16">
        <f t="shared" si="58"/>
        <v>0.10197188416422323</v>
      </c>
      <c r="Q1200" s="14">
        <f t="shared" si="57"/>
        <v>2.0197599999999998</v>
      </c>
    </row>
    <row r="1201" spans="7:17" x14ac:dyDescent="0.25">
      <c r="G1201" s="13"/>
      <c r="M1201" s="13">
        <v>117.39400000000001</v>
      </c>
      <c r="N1201" s="13">
        <v>0.82191999999999998</v>
      </c>
      <c r="O1201" s="14">
        <v>2014.5550000000001</v>
      </c>
      <c r="P1201" s="16">
        <f t="shared" si="58"/>
        <v>0.10198677419354873</v>
      </c>
      <c r="Q1201" s="14">
        <f t="shared" si="57"/>
        <v>2.0145550000000001</v>
      </c>
    </row>
    <row r="1202" spans="7:17" x14ac:dyDescent="0.25">
      <c r="G1202" s="13"/>
      <c r="M1202" s="13">
        <v>117.41</v>
      </c>
      <c r="N1202" s="13">
        <v>0.82199999999999995</v>
      </c>
      <c r="O1202" s="14">
        <v>2009.0889999999999</v>
      </c>
      <c r="P1202" s="16">
        <f t="shared" si="58"/>
        <v>0.10199670087976574</v>
      </c>
      <c r="Q1202" s="14">
        <f t="shared" si="57"/>
        <v>2.0090889999999999</v>
      </c>
    </row>
    <row r="1203" spans="7:17" x14ac:dyDescent="0.25">
      <c r="G1203" s="13"/>
      <c r="M1203" s="13">
        <v>117.42400000000001</v>
      </c>
      <c r="N1203" s="13">
        <v>0.82208000000000003</v>
      </c>
      <c r="O1203" s="14">
        <v>2003.99</v>
      </c>
      <c r="P1203" s="16">
        <f t="shared" si="58"/>
        <v>0.10200662756598276</v>
      </c>
      <c r="Q1203" s="14">
        <f t="shared" si="57"/>
        <v>2.0039899999999999</v>
      </c>
    </row>
    <row r="1204" spans="7:17" x14ac:dyDescent="0.25">
      <c r="G1204" s="13"/>
      <c r="M1204" s="13">
        <v>117.438</v>
      </c>
      <c r="N1204" s="13">
        <v>0.82220000000000004</v>
      </c>
      <c r="O1204" s="14">
        <v>1998.57</v>
      </c>
      <c r="P1204" s="16">
        <f t="shared" si="58"/>
        <v>0.10202151759530828</v>
      </c>
      <c r="Q1204" s="14">
        <f t="shared" si="57"/>
        <v>1.99857</v>
      </c>
    </row>
    <row r="1205" spans="7:17" x14ac:dyDescent="0.25">
      <c r="G1205" s="13"/>
      <c r="M1205" s="13">
        <v>117.452</v>
      </c>
      <c r="N1205" s="13">
        <v>0.82228000000000001</v>
      </c>
      <c r="O1205" s="14">
        <v>1992.8330000000001</v>
      </c>
      <c r="P1205" s="16">
        <f t="shared" si="58"/>
        <v>0.10203144428152529</v>
      </c>
      <c r="Q1205" s="14">
        <f t="shared" si="57"/>
        <v>1.9928330000000001</v>
      </c>
    </row>
    <row r="1206" spans="7:17" x14ac:dyDescent="0.25">
      <c r="G1206" s="13"/>
      <c r="M1206" s="13">
        <v>117.464</v>
      </c>
      <c r="N1206" s="13">
        <v>0.82235999999999998</v>
      </c>
      <c r="O1206" s="14">
        <v>1987.654</v>
      </c>
      <c r="P1206" s="16">
        <f t="shared" si="58"/>
        <v>0.10204137096774228</v>
      </c>
      <c r="Q1206" s="14">
        <f t="shared" si="57"/>
        <v>1.987654</v>
      </c>
    </row>
    <row r="1207" spans="7:17" x14ac:dyDescent="0.25">
      <c r="G1207" s="13"/>
      <c r="M1207" s="13">
        <v>117.476</v>
      </c>
      <c r="N1207" s="13">
        <v>0.82243999999999995</v>
      </c>
      <c r="O1207" s="14">
        <v>1982.192</v>
      </c>
      <c r="P1207" s="16">
        <f t="shared" si="58"/>
        <v>0.10205129765395929</v>
      </c>
      <c r="Q1207" s="14">
        <f t="shared" si="57"/>
        <v>1.982192</v>
      </c>
    </row>
    <row r="1208" spans="7:17" x14ac:dyDescent="0.25">
      <c r="G1208" s="13"/>
      <c r="M1208" s="13">
        <v>117.488</v>
      </c>
      <c r="N1208" s="13">
        <v>0.82252000000000003</v>
      </c>
      <c r="O1208" s="14">
        <v>1976.38</v>
      </c>
      <c r="P1208" s="16">
        <f t="shared" si="58"/>
        <v>0.10206122434017631</v>
      </c>
      <c r="Q1208" s="14">
        <f t="shared" si="57"/>
        <v>1.97638</v>
      </c>
    </row>
    <row r="1209" spans="7:17" x14ac:dyDescent="0.25">
      <c r="G1209" s="13"/>
      <c r="M1209" s="13">
        <v>117.498</v>
      </c>
      <c r="N1209" s="13">
        <v>0.82260009999999995</v>
      </c>
      <c r="O1209" s="14">
        <v>1971.2090000000001</v>
      </c>
      <c r="P1209" s="16">
        <f t="shared" si="58"/>
        <v>0.10207116343475107</v>
      </c>
      <c r="Q1209" s="14">
        <f t="shared" si="57"/>
        <v>1.971209</v>
      </c>
    </row>
    <row r="1210" spans="7:17" x14ac:dyDescent="0.25">
      <c r="G1210" s="13"/>
      <c r="M1210" s="13">
        <v>117.508</v>
      </c>
      <c r="N1210" s="13">
        <v>0.82267999999999997</v>
      </c>
      <c r="O1210" s="14">
        <v>1965.67</v>
      </c>
      <c r="P1210" s="16">
        <f t="shared" si="58"/>
        <v>0.10208107771261032</v>
      </c>
      <c r="Q1210" s="14">
        <f t="shared" si="57"/>
        <v>1.96567</v>
      </c>
    </row>
    <row r="1211" spans="7:17" x14ac:dyDescent="0.25">
      <c r="G1211" s="13"/>
      <c r="M1211" s="13">
        <v>117.518</v>
      </c>
      <c r="N1211" s="13">
        <v>0.82276000000000005</v>
      </c>
      <c r="O1211" s="14">
        <v>1959.7260000000001</v>
      </c>
      <c r="P1211" s="16">
        <f t="shared" si="58"/>
        <v>0.10209100439882735</v>
      </c>
      <c r="Q1211" s="14">
        <f t="shared" si="57"/>
        <v>1.9597260000000001</v>
      </c>
    </row>
    <row r="1212" spans="7:17" x14ac:dyDescent="0.25">
      <c r="G1212" s="13"/>
      <c r="M1212" s="13">
        <v>117.526</v>
      </c>
      <c r="N1212" s="13">
        <v>0.82279999999999998</v>
      </c>
      <c r="O1212" s="14">
        <v>1954.6420000000001</v>
      </c>
      <c r="P1212" s="16">
        <f t="shared" si="58"/>
        <v>0.10209596774193584</v>
      </c>
      <c r="Q1212" s="14">
        <f t="shared" si="57"/>
        <v>1.954642</v>
      </c>
    </row>
    <row r="1213" spans="7:17" x14ac:dyDescent="0.25">
      <c r="G1213" s="13"/>
      <c r="M1213" s="13">
        <v>117.53400000000001</v>
      </c>
      <c r="N1213" s="13">
        <v>0.82287999999999994</v>
      </c>
      <c r="O1213" s="14">
        <v>1949.24</v>
      </c>
      <c r="P1213" s="16">
        <f t="shared" si="58"/>
        <v>0.10210589442815284</v>
      </c>
      <c r="Q1213" s="14">
        <f t="shared" si="57"/>
        <v>1.9492400000000001</v>
      </c>
    </row>
    <row r="1214" spans="7:17" x14ac:dyDescent="0.25">
      <c r="G1214" s="13"/>
      <c r="M1214" s="13">
        <v>117.542</v>
      </c>
      <c r="N1214" s="13">
        <v>0.82291999999999998</v>
      </c>
      <c r="O1214" s="14">
        <v>1943.4880000000001</v>
      </c>
      <c r="P1214" s="16">
        <f t="shared" si="58"/>
        <v>0.10211085777126135</v>
      </c>
      <c r="Q1214" s="14">
        <f t="shared" si="57"/>
        <v>1.9434880000000001</v>
      </c>
    </row>
    <row r="1215" spans="7:17" x14ac:dyDescent="0.25">
      <c r="G1215" s="13"/>
      <c r="M1215" s="13">
        <v>117.55</v>
      </c>
      <c r="N1215" s="13">
        <v>0.82296009999999997</v>
      </c>
      <c r="O1215" s="14">
        <v>1937.328</v>
      </c>
      <c r="P1215" s="16">
        <f t="shared" si="58"/>
        <v>0.10211583352272763</v>
      </c>
      <c r="Q1215" s="14">
        <f t="shared" si="57"/>
        <v>1.9373279999999999</v>
      </c>
    </row>
    <row r="1216" spans="7:17" x14ac:dyDescent="0.25">
      <c r="G1216" s="13"/>
      <c r="M1216" s="13">
        <v>117.55800000000001</v>
      </c>
      <c r="N1216" s="13">
        <v>0.82303999999999999</v>
      </c>
      <c r="O1216" s="14">
        <v>1930.68</v>
      </c>
      <c r="P1216" s="16">
        <f t="shared" si="58"/>
        <v>0.10212574780058686</v>
      </c>
      <c r="Q1216" s="14">
        <f t="shared" si="57"/>
        <v>1.9306800000000002</v>
      </c>
    </row>
    <row r="1217" spans="7:17" x14ac:dyDescent="0.25">
      <c r="G1217" s="13"/>
      <c r="M1217" s="13">
        <v>117.56399999999999</v>
      </c>
      <c r="N1217" s="13">
        <v>0.82308000000000003</v>
      </c>
      <c r="O1217" s="14">
        <v>1925.27</v>
      </c>
      <c r="P1217" s="16">
        <f t="shared" si="58"/>
        <v>0.10213071114369537</v>
      </c>
      <c r="Q1217" s="14">
        <f t="shared" si="57"/>
        <v>1.92527</v>
      </c>
    </row>
    <row r="1218" spans="7:17" x14ac:dyDescent="0.25">
      <c r="G1218" s="13"/>
      <c r="M1218" s="13">
        <v>117.57</v>
      </c>
      <c r="N1218" s="13">
        <v>0.82311999999999996</v>
      </c>
      <c r="O1218" s="14">
        <v>1919.3969999999999</v>
      </c>
      <c r="P1218" s="16">
        <f t="shared" si="58"/>
        <v>0.10213567448680387</v>
      </c>
      <c r="Q1218" s="14">
        <f t="shared" si="57"/>
        <v>1.919397</v>
      </c>
    </row>
    <row r="1219" spans="7:17" x14ac:dyDescent="0.25">
      <c r="G1219" s="13"/>
      <c r="M1219" s="13">
        <v>117.57599999999999</v>
      </c>
      <c r="N1219" s="13">
        <v>0.82316</v>
      </c>
      <c r="O1219" s="14">
        <v>1912.972</v>
      </c>
      <c r="P1219" s="16">
        <f t="shared" si="58"/>
        <v>0.10214063782991238</v>
      </c>
      <c r="Q1219" s="14">
        <f t="shared" ref="Q1219:Q1282" si="59">O1219/1000</f>
        <v>1.9129719999999999</v>
      </c>
    </row>
    <row r="1220" spans="7:17" x14ac:dyDescent="0.25">
      <c r="G1220" s="13"/>
      <c r="M1220" s="13">
        <v>117.58199999999999</v>
      </c>
      <c r="N1220" s="13">
        <v>0.82320000000000004</v>
      </c>
      <c r="O1220" s="14">
        <v>1905.8779999999999</v>
      </c>
      <c r="P1220" s="16">
        <f t="shared" ref="P1220:P1283" si="60">$K$158/$N$1094*N1220</f>
        <v>0.10214560117302089</v>
      </c>
      <c r="Q1220" s="14">
        <f t="shared" si="59"/>
        <v>1.905878</v>
      </c>
    </row>
    <row r="1221" spans="7:17" x14ac:dyDescent="0.25">
      <c r="G1221" s="13"/>
      <c r="M1221" s="13">
        <v>117.586</v>
      </c>
      <c r="N1221" s="13">
        <v>0.82323999999999997</v>
      </c>
      <c r="O1221" s="14">
        <v>1900.68</v>
      </c>
      <c r="P1221" s="16">
        <f t="shared" si="60"/>
        <v>0.10215056451612939</v>
      </c>
      <c r="Q1221" s="14">
        <f t="shared" si="59"/>
        <v>1.9006800000000001</v>
      </c>
    </row>
    <row r="1222" spans="7:17" x14ac:dyDescent="0.25">
      <c r="G1222" s="13"/>
      <c r="M1222" s="13">
        <v>117.59</v>
      </c>
      <c r="N1222" s="13">
        <v>0.82328000000000001</v>
      </c>
      <c r="O1222" s="14">
        <v>1894.9939999999999</v>
      </c>
      <c r="P1222" s="16">
        <f t="shared" si="60"/>
        <v>0.1021555278592379</v>
      </c>
      <c r="Q1222" s="14">
        <f t="shared" si="59"/>
        <v>1.8949939999999998</v>
      </c>
    </row>
    <row r="1223" spans="7:17" x14ac:dyDescent="0.25">
      <c r="G1223" s="13"/>
      <c r="M1223" s="13">
        <v>117.59399999999999</v>
      </c>
      <c r="N1223" s="13">
        <v>0.82328000000000001</v>
      </c>
      <c r="O1223" s="14">
        <v>1888.673</v>
      </c>
      <c r="P1223" s="16">
        <f t="shared" si="60"/>
        <v>0.1021555278592379</v>
      </c>
      <c r="Q1223" s="14">
        <f t="shared" si="59"/>
        <v>1.888673</v>
      </c>
    </row>
    <row r="1224" spans="7:17" x14ac:dyDescent="0.25">
      <c r="G1224" s="13"/>
      <c r="M1224" s="13">
        <v>117.598</v>
      </c>
      <c r="N1224" s="13">
        <v>0.82332000000000005</v>
      </c>
      <c r="O1224" s="14">
        <v>1881.4939999999999</v>
      </c>
      <c r="P1224" s="16">
        <f t="shared" si="60"/>
        <v>0.1021604912023464</v>
      </c>
      <c r="Q1224" s="14">
        <f t="shared" si="59"/>
        <v>1.881494</v>
      </c>
    </row>
    <row r="1225" spans="7:17" x14ac:dyDescent="0.25">
      <c r="G1225" s="13"/>
      <c r="M1225" s="13">
        <v>117.602</v>
      </c>
      <c r="N1225" s="13">
        <v>0.82335999999999998</v>
      </c>
      <c r="O1225" s="14">
        <v>1873.1130000000001</v>
      </c>
      <c r="P1225" s="16">
        <f t="shared" si="60"/>
        <v>0.10216545454545489</v>
      </c>
      <c r="Q1225" s="14">
        <f t="shared" si="59"/>
        <v>1.873113</v>
      </c>
    </row>
    <row r="1226" spans="7:17" x14ac:dyDescent="0.25">
      <c r="G1226" s="13"/>
      <c r="M1226" s="13">
        <v>117.60599999999999</v>
      </c>
      <c r="N1226" s="13">
        <v>0.82335999999999998</v>
      </c>
      <c r="O1226" s="14">
        <v>1861.8810000000001</v>
      </c>
      <c r="P1226" s="16">
        <f t="shared" si="60"/>
        <v>0.10216545454545489</v>
      </c>
      <c r="Q1226" s="14">
        <f t="shared" si="59"/>
        <v>1.8618810000000001</v>
      </c>
    </row>
    <row r="1227" spans="7:17" x14ac:dyDescent="0.25">
      <c r="G1227" s="13"/>
      <c r="M1227" s="13">
        <v>117.608</v>
      </c>
      <c r="N1227" s="13">
        <v>0.82340000000000002</v>
      </c>
      <c r="O1227" s="14">
        <v>1848.627</v>
      </c>
      <c r="P1227" s="16">
        <f t="shared" si="60"/>
        <v>0.1021704178885634</v>
      </c>
      <c r="Q1227" s="14">
        <f t="shared" si="59"/>
        <v>1.848627</v>
      </c>
    </row>
    <row r="1228" spans="7:17" x14ac:dyDescent="0.25">
      <c r="G1228" s="13"/>
      <c r="M1228" s="13">
        <v>117.61</v>
      </c>
      <c r="N1228" s="13">
        <v>0.82347999999999999</v>
      </c>
      <c r="O1228" s="14">
        <v>1818.152</v>
      </c>
      <c r="P1228" s="16">
        <f t="shared" si="60"/>
        <v>0.10218034457478041</v>
      </c>
      <c r="Q1228" s="14">
        <f t="shared" si="59"/>
        <v>1.818152</v>
      </c>
    </row>
    <row r="1229" spans="7:17" x14ac:dyDescent="0.25">
      <c r="G1229" s="13"/>
      <c r="M1229" s="13">
        <v>117.61199999999999</v>
      </c>
      <c r="N1229" s="13">
        <v>0.82347999999999999</v>
      </c>
      <c r="O1229" s="14">
        <v>1763.1990000000001</v>
      </c>
      <c r="P1229" s="16">
        <f t="shared" si="60"/>
        <v>0.10218034457478041</v>
      </c>
      <c r="Q1229" s="14">
        <f t="shared" si="59"/>
        <v>1.763199</v>
      </c>
    </row>
    <row r="1230" spans="7:17" x14ac:dyDescent="0.25">
      <c r="G1230" s="13"/>
      <c r="M1230" s="13">
        <v>117.614</v>
      </c>
      <c r="N1230" s="13">
        <v>0.82340000000000002</v>
      </c>
      <c r="O1230" s="14">
        <v>1688.386</v>
      </c>
      <c r="P1230" s="16">
        <f t="shared" si="60"/>
        <v>0.1021704178885634</v>
      </c>
      <c r="Q1230" s="14">
        <f t="shared" si="59"/>
        <v>1.6883859999999999</v>
      </c>
    </row>
    <row r="1231" spans="7:17" x14ac:dyDescent="0.25">
      <c r="G1231" s="13"/>
      <c r="M1231" s="13">
        <v>117.616</v>
      </c>
      <c r="N1231" s="13">
        <v>0.82347999999999999</v>
      </c>
      <c r="O1231" s="14">
        <v>1603.769</v>
      </c>
      <c r="P1231" s="16">
        <f t="shared" si="60"/>
        <v>0.10218034457478041</v>
      </c>
      <c r="Q1231" s="14">
        <f t="shared" si="59"/>
        <v>1.603769</v>
      </c>
    </row>
    <row r="1232" spans="7:17" x14ac:dyDescent="0.25">
      <c r="G1232" s="13"/>
      <c r="M1232" s="13">
        <v>117.61799999999999</v>
      </c>
      <c r="N1232" s="13">
        <v>0.82367999999999997</v>
      </c>
      <c r="O1232" s="14">
        <v>1512.31</v>
      </c>
      <c r="P1232" s="16">
        <f t="shared" si="60"/>
        <v>0.10220516129032294</v>
      </c>
      <c r="Q1232" s="14">
        <f t="shared" si="59"/>
        <v>1.51231</v>
      </c>
    </row>
    <row r="1233" spans="7:17" x14ac:dyDescent="0.25">
      <c r="G1233" s="13"/>
      <c r="M1233" s="13">
        <v>117.62</v>
      </c>
      <c r="N1233" s="13">
        <v>0.82367999999999997</v>
      </c>
      <c r="O1233" s="14">
        <v>1411.7260000000001</v>
      </c>
      <c r="P1233" s="16">
        <f t="shared" si="60"/>
        <v>0.10220516129032294</v>
      </c>
      <c r="Q1233" s="14">
        <f t="shared" si="59"/>
        <v>1.411726</v>
      </c>
    </row>
    <row r="1234" spans="7:17" x14ac:dyDescent="0.25">
      <c r="G1234" s="13"/>
      <c r="M1234" s="13">
        <v>117.622</v>
      </c>
      <c r="N1234" s="13">
        <v>0.82360009999999995</v>
      </c>
      <c r="O1234" s="14">
        <v>1304.5840000000001</v>
      </c>
      <c r="P1234" s="16">
        <f t="shared" si="60"/>
        <v>0.10219524701246369</v>
      </c>
      <c r="Q1234" s="14">
        <f t="shared" si="59"/>
        <v>1.304584</v>
      </c>
    </row>
    <row r="1235" spans="7:17" x14ac:dyDescent="0.25">
      <c r="G1235" s="13"/>
      <c r="M1235" s="13">
        <v>117.624</v>
      </c>
      <c r="N1235" s="13">
        <v>0.82347999999999999</v>
      </c>
      <c r="O1235" s="14">
        <v>1197.71</v>
      </c>
      <c r="P1235" s="16">
        <f t="shared" si="60"/>
        <v>0.10218034457478041</v>
      </c>
      <c r="Q1235" s="14">
        <f t="shared" si="59"/>
        <v>1.1977100000000001</v>
      </c>
    </row>
    <row r="1236" spans="7:17" x14ac:dyDescent="0.25">
      <c r="G1236" s="13"/>
      <c r="M1236" s="13">
        <v>117.626</v>
      </c>
      <c r="N1236" s="13">
        <v>0.82355999999999996</v>
      </c>
      <c r="O1236" s="14">
        <v>1093.9110000000001</v>
      </c>
      <c r="P1236" s="16">
        <f t="shared" si="60"/>
        <v>0.10219027126099742</v>
      </c>
      <c r="Q1236" s="14">
        <f t="shared" si="59"/>
        <v>1.0939110000000001</v>
      </c>
    </row>
    <row r="1237" spans="7:17" x14ac:dyDescent="0.25">
      <c r="G1237" s="13"/>
      <c r="M1237" s="13">
        <v>117.628</v>
      </c>
      <c r="N1237" s="13">
        <v>0.82364000000000004</v>
      </c>
      <c r="O1237" s="14">
        <v>991.13289999999995</v>
      </c>
      <c r="P1237" s="16">
        <f t="shared" si="60"/>
        <v>0.10220019794721444</v>
      </c>
      <c r="Q1237" s="14">
        <f t="shared" si="59"/>
        <v>0.99113289999999998</v>
      </c>
    </row>
    <row r="1238" spans="7:17" x14ac:dyDescent="0.25">
      <c r="G1238" s="13"/>
      <c r="M1238" s="13">
        <v>117.63</v>
      </c>
      <c r="N1238" s="13">
        <v>0.82364000000000004</v>
      </c>
      <c r="O1238" s="14">
        <v>888.48379999999997</v>
      </c>
      <c r="P1238" s="16">
        <f t="shared" si="60"/>
        <v>0.10220019794721444</v>
      </c>
      <c r="Q1238" s="14">
        <f t="shared" si="59"/>
        <v>0.88848379999999993</v>
      </c>
    </row>
    <row r="1239" spans="7:17" x14ac:dyDescent="0.25">
      <c r="G1239" s="13"/>
      <c r="M1239" s="13">
        <v>117.63200000000001</v>
      </c>
      <c r="N1239" s="13">
        <v>0.82364000000000004</v>
      </c>
      <c r="O1239" s="14">
        <v>788.31230000000005</v>
      </c>
      <c r="P1239" s="16">
        <f t="shared" si="60"/>
        <v>0.10220019794721444</v>
      </c>
      <c r="Q1239" s="14">
        <f t="shared" si="59"/>
        <v>0.78831230000000008</v>
      </c>
    </row>
    <row r="1240" spans="7:17" x14ac:dyDescent="0.25">
      <c r="G1240" s="13"/>
      <c r="M1240" s="13">
        <v>117.634</v>
      </c>
      <c r="N1240" s="13">
        <v>0.82367999999999997</v>
      </c>
      <c r="O1240" s="14">
        <v>693.41110000000003</v>
      </c>
      <c r="P1240" s="16">
        <f t="shared" si="60"/>
        <v>0.10220516129032294</v>
      </c>
      <c r="Q1240" s="14">
        <f t="shared" si="59"/>
        <v>0.69341110000000006</v>
      </c>
    </row>
    <row r="1241" spans="7:17" x14ac:dyDescent="0.25">
      <c r="G1241" s="13"/>
      <c r="M1241" s="13">
        <v>117.636</v>
      </c>
      <c r="N1241" s="13">
        <v>0.82367999999999997</v>
      </c>
      <c r="O1241" s="14">
        <v>605.15150000000006</v>
      </c>
      <c r="P1241" s="16">
        <f t="shared" si="60"/>
        <v>0.10220516129032294</v>
      </c>
      <c r="Q1241" s="14">
        <f t="shared" si="59"/>
        <v>0.60515150000000006</v>
      </c>
    </row>
    <row r="1242" spans="7:17" x14ac:dyDescent="0.25">
      <c r="G1242" s="13"/>
      <c r="M1242" s="13">
        <v>117.63800000000001</v>
      </c>
      <c r="N1242" s="13">
        <v>0.82367999999999997</v>
      </c>
      <c r="O1242" s="14">
        <v>523.5104</v>
      </c>
      <c r="P1242" s="16">
        <f t="shared" si="60"/>
        <v>0.10220516129032294</v>
      </c>
      <c r="Q1242" s="14">
        <f t="shared" si="59"/>
        <v>0.52351040000000004</v>
      </c>
    </row>
    <row r="1243" spans="7:17" x14ac:dyDescent="0.25">
      <c r="G1243" s="13"/>
      <c r="M1243" s="13">
        <v>117.64</v>
      </c>
      <c r="N1243" s="13">
        <v>0.82376000000000005</v>
      </c>
      <c r="O1243" s="14">
        <v>447.66370000000001</v>
      </c>
      <c r="P1243" s="16">
        <f t="shared" si="60"/>
        <v>0.10221508797653996</v>
      </c>
      <c r="Q1243" s="14">
        <f t="shared" si="59"/>
        <v>0.4476637</v>
      </c>
    </row>
    <row r="1244" spans="7:17" x14ac:dyDescent="0.25">
      <c r="G1244" s="13"/>
      <c r="M1244" s="13">
        <v>117.642</v>
      </c>
      <c r="N1244" s="13">
        <v>0.82376000000000005</v>
      </c>
      <c r="O1244" s="14">
        <v>377.1114</v>
      </c>
      <c r="P1244" s="16">
        <f t="shared" si="60"/>
        <v>0.10221508797653996</v>
      </c>
      <c r="Q1244" s="14">
        <f t="shared" si="59"/>
        <v>0.37711139999999999</v>
      </c>
    </row>
    <row r="1245" spans="7:17" x14ac:dyDescent="0.25">
      <c r="G1245" s="13"/>
      <c r="M1245" s="13">
        <v>117.64400000000001</v>
      </c>
      <c r="N1245" s="13">
        <v>0.82376000000000005</v>
      </c>
      <c r="O1245" s="14">
        <v>312.2088</v>
      </c>
      <c r="P1245" s="16">
        <f t="shared" si="60"/>
        <v>0.10221508797653996</v>
      </c>
      <c r="Q1245" s="14">
        <f t="shared" si="59"/>
        <v>0.31220880000000001</v>
      </c>
    </row>
    <row r="1246" spans="7:17" x14ac:dyDescent="0.25">
      <c r="G1246" s="13"/>
      <c r="M1246" s="13">
        <v>117.646</v>
      </c>
      <c r="N1246" s="13">
        <v>0.82376000000000005</v>
      </c>
      <c r="O1246" s="14">
        <v>253.47139999999999</v>
      </c>
      <c r="P1246" s="16">
        <f t="shared" si="60"/>
        <v>0.10221508797653996</v>
      </c>
      <c r="Q1246" s="14">
        <f t="shared" si="59"/>
        <v>0.25347140000000001</v>
      </c>
    </row>
    <row r="1247" spans="7:17" x14ac:dyDescent="0.25">
      <c r="G1247" s="13"/>
      <c r="M1247" s="13">
        <v>117.648</v>
      </c>
      <c r="N1247" s="13">
        <v>0.82379999999999998</v>
      </c>
      <c r="O1247" s="14">
        <v>200.96109999999999</v>
      </c>
      <c r="P1247" s="16">
        <f t="shared" si="60"/>
        <v>0.10222005131964845</v>
      </c>
      <c r="Q1247" s="14">
        <f t="shared" si="59"/>
        <v>0.20096109999999998</v>
      </c>
    </row>
    <row r="1248" spans="7:17" x14ac:dyDescent="0.25">
      <c r="G1248" s="13"/>
      <c r="M1248" s="13">
        <v>117.65</v>
      </c>
      <c r="N1248" s="13">
        <v>0.82379999999999998</v>
      </c>
      <c r="O1248" s="14">
        <v>154.3691</v>
      </c>
      <c r="P1248" s="16">
        <f t="shared" si="60"/>
        <v>0.10222005131964845</v>
      </c>
      <c r="Q1248" s="14">
        <f t="shared" si="59"/>
        <v>0.15436910000000001</v>
      </c>
    </row>
    <row r="1249" spans="7:17" x14ac:dyDescent="0.25">
      <c r="G1249" s="13"/>
      <c r="M1249" s="13">
        <v>117.652</v>
      </c>
      <c r="N1249" s="13">
        <v>0.82379999999999998</v>
      </c>
      <c r="O1249" s="14">
        <v>113.2659</v>
      </c>
      <c r="P1249" s="16">
        <f t="shared" si="60"/>
        <v>0.10222005131964845</v>
      </c>
      <c r="Q1249" s="14">
        <f t="shared" si="59"/>
        <v>0.1132659</v>
      </c>
    </row>
    <row r="1250" spans="7:17" x14ac:dyDescent="0.25">
      <c r="G1250" s="13"/>
      <c r="M1250" s="13">
        <v>117.654</v>
      </c>
      <c r="N1250" s="13">
        <v>0.82379999999999998</v>
      </c>
      <c r="O1250" s="14">
        <v>77.227369999999993</v>
      </c>
      <c r="P1250" s="16">
        <f t="shared" si="60"/>
        <v>0.10222005131964845</v>
      </c>
      <c r="Q1250" s="14">
        <f t="shared" si="59"/>
        <v>7.722736999999999E-2</v>
      </c>
    </row>
    <row r="1251" spans="7:17" x14ac:dyDescent="0.25">
      <c r="G1251" s="13"/>
      <c r="M1251" s="13">
        <v>117.65600000000001</v>
      </c>
      <c r="N1251" s="13">
        <v>0.82379999999999998</v>
      </c>
      <c r="O1251" s="14">
        <v>45.920670000000001</v>
      </c>
      <c r="P1251" s="16">
        <f t="shared" si="60"/>
        <v>0.10222005131964845</v>
      </c>
      <c r="Q1251" s="14">
        <f t="shared" si="59"/>
        <v>4.5920670000000004E-2</v>
      </c>
    </row>
    <row r="1252" spans="7:17" x14ac:dyDescent="0.25">
      <c r="G1252" s="13"/>
      <c r="M1252" s="13">
        <v>117.658</v>
      </c>
      <c r="N1252" s="13">
        <v>0.82379999999999998</v>
      </c>
      <c r="O1252" s="14">
        <v>19.13054</v>
      </c>
      <c r="P1252" s="16">
        <f t="shared" si="60"/>
        <v>0.10222005131964845</v>
      </c>
      <c r="Q1252" s="14">
        <f t="shared" si="59"/>
        <v>1.9130540000000001E-2</v>
      </c>
    </row>
    <row r="1253" spans="7:17" x14ac:dyDescent="0.25">
      <c r="G1253" s="13"/>
      <c r="M1253" s="13">
        <v>117.66</v>
      </c>
      <c r="N1253" s="13">
        <v>0.82387999999999995</v>
      </c>
      <c r="O1253" s="14">
        <v>-3.378984</v>
      </c>
      <c r="P1253" s="16">
        <f t="shared" si="60"/>
        <v>0.10222997800586545</v>
      </c>
      <c r="Q1253" s="14">
        <f t="shared" si="59"/>
        <v>-3.3789839999999998E-3</v>
      </c>
    </row>
    <row r="1254" spans="7:17" x14ac:dyDescent="0.25">
      <c r="G1254" s="13"/>
      <c r="M1254" s="13">
        <v>117.66200000000001</v>
      </c>
      <c r="N1254" s="13">
        <v>0.82391999999999999</v>
      </c>
      <c r="O1254" s="14">
        <v>-21.989280000000001</v>
      </c>
      <c r="P1254" s="16">
        <f t="shared" si="60"/>
        <v>0.10223494134897396</v>
      </c>
      <c r="Q1254" s="14">
        <f t="shared" si="59"/>
        <v>-2.198928E-2</v>
      </c>
    </row>
    <row r="1255" spans="7:17" x14ac:dyDescent="0.25">
      <c r="G1255" s="13"/>
      <c r="M1255" s="13">
        <v>117.664</v>
      </c>
      <c r="N1255" s="13">
        <v>0.82391999999999999</v>
      </c>
      <c r="O1255" s="14">
        <v>-37.197490000000002</v>
      </c>
      <c r="P1255" s="16">
        <f t="shared" si="60"/>
        <v>0.10223494134897396</v>
      </c>
      <c r="Q1255" s="14">
        <f t="shared" si="59"/>
        <v>-3.719749E-2</v>
      </c>
    </row>
    <row r="1256" spans="7:17" x14ac:dyDescent="0.25">
      <c r="G1256" s="13"/>
      <c r="M1256" s="13">
        <v>117.666</v>
      </c>
      <c r="N1256" s="13">
        <v>0.82391999999999999</v>
      </c>
      <c r="O1256" s="14">
        <v>-49.461759999999998</v>
      </c>
      <c r="P1256" s="16">
        <f t="shared" si="60"/>
        <v>0.10223494134897396</v>
      </c>
      <c r="Q1256" s="14">
        <f t="shared" si="59"/>
        <v>-4.946176E-2</v>
      </c>
    </row>
    <row r="1257" spans="7:17" x14ac:dyDescent="0.25">
      <c r="G1257" s="13"/>
      <c r="M1257" s="13">
        <v>117.66800000000001</v>
      </c>
      <c r="N1257" s="13">
        <v>0.82391999999999999</v>
      </c>
      <c r="O1257" s="14">
        <v>-59.024810000000002</v>
      </c>
      <c r="P1257" s="16">
        <f t="shared" si="60"/>
        <v>0.10223494134897396</v>
      </c>
      <c r="Q1257" s="14">
        <f t="shared" si="59"/>
        <v>-5.9024810000000004E-2</v>
      </c>
    </row>
    <row r="1258" spans="7:17" x14ac:dyDescent="0.25">
      <c r="G1258" s="13"/>
      <c r="M1258" s="13">
        <v>117.67</v>
      </c>
      <c r="N1258" s="13">
        <v>0.82391999999999999</v>
      </c>
      <c r="O1258" s="14">
        <v>-66.032499999999999</v>
      </c>
      <c r="P1258" s="16">
        <f t="shared" si="60"/>
        <v>0.10223494134897396</v>
      </c>
      <c r="Q1258" s="14">
        <f t="shared" si="59"/>
        <v>-6.6032499999999994E-2</v>
      </c>
    </row>
    <row r="1259" spans="7:17" x14ac:dyDescent="0.25">
      <c r="G1259" s="13"/>
      <c r="M1259" s="13">
        <v>117.67400000000001</v>
      </c>
      <c r="N1259" s="13">
        <v>0.82396000000000003</v>
      </c>
      <c r="O1259" s="14">
        <v>-73.625249999999994</v>
      </c>
      <c r="P1259" s="16">
        <f t="shared" si="60"/>
        <v>0.10223990469208247</v>
      </c>
      <c r="Q1259" s="14">
        <f t="shared" si="59"/>
        <v>-7.3625249999999989E-2</v>
      </c>
    </row>
    <row r="1260" spans="7:17" x14ac:dyDescent="0.25">
      <c r="G1260" s="13"/>
      <c r="M1260" s="13">
        <v>117.684</v>
      </c>
      <c r="N1260" s="13">
        <v>0.82408000000000003</v>
      </c>
      <c r="O1260" s="14">
        <v>-68.376490000000004</v>
      </c>
      <c r="P1260" s="16">
        <f t="shared" si="60"/>
        <v>0.10225479472140798</v>
      </c>
      <c r="Q1260" s="14">
        <f t="shared" si="59"/>
        <v>-6.8376489999999998E-2</v>
      </c>
    </row>
    <row r="1261" spans="7:17" x14ac:dyDescent="0.25">
      <c r="G1261" s="13"/>
      <c r="M1261" s="13">
        <v>117.688</v>
      </c>
      <c r="N1261" s="13">
        <v>0.82408000000000003</v>
      </c>
      <c r="O1261" s="14">
        <v>-60.874310000000001</v>
      </c>
      <c r="P1261" s="16">
        <f t="shared" si="60"/>
        <v>0.10225479472140798</v>
      </c>
      <c r="Q1261" s="14">
        <f t="shared" si="59"/>
        <v>-6.0874310000000001E-2</v>
      </c>
    </row>
    <row r="1262" spans="7:17" x14ac:dyDescent="0.25">
      <c r="G1262" s="13"/>
      <c r="M1262" s="13">
        <v>117.69199999999999</v>
      </c>
      <c r="N1262" s="13">
        <v>0.82408000000000003</v>
      </c>
      <c r="O1262" s="14">
        <v>-52.215330000000002</v>
      </c>
      <c r="P1262" s="16">
        <f t="shared" si="60"/>
        <v>0.10225479472140798</v>
      </c>
      <c r="Q1262" s="14">
        <f t="shared" si="59"/>
        <v>-5.2215330000000004E-2</v>
      </c>
    </row>
    <row r="1263" spans="7:17" x14ac:dyDescent="0.25">
      <c r="G1263" s="13"/>
      <c r="M1263" s="13">
        <v>117.696</v>
      </c>
      <c r="N1263" s="13">
        <v>0.82411999999999996</v>
      </c>
      <c r="O1263" s="14">
        <v>-43.150379999999998</v>
      </c>
      <c r="P1263" s="16">
        <f t="shared" si="60"/>
        <v>0.10225975806451648</v>
      </c>
      <c r="Q1263" s="14">
        <f t="shared" si="59"/>
        <v>-4.3150379999999995E-2</v>
      </c>
    </row>
    <row r="1264" spans="7:17" x14ac:dyDescent="0.25">
      <c r="G1264" s="13"/>
      <c r="M1264" s="13">
        <v>117.7</v>
      </c>
      <c r="N1264" s="13">
        <v>0.82416</v>
      </c>
      <c r="O1264" s="14">
        <v>-34.303530000000002</v>
      </c>
      <c r="P1264" s="16">
        <f t="shared" si="60"/>
        <v>0.10226472140762499</v>
      </c>
      <c r="Q1264" s="14">
        <f t="shared" si="59"/>
        <v>-3.4303529999999999E-2</v>
      </c>
    </row>
    <row r="1265" spans="7:17" x14ac:dyDescent="0.25">
      <c r="G1265" s="13"/>
      <c r="M1265" s="13">
        <v>117.70399999999999</v>
      </c>
      <c r="N1265" s="13">
        <v>0.82420000000000004</v>
      </c>
      <c r="O1265" s="14">
        <v>-26.097999999999999</v>
      </c>
      <c r="P1265" s="16">
        <f t="shared" si="60"/>
        <v>0.1022696847507335</v>
      </c>
      <c r="Q1265" s="14">
        <f t="shared" si="59"/>
        <v>-2.6098E-2</v>
      </c>
    </row>
    <row r="1266" spans="7:17" x14ac:dyDescent="0.25">
      <c r="G1266" s="13"/>
      <c r="M1266" s="13">
        <v>117.708</v>
      </c>
      <c r="N1266" s="13">
        <v>0.82424010000000003</v>
      </c>
      <c r="O1266" s="14">
        <v>-18.79935</v>
      </c>
      <c r="P1266" s="16">
        <f t="shared" si="60"/>
        <v>0.10227466050219977</v>
      </c>
      <c r="Q1266" s="14">
        <f t="shared" si="59"/>
        <v>-1.8799349999999999E-2</v>
      </c>
    </row>
    <row r="1267" spans="7:17" x14ac:dyDescent="0.25">
      <c r="G1267" s="13"/>
      <c r="M1267" s="13">
        <v>117.712</v>
      </c>
      <c r="N1267" s="13">
        <v>0.82424010000000003</v>
      </c>
      <c r="O1267" s="14">
        <v>-12.52651</v>
      </c>
      <c r="P1267" s="16">
        <f t="shared" si="60"/>
        <v>0.10227466050219977</v>
      </c>
      <c r="Q1267" s="14">
        <f t="shared" si="59"/>
        <v>-1.2526509999999999E-2</v>
      </c>
    </row>
    <row r="1268" spans="7:17" x14ac:dyDescent="0.25">
      <c r="G1268" s="13"/>
      <c r="M1268" s="13">
        <v>117.71599999999999</v>
      </c>
      <c r="N1268" s="13">
        <v>0.82428000000000001</v>
      </c>
      <c r="O1268" s="14">
        <v>-7.2901280000000002</v>
      </c>
      <c r="P1268" s="16">
        <f t="shared" si="60"/>
        <v>0.10227961143695051</v>
      </c>
      <c r="Q1268" s="14">
        <f t="shared" si="59"/>
        <v>-7.2901279999999999E-3</v>
      </c>
    </row>
    <row r="1269" spans="7:17" x14ac:dyDescent="0.25">
      <c r="G1269" s="13"/>
      <c r="M1269" s="13">
        <v>117.72199999999999</v>
      </c>
      <c r="N1269" s="13">
        <v>0.82432000000000005</v>
      </c>
      <c r="O1269" s="14">
        <v>-1.2784789999999999</v>
      </c>
      <c r="P1269" s="16">
        <f t="shared" si="60"/>
        <v>0.10228457478005901</v>
      </c>
      <c r="Q1269" s="14">
        <f t="shared" si="59"/>
        <v>-1.2784789999999999E-3</v>
      </c>
    </row>
    <row r="1270" spans="7:17" x14ac:dyDescent="0.25">
      <c r="G1270" s="13"/>
      <c r="M1270" s="13">
        <v>117.73</v>
      </c>
      <c r="N1270" s="13">
        <v>0.82440000000000002</v>
      </c>
      <c r="O1270" s="14">
        <v>3.7764579999999999</v>
      </c>
      <c r="P1270" s="16">
        <f t="shared" si="60"/>
        <v>0.10229450146627601</v>
      </c>
      <c r="Q1270" s="14">
        <f t="shared" si="59"/>
        <v>3.7764579999999999E-3</v>
      </c>
    </row>
    <row r="1271" spans="7:17" x14ac:dyDescent="0.25">
      <c r="G1271" s="13"/>
      <c r="M1271" s="13">
        <v>117.83</v>
      </c>
      <c r="N1271" s="13">
        <v>0.82508000000000004</v>
      </c>
      <c r="O1271" s="14">
        <v>4.5083279999999997</v>
      </c>
      <c r="P1271" s="16">
        <f t="shared" si="60"/>
        <v>0.1023788782991206</v>
      </c>
      <c r="Q1271" s="14">
        <f t="shared" si="59"/>
        <v>4.5083279999999998E-3</v>
      </c>
    </row>
    <row r="1272" spans="7:17" x14ac:dyDescent="0.25">
      <c r="G1272" s="13"/>
      <c r="M1272" s="13">
        <v>117.93</v>
      </c>
      <c r="N1272" s="13">
        <v>0.82572000000000001</v>
      </c>
      <c r="O1272" s="14">
        <v>3.6810369999999999</v>
      </c>
      <c r="P1272" s="16">
        <f t="shared" si="60"/>
        <v>0.10245829178885667</v>
      </c>
      <c r="Q1272" s="14">
        <f t="shared" si="59"/>
        <v>3.6810369999999999E-3</v>
      </c>
    </row>
    <row r="1273" spans="7:17" x14ac:dyDescent="0.25">
      <c r="G1273" s="13"/>
      <c r="M1273" s="13">
        <v>118.03</v>
      </c>
      <c r="N1273" s="13">
        <v>0.82635999999999998</v>
      </c>
      <c r="O1273" s="14">
        <v>3.5180859999999998</v>
      </c>
      <c r="P1273" s="16">
        <f t="shared" si="60"/>
        <v>0.10253770527859273</v>
      </c>
      <c r="Q1273" s="14">
        <f t="shared" si="59"/>
        <v>3.5180859999999997E-3</v>
      </c>
    </row>
    <row r="1274" spans="7:17" x14ac:dyDescent="0.25">
      <c r="G1274" s="13"/>
      <c r="M1274" s="13">
        <v>118.13</v>
      </c>
      <c r="N1274" s="13">
        <v>0.82704</v>
      </c>
      <c r="O1274" s="14">
        <v>3.3239540000000001</v>
      </c>
      <c r="P1274" s="16">
        <f t="shared" si="60"/>
        <v>0.10262208211143731</v>
      </c>
      <c r="Q1274" s="14">
        <f t="shared" si="59"/>
        <v>3.3239540000000001E-3</v>
      </c>
    </row>
    <row r="1275" spans="7:17" x14ac:dyDescent="0.25">
      <c r="G1275" s="13"/>
      <c r="M1275" s="13">
        <v>118.23</v>
      </c>
      <c r="N1275" s="13">
        <v>0.82772000000000001</v>
      </c>
      <c r="O1275" s="14">
        <v>3.140164</v>
      </c>
      <c r="P1275" s="16">
        <f t="shared" si="60"/>
        <v>0.10270645894428189</v>
      </c>
      <c r="Q1275" s="14">
        <f t="shared" si="59"/>
        <v>3.140164E-3</v>
      </c>
    </row>
    <row r="1276" spans="7:17" x14ac:dyDescent="0.25">
      <c r="G1276" s="13"/>
      <c r="M1276" s="13">
        <v>118.33</v>
      </c>
      <c r="N1276" s="13">
        <v>0.82843999999999995</v>
      </c>
      <c r="O1276" s="14">
        <v>3.130293</v>
      </c>
      <c r="P1276" s="16">
        <f t="shared" si="60"/>
        <v>0.10279579912023495</v>
      </c>
      <c r="Q1276" s="14">
        <f t="shared" si="59"/>
        <v>3.1302930000000001E-3</v>
      </c>
    </row>
    <row r="1277" spans="7:17" x14ac:dyDescent="0.25">
      <c r="G1277" s="13"/>
      <c r="M1277" s="13">
        <v>118.43</v>
      </c>
      <c r="N1277" s="13">
        <v>0.82916009999999996</v>
      </c>
      <c r="O1277" s="14">
        <v>2.8742719999999999</v>
      </c>
      <c r="P1277" s="16">
        <f t="shared" si="60"/>
        <v>0.1028851517045458</v>
      </c>
      <c r="Q1277" s="14">
        <f t="shared" si="59"/>
        <v>2.8742719999999998E-3</v>
      </c>
    </row>
    <row r="1278" spans="7:17" x14ac:dyDescent="0.25">
      <c r="G1278" s="13"/>
      <c r="M1278" s="13">
        <v>118.53</v>
      </c>
      <c r="N1278" s="13">
        <v>0.82984000000000002</v>
      </c>
      <c r="O1278" s="14">
        <v>2.9204940000000001</v>
      </c>
      <c r="P1278" s="16">
        <f t="shared" si="60"/>
        <v>0.10296951612903261</v>
      </c>
      <c r="Q1278" s="14">
        <f t="shared" si="59"/>
        <v>2.920494E-3</v>
      </c>
    </row>
    <row r="1279" spans="7:17" x14ac:dyDescent="0.25">
      <c r="G1279" s="13"/>
      <c r="M1279" s="13">
        <v>118.63</v>
      </c>
      <c r="N1279" s="13">
        <v>0.83048</v>
      </c>
      <c r="O1279" s="14">
        <v>2.612139</v>
      </c>
      <c r="P1279" s="16">
        <f t="shared" si="60"/>
        <v>0.10304892961876869</v>
      </c>
      <c r="Q1279" s="14">
        <f t="shared" si="59"/>
        <v>2.6121389999999999E-3</v>
      </c>
    </row>
    <row r="1280" spans="7:17" x14ac:dyDescent="0.25">
      <c r="G1280" s="13"/>
      <c r="M1280" s="13">
        <v>118.73</v>
      </c>
      <c r="N1280" s="13">
        <v>0.83116000000000001</v>
      </c>
      <c r="O1280" s="14">
        <v>2.753155</v>
      </c>
      <c r="P1280" s="16">
        <f t="shared" si="60"/>
        <v>0.10313330645161327</v>
      </c>
      <c r="Q1280" s="14">
        <f t="shared" si="59"/>
        <v>2.7531550000000002E-3</v>
      </c>
    </row>
    <row r="1281" spans="7:17" x14ac:dyDescent="0.25">
      <c r="G1281" s="13"/>
      <c r="M1281" s="13">
        <v>118.83</v>
      </c>
      <c r="N1281" s="13">
        <v>0.83191999999999999</v>
      </c>
      <c r="O1281" s="14">
        <v>2.5345810000000002</v>
      </c>
      <c r="P1281" s="16">
        <f t="shared" si="60"/>
        <v>0.10322760997067484</v>
      </c>
      <c r="Q1281" s="14">
        <f t="shared" si="59"/>
        <v>2.5345810000000002E-3</v>
      </c>
    </row>
    <row r="1282" spans="7:17" x14ac:dyDescent="0.25">
      <c r="G1282" s="13"/>
      <c r="M1282" s="13">
        <v>118.93</v>
      </c>
      <c r="N1282" s="13">
        <v>0.83260000000000001</v>
      </c>
      <c r="O1282" s="14">
        <v>2.5999180000000002</v>
      </c>
      <c r="P1282" s="16">
        <f t="shared" si="60"/>
        <v>0.10331198680351943</v>
      </c>
      <c r="Q1282" s="14">
        <f t="shared" si="59"/>
        <v>2.5999180000000001E-3</v>
      </c>
    </row>
    <row r="1283" spans="7:17" x14ac:dyDescent="0.25">
      <c r="G1283" s="13"/>
      <c r="M1283" s="13">
        <v>119.03</v>
      </c>
      <c r="N1283" s="13">
        <v>0.83328000000000002</v>
      </c>
      <c r="O1283" s="14">
        <v>2.4338329999999999</v>
      </c>
      <c r="P1283" s="16">
        <f t="shared" si="60"/>
        <v>0.10339636363636399</v>
      </c>
      <c r="Q1283" s="14">
        <f t="shared" ref="Q1283:Q1346" si="61">O1283/1000</f>
        <v>2.4338329999999998E-3</v>
      </c>
    </row>
    <row r="1284" spans="7:17" x14ac:dyDescent="0.25">
      <c r="G1284" s="13"/>
      <c r="M1284" s="13">
        <v>119.13</v>
      </c>
      <c r="N1284" s="13">
        <v>0.83391999999999999</v>
      </c>
      <c r="O1284" s="14">
        <v>2.4741010000000001</v>
      </c>
      <c r="P1284" s="16">
        <f t="shared" ref="P1284:P1347" si="62">$K$158/$N$1094*N1284</f>
        <v>0.10347577712610007</v>
      </c>
      <c r="Q1284" s="14">
        <f t="shared" si="61"/>
        <v>2.4741010000000003E-3</v>
      </c>
    </row>
    <row r="1285" spans="7:17" x14ac:dyDescent="0.25">
      <c r="G1285" s="13"/>
      <c r="M1285" s="13">
        <v>119.23</v>
      </c>
      <c r="N1285" s="13">
        <v>0.83460000000000001</v>
      </c>
      <c r="O1285" s="14">
        <v>2.3772700000000002</v>
      </c>
      <c r="P1285" s="16">
        <f t="shared" si="62"/>
        <v>0.10356015395894465</v>
      </c>
      <c r="Q1285" s="14">
        <f t="shared" si="61"/>
        <v>2.3772700000000003E-3</v>
      </c>
    </row>
    <row r="1286" spans="7:17" x14ac:dyDescent="0.25">
      <c r="G1286" s="13"/>
      <c r="M1286" s="13">
        <v>119.33</v>
      </c>
      <c r="N1286" s="13">
        <v>0.83528000000000002</v>
      </c>
      <c r="O1286" s="14">
        <v>2.408137</v>
      </c>
      <c r="P1286" s="16">
        <f t="shared" si="62"/>
        <v>0.10364453079178922</v>
      </c>
      <c r="Q1286" s="14">
        <f t="shared" si="61"/>
        <v>2.4081369999999999E-3</v>
      </c>
    </row>
    <row r="1287" spans="7:17" x14ac:dyDescent="0.25">
      <c r="G1287" s="13"/>
      <c r="M1287" s="13">
        <v>119.43</v>
      </c>
      <c r="N1287" s="13">
        <v>0.83599999999999997</v>
      </c>
      <c r="O1287" s="14">
        <v>2.413151</v>
      </c>
      <c r="P1287" s="16">
        <f t="shared" si="62"/>
        <v>0.10373387096774229</v>
      </c>
      <c r="Q1287" s="14">
        <f t="shared" si="61"/>
        <v>2.4131510000000001E-3</v>
      </c>
    </row>
    <row r="1288" spans="7:17" x14ac:dyDescent="0.25">
      <c r="G1288" s="13"/>
      <c r="M1288" s="13">
        <v>119.53</v>
      </c>
      <c r="N1288" s="13">
        <v>0.83675999999999995</v>
      </c>
      <c r="O1288" s="14">
        <v>2.3446799999999999</v>
      </c>
      <c r="P1288" s="16">
        <f t="shared" si="62"/>
        <v>0.10382817448680387</v>
      </c>
      <c r="Q1288" s="14">
        <f t="shared" si="61"/>
        <v>2.34468E-3</v>
      </c>
    </row>
    <row r="1289" spans="7:17" x14ac:dyDescent="0.25">
      <c r="G1289" s="13"/>
      <c r="M1289" s="13">
        <v>119.63</v>
      </c>
      <c r="N1289" s="13">
        <v>0.83743999999999996</v>
      </c>
      <c r="O1289" s="14">
        <v>2.3321450000000001</v>
      </c>
      <c r="P1289" s="16">
        <f t="shared" si="62"/>
        <v>0.10391255131964845</v>
      </c>
      <c r="Q1289" s="14">
        <f t="shared" si="61"/>
        <v>2.3321450000000003E-3</v>
      </c>
    </row>
    <row r="1290" spans="7:17" x14ac:dyDescent="0.25">
      <c r="G1290" s="13"/>
      <c r="M1290" s="13">
        <v>119.73</v>
      </c>
      <c r="N1290" s="13">
        <v>0.83808000000000005</v>
      </c>
      <c r="O1290" s="14">
        <v>2.2603840000000002</v>
      </c>
      <c r="P1290" s="16">
        <f t="shared" si="62"/>
        <v>0.10399196480938454</v>
      </c>
      <c r="Q1290" s="14">
        <f t="shared" si="61"/>
        <v>2.2603840000000003E-3</v>
      </c>
    </row>
    <row r="1291" spans="7:17" x14ac:dyDescent="0.25">
      <c r="G1291" s="13"/>
      <c r="M1291" s="13">
        <v>119.83</v>
      </c>
      <c r="N1291" s="13">
        <v>0.83875999999999995</v>
      </c>
      <c r="O1291" s="14">
        <v>2.3033160000000001</v>
      </c>
      <c r="P1291" s="16">
        <f t="shared" si="62"/>
        <v>0.10407634164222909</v>
      </c>
      <c r="Q1291" s="14">
        <f t="shared" si="61"/>
        <v>2.3033160000000001E-3</v>
      </c>
    </row>
    <row r="1292" spans="7:17" x14ac:dyDescent="0.25">
      <c r="G1292" s="13"/>
      <c r="M1292" s="13">
        <v>119.93</v>
      </c>
      <c r="N1292" s="13">
        <v>0.83948</v>
      </c>
      <c r="O1292" s="14">
        <v>2.265711</v>
      </c>
      <c r="P1292" s="16">
        <f t="shared" si="62"/>
        <v>0.10416568181818218</v>
      </c>
      <c r="Q1292" s="14">
        <f t="shared" si="61"/>
        <v>2.2657110000000001E-3</v>
      </c>
    </row>
    <row r="1293" spans="7:17" x14ac:dyDescent="0.25">
      <c r="G1293" s="13"/>
      <c r="M1293" s="13">
        <v>120.03</v>
      </c>
      <c r="N1293" s="13">
        <v>0.84023999999999999</v>
      </c>
      <c r="O1293" s="14">
        <v>2.2516099999999999</v>
      </c>
      <c r="P1293" s="16">
        <f t="shared" si="62"/>
        <v>0.10425998533724376</v>
      </c>
      <c r="Q1293" s="14">
        <f t="shared" si="61"/>
        <v>2.2516099999999998E-3</v>
      </c>
    </row>
    <row r="1294" spans="7:17" x14ac:dyDescent="0.25">
      <c r="G1294" s="13"/>
      <c r="M1294" s="13">
        <v>120.13</v>
      </c>
      <c r="N1294" s="13">
        <v>0.84096000000000004</v>
      </c>
      <c r="O1294" s="14">
        <v>2.189406</v>
      </c>
      <c r="P1294" s="16">
        <f t="shared" si="62"/>
        <v>0.10434932551319685</v>
      </c>
      <c r="Q1294" s="14">
        <f t="shared" si="61"/>
        <v>2.1894060000000001E-3</v>
      </c>
    </row>
    <row r="1295" spans="7:17" x14ac:dyDescent="0.25">
      <c r="G1295" s="13"/>
      <c r="M1295" s="13">
        <v>120.23</v>
      </c>
      <c r="N1295" s="13">
        <v>0.8416401</v>
      </c>
      <c r="O1295" s="14">
        <v>2.207112</v>
      </c>
      <c r="P1295" s="16">
        <f t="shared" si="62"/>
        <v>0.10443371475439919</v>
      </c>
      <c r="Q1295" s="14">
        <f t="shared" si="61"/>
        <v>2.2071119999999998E-3</v>
      </c>
    </row>
    <row r="1296" spans="7:17" x14ac:dyDescent="0.25">
      <c r="G1296" s="13"/>
      <c r="M1296" s="13">
        <v>120.33</v>
      </c>
      <c r="N1296" s="13">
        <v>0.84236</v>
      </c>
      <c r="O1296" s="14">
        <v>2.2183929999999998</v>
      </c>
      <c r="P1296" s="16">
        <f t="shared" si="62"/>
        <v>0.1045230425219945</v>
      </c>
      <c r="Q1296" s="14">
        <f t="shared" si="61"/>
        <v>2.2183929999999999E-3</v>
      </c>
    </row>
    <row r="1297" spans="7:17" x14ac:dyDescent="0.25">
      <c r="G1297" s="13"/>
      <c r="M1297" s="13">
        <v>120.43</v>
      </c>
      <c r="N1297" s="13">
        <v>0.84304000000000001</v>
      </c>
      <c r="O1297" s="14">
        <v>2.2088350000000001</v>
      </c>
      <c r="P1297" s="16">
        <f t="shared" si="62"/>
        <v>0.10460741935483907</v>
      </c>
      <c r="Q1297" s="14">
        <f t="shared" si="61"/>
        <v>2.2088350000000001E-3</v>
      </c>
    </row>
    <row r="1298" spans="7:17" x14ac:dyDescent="0.25">
      <c r="G1298" s="13"/>
      <c r="M1298" s="13">
        <v>120.53</v>
      </c>
      <c r="N1298" s="13">
        <v>0.84375999999999995</v>
      </c>
      <c r="O1298" s="14">
        <v>2.2099319999999998</v>
      </c>
      <c r="P1298" s="16">
        <f t="shared" si="62"/>
        <v>0.10469675953079215</v>
      </c>
      <c r="Q1298" s="14">
        <f t="shared" si="61"/>
        <v>2.209932E-3</v>
      </c>
    </row>
    <row r="1299" spans="7:17" x14ac:dyDescent="0.25">
      <c r="G1299" s="13"/>
      <c r="M1299" s="13">
        <v>120.63</v>
      </c>
      <c r="N1299" s="13">
        <v>0.84443999999999997</v>
      </c>
      <c r="O1299" s="14">
        <v>2.1566589999999999</v>
      </c>
      <c r="P1299" s="16">
        <f t="shared" si="62"/>
        <v>0.10478113636363673</v>
      </c>
      <c r="Q1299" s="14">
        <f t="shared" si="61"/>
        <v>2.156659E-3</v>
      </c>
    </row>
    <row r="1300" spans="7:17" x14ac:dyDescent="0.25">
      <c r="G1300" s="13"/>
      <c r="M1300" s="13">
        <v>120.73</v>
      </c>
      <c r="N1300" s="13">
        <v>0.84519999999999995</v>
      </c>
      <c r="O1300" s="14">
        <v>2.185019</v>
      </c>
      <c r="P1300" s="16">
        <f t="shared" si="62"/>
        <v>0.1048754398826983</v>
      </c>
      <c r="Q1300" s="14">
        <f t="shared" si="61"/>
        <v>2.1850189999999999E-3</v>
      </c>
    </row>
    <row r="1301" spans="7:17" x14ac:dyDescent="0.25">
      <c r="G1301" s="13"/>
      <c r="M1301" s="13">
        <v>120.83</v>
      </c>
      <c r="N1301" s="13">
        <v>0.84592000000000001</v>
      </c>
      <c r="O1301" s="14">
        <v>2.127516</v>
      </c>
      <c r="P1301" s="16">
        <f t="shared" si="62"/>
        <v>0.1049647800586514</v>
      </c>
      <c r="Q1301" s="14">
        <f t="shared" si="61"/>
        <v>2.1275159999999999E-3</v>
      </c>
    </row>
    <row r="1302" spans="7:17" x14ac:dyDescent="0.25">
      <c r="G1302" s="13"/>
      <c r="M1302" s="13">
        <v>120.93</v>
      </c>
      <c r="N1302" s="13">
        <v>0.84663999999999995</v>
      </c>
      <c r="O1302" s="14">
        <v>2.1477279999999999</v>
      </c>
      <c r="P1302" s="16">
        <f t="shared" si="62"/>
        <v>0.10505412023460446</v>
      </c>
      <c r="Q1302" s="14">
        <f t="shared" si="61"/>
        <v>2.1477279999999998E-3</v>
      </c>
    </row>
    <row r="1303" spans="7:17" x14ac:dyDescent="0.25">
      <c r="G1303" s="13"/>
      <c r="M1303" s="13">
        <v>121.03</v>
      </c>
      <c r="N1303" s="13">
        <v>0.84731999999999996</v>
      </c>
      <c r="O1303" s="14">
        <v>2.0971199999999999</v>
      </c>
      <c r="P1303" s="16">
        <f t="shared" si="62"/>
        <v>0.10513849706744904</v>
      </c>
      <c r="Q1303" s="14">
        <f t="shared" si="61"/>
        <v>2.0971200000000001E-3</v>
      </c>
    </row>
    <row r="1304" spans="7:17" x14ac:dyDescent="0.25">
      <c r="G1304" s="13"/>
      <c r="M1304" s="13">
        <v>121.13</v>
      </c>
      <c r="N1304" s="13">
        <v>0.84804000000000002</v>
      </c>
      <c r="O1304" s="14">
        <v>2.1452209999999998</v>
      </c>
      <c r="P1304" s="16">
        <f t="shared" si="62"/>
        <v>0.10522783724340212</v>
      </c>
      <c r="Q1304" s="14">
        <f t="shared" si="61"/>
        <v>2.1452209999999997E-3</v>
      </c>
    </row>
    <row r="1305" spans="7:17" x14ac:dyDescent="0.25">
      <c r="G1305" s="13"/>
      <c r="M1305" s="13">
        <v>121.23</v>
      </c>
      <c r="N1305" s="13">
        <v>0.84872000000000003</v>
      </c>
      <c r="O1305" s="14">
        <v>2.0957089999999998</v>
      </c>
      <c r="P1305" s="16">
        <f t="shared" si="62"/>
        <v>0.1053122140762467</v>
      </c>
      <c r="Q1305" s="14">
        <f t="shared" si="61"/>
        <v>2.0957089999999999E-3</v>
      </c>
    </row>
    <row r="1306" spans="7:17" x14ac:dyDescent="0.25">
      <c r="G1306" s="13"/>
      <c r="M1306" s="13">
        <v>121.33</v>
      </c>
      <c r="N1306" s="13">
        <v>0.84943999999999997</v>
      </c>
      <c r="O1306" s="14">
        <v>2.0632760000000001</v>
      </c>
      <c r="P1306" s="16">
        <f t="shared" si="62"/>
        <v>0.10540155425219977</v>
      </c>
      <c r="Q1306" s="14">
        <f t="shared" si="61"/>
        <v>2.0632760000000002E-3</v>
      </c>
    </row>
    <row r="1307" spans="7:17" x14ac:dyDescent="0.25">
      <c r="G1307" s="13"/>
      <c r="M1307" s="13">
        <v>121.43</v>
      </c>
      <c r="N1307" s="13">
        <v>0.85012010000000005</v>
      </c>
      <c r="O1307" s="14">
        <v>2.1461610000000002</v>
      </c>
      <c r="P1307" s="16">
        <f t="shared" si="62"/>
        <v>0.10548594349340214</v>
      </c>
      <c r="Q1307" s="14">
        <f t="shared" si="61"/>
        <v>2.1461610000000002E-3</v>
      </c>
    </row>
    <row r="1308" spans="7:17" x14ac:dyDescent="0.25">
      <c r="G1308" s="13"/>
      <c r="M1308" s="13">
        <v>121.53</v>
      </c>
      <c r="N1308" s="13">
        <v>0.8508</v>
      </c>
      <c r="O1308" s="14">
        <v>2.050897</v>
      </c>
      <c r="P1308" s="16">
        <f t="shared" si="62"/>
        <v>0.10557030791788893</v>
      </c>
      <c r="Q1308" s="14">
        <f t="shared" si="61"/>
        <v>2.0508969999999999E-3</v>
      </c>
    </row>
    <row r="1309" spans="7:17" x14ac:dyDescent="0.25">
      <c r="G1309" s="13"/>
      <c r="M1309" s="13">
        <v>121.63</v>
      </c>
      <c r="N1309" s="13">
        <v>0.85152000000000005</v>
      </c>
      <c r="O1309" s="14">
        <v>2.108244</v>
      </c>
      <c r="P1309" s="16">
        <f t="shared" si="62"/>
        <v>0.10565964809384201</v>
      </c>
      <c r="Q1309" s="14">
        <f t="shared" si="61"/>
        <v>2.108244E-3</v>
      </c>
    </row>
    <row r="1310" spans="7:17" x14ac:dyDescent="0.25">
      <c r="G1310" s="13"/>
      <c r="M1310" s="13">
        <v>121.73</v>
      </c>
      <c r="N1310" s="13">
        <v>0.85216000000000003</v>
      </c>
      <c r="O1310" s="14">
        <v>2.1178020000000002</v>
      </c>
      <c r="P1310" s="16">
        <f t="shared" si="62"/>
        <v>0.10573906158357808</v>
      </c>
      <c r="Q1310" s="14">
        <f t="shared" si="61"/>
        <v>2.1178020000000002E-3</v>
      </c>
    </row>
    <row r="1311" spans="7:17" x14ac:dyDescent="0.25">
      <c r="G1311" s="13"/>
      <c r="M1311" s="13">
        <v>121.83</v>
      </c>
      <c r="N1311" s="13">
        <v>0.8528</v>
      </c>
      <c r="O1311" s="14">
        <v>2.058262</v>
      </c>
      <c r="P1311" s="16">
        <f t="shared" si="62"/>
        <v>0.10581847507331416</v>
      </c>
      <c r="Q1311" s="14">
        <f t="shared" si="61"/>
        <v>2.0582619999999999E-3</v>
      </c>
    </row>
    <row r="1312" spans="7:17" x14ac:dyDescent="0.25">
      <c r="G1312" s="13"/>
      <c r="M1312" s="13">
        <v>121.93</v>
      </c>
      <c r="N1312" s="13">
        <v>0.85351999999999995</v>
      </c>
      <c r="O1312" s="14">
        <v>2.0902250000000002</v>
      </c>
      <c r="P1312" s="16">
        <f t="shared" si="62"/>
        <v>0.10590781524926722</v>
      </c>
      <c r="Q1312" s="14">
        <f t="shared" si="61"/>
        <v>2.0902250000000002E-3</v>
      </c>
    </row>
    <row r="1313" spans="7:17" x14ac:dyDescent="0.25">
      <c r="G1313" s="13"/>
      <c r="M1313" s="13">
        <v>122.03</v>
      </c>
      <c r="N1313" s="13">
        <v>0.85419999999999996</v>
      </c>
      <c r="O1313" s="14">
        <v>2.0673490000000001</v>
      </c>
      <c r="P1313" s="16">
        <f t="shared" si="62"/>
        <v>0.1059921920821118</v>
      </c>
      <c r="Q1313" s="14">
        <f t="shared" si="61"/>
        <v>2.067349E-3</v>
      </c>
    </row>
    <row r="1314" spans="7:17" x14ac:dyDescent="0.25">
      <c r="G1314" s="13"/>
      <c r="M1314" s="13">
        <v>122.13</v>
      </c>
      <c r="N1314" s="13">
        <v>0.85492000000000001</v>
      </c>
      <c r="O1314" s="14">
        <v>2.07769</v>
      </c>
      <c r="P1314" s="16">
        <f t="shared" si="62"/>
        <v>0.10608153225806488</v>
      </c>
      <c r="Q1314" s="14">
        <f t="shared" si="61"/>
        <v>2.0776900000000001E-3</v>
      </c>
    </row>
    <row r="1315" spans="7:17" x14ac:dyDescent="0.25">
      <c r="G1315" s="13"/>
      <c r="M1315" s="13">
        <v>122.23</v>
      </c>
      <c r="N1315" s="13">
        <v>0.85560000000000003</v>
      </c>
      <c r="O1315" s="14">
        <v>2.0720499999999999</v>
      </c>
      <c r="P1315" s="16">
        <f t="shared" si="62"/>
        <v>0.10616590909090946</v>
      </c>
      <c r="Q1315" s="14">
        <f t="shared" si="61"/>
        <v>2.0720499999999998E-3</v>
      </c>
    </row>
    <row r="1316" spans="7:17" x14ac:dyDescent="0.25">
      <c r="G1316" s="13"/>
      <c r="M1316" s="13">
        <v>122.33</v>
      </c>
      <c r="N1316" s="13">
        <v>0.85631999999999997</v>
      </c>
      <c r="O1316" s="14">
        <v>2.068603</v>
      </c>
      <c r="P1316" s="16">
        <f t="shared" si="62"/>
        <v>0.10625524926686254</v>
      </c>
      <c r="Q1316" s="14">
        <f t="shared" si="61"/>
        <v>2.068603E-3</v>
      </c>
    </row>
    <row r="1317" spans="7:17" x14ac:dyDescent="0.25">
      <c r="G1317" s="13"/>
      <c r="M1317" s="13">
        <v>122.43</v>
      </c>
      <c r="N1317" s="13">
        <v>0.85704000000000002</v>
      </c>
      <c r="O1317" s="14">
        <v>2.0454140000000001</v>
      </c>
      <c r="P1317" s="16">
        <f t="shared" si="62"/>
        <v>0.10634458944281562</v>
      </c>
      <c r="Q1317" s="14">
        <f t="shared" si="61"/>
        <v>2.0454140000000002E-3</v>
      </c>
    </row>
    <row r="1318" spans="7:17" x14ac:dyDescent="0.25">
      <c r="G1318" s="13"/>
      <c r="M1318" s="13">
        <v>122.53</v>
      </c>
      <c r="N1318" s="13">
        <v>0.85775999999999997</v>
      </c>
      <c r="O1318" s="14">
        <v>2.0427499999999998</v>
      </c>
      <c r="P1318" s="16">
        <f t="shared" si="62"/>
        <v>0.1064339296187687</v>
      </c>
      <c r="Q1318" s="14">
        <f t="shared" si="61"/>
        <v>2.0427499999999999E-3</v>
      </c>
    </row>
    <row r="1319" spans="7:17" x14ac:dyDescent="0.25">
      <c r="G1319" s="13"/>
      <c r="M1319" s="13">
        <v>122.63</v>
      </c>
      <c r="N1319" s="13">
        <v>0.85843999999999998</v>
      </c>
      <c r="O1319" s="14">
        <v>2.0878749999999999</v>
      </c>
      <c r="P1319" s="16">
        <f t="shared" si="62"/>
        <v>0.10651830645161327</v>
      </c>
      <c r="Q1319" s="14">
        <f t="shared" si="61"/>
        <v>2.0878749999999999E-3</v>
      </c>
    </row>
    <row r="1320" spans="7:17" x14ac:dyDescent="0.25">
      <c r="G1320" s="13"/>
      <c r="M1320" s="13">
        <v>122.73</v>
      </c>
      <c r="N1320" s="13">
        <v>0.85916000000000003</v>
      </c>
      <c r="O1320" s="14">
        <v>2.003736</v>
      </c>
      <c r="P1320" s="16">
        <f t="shared" si="62"/>
        <v>0.10660764662756636</v>
      </c>
      <c r="Q1320" s="14">
        <f t="shared" si="61"/>
        <v>2.0037359999999999E-3</v>
      </c>
    </row>
    <row r="1321" spans="7:17" x14ac:dyDescent="0.25">
      <c r="G1321" s="13"/>
      <c r="M1321" s="13">
        <v>122.83</v>
      </c>
      <c r="N1321" s="13">
        <v>0.85987999999999998</v>
      </c>
      <c r="O1321" s="14">
        <v>2.0294319999999999</v>
      </c>
      <c r="P1321" s="16">
        <f t="shared" si="62"/>
        <v>0.10669698680351943</v>
      </c>
      <c r="Q1321" s="14">
        <f t="shared" si="61"/>
        <v>2.0294319999999999E-3</v>
      </c>
    </row>
    <row r="1322" spans="7:17" x14ac:dyDescent="0.25">
      <c r="G1322" s="13"/>
      <c r="M1322" s="13">
        <v>122.93</v>
      </c>
      <c r="N1322" s="13">
        <v>0.86055999999999999</v>
      </c>
      <c r="O1322" s="14">
        <v>1.9648779999999999</v>
      </c>
      <c r="P1322" s="16">
        <f t="shared" si="62"/>
        <v>0.10678136363636401</v>
      </c>
      <c r="Q1322" s="14">
        <f t="shared" si="61"/>
        <v>1.9648779999999998E-3</v>
      </c>
    </row>
    <row r="1323" spans="7:17" x14ac:dyDescent="0.25">
      <c r="G1323" s="13"/>
      <c r="M1323" s="13">
        <v>123.03</v>
      </c>
      <c r="N1323" s="13">
        <v>0.86128000000000005</v>
      </c>
      <c r="O1323" s="14">
        <v>1.9717720000000001</v>
      </c>
      <c r="P1323" s="16">
        <f t="shared" si="62"/>
        <v>0.10687070381231709</v>
      </c>
      <c r="Q1323" s="14">
        <f t="shared" si="61"/>
        <v>1.9717720000000001E-3</v>
      </c>
    </row>
    <row r="1324" spans="7:17" x14ac:dyDescent="0.25">
      <c r="G1324" s="13"/>
      <c r="M1324" s="13">
        <v>123.13</v>
      </c>
      <c r="N1324" s="13">
        <v>0.86195999999999995</v>
      </c>
      <c r="O1324" s="14">
        <v>2.001385</v>
      </c>
      <c r="P1324" s="16">
        <f t="shared" si="62"/>
        <v>0.10695508064516165</v>
      </c>
      <c r="Q1324" s="14">
        <f t="shared" si="61"/>
        <v>2.0013850000000001E-3</v>
      </c>
    </row>
    <row r="1325" spans="7:17" x14ac:dyDescent="0.25">
      <c r="G1325" s="13"/>
      <c r="M1325" s="13">
        <v>123.23</v>
      </c>
      <c r="N1325" s="13">
        <v>0.86268</v>
      </c>
      <c r="O1325" s="14">
        <v>1.988381</v>
      </c>
      <c r="P1325" s="16">
        <f t="shared" si="62"/>
        <v>0.10704442082111475</v>
      </c>
      <c r="Q1325" s="14">
        <f t="shared" si="61"/>
        <v>1.988381E-3</v>
      </c>
    </row>
    <row r="1326" spans="7:17" x14ac:dyDescent="0.25">
      <c r="G1326" s="13"/>
      <c r="M1326" s="13">
        <v>123.33</v>
      </c>
      <c r="N1326" s="13">
        <v>0.86336000000000002</v>
      </c>
      <c r="O1326" s="14">
        <v>1.991044</v>
      </c>
      <c r="P1326" s="16">
        <f t="shared" si="62"/>
        <v>0.10712879765395932</v>
      </c>
      <c r="Q1326" s="14">
        <f t="shared" si="61"/>
        <v>1.991044E-3</v>
      </c>
    </row>
    <row r="1327" spans="7:17" x14ac:dyDescent="0.25">
      <c r="G1327" s="13"/>
      <c r="M1327" s="13">
        <v>123.43</v>
      </c>
      <c r="N1327" s="13">
        <v>0.86412</v>
      </c>
      <c r="O1327" s="14">
        <v>1.960021</v>
      </c>
      <c r="P1327" s="16">
        <f t="shared" si="62"/>
        <v>0.1072231011730209</v>
      </c>
      <c r="Q1327" s="14">
        <f t="shared" si="61"/>
        <v>1.9600210000000002E-3</v>
      </c>
    </row>
    <row r="1328" spans="7:17" x14ac:dyDescent="0.25">
      <c r="G1328" s="13"/>
      <c r="M1328" s="13">
        <v>123.53</v>
      </c>
      <c r="N1328" s="13">
        <v>0.86484000000000005</v>
      </c>
      <c r="O1328" s="14">
        <v>1.991671</v>
      </c>
      <c r="P1328" s="16">
        <f t="shared" si="62"/>
        <v>0.10731244134897398</v>
      </c>
      <c r="Q1328" s="14">
        <f t="shared" si="61"/>
        <v>1.991671E-3</v>
      </c>
    </row>
    <row r="1329" spans="7:17" x14ac:dyDescent="0.25">
      <c r="G1329" s="13"/>
      <c r="M1329" s="13">
        <v>123.63</v>
      </c>
      <c r="N1329" s="13">
        <v>0.86556</v>
      </c>
      <c r="O1329" s="14">
        <v>1.9670719999999999</v>
      </c>
      <c r="P1329" s="16">
        <f t="shared" si="62"/>
        <v>0.10740178152492706</v>
      </c>
      <c r="Q1329" s="14">
        <f t="shared" si="61"/>
        <v>1.9670719999999998E-3</v>
      </c>
    </row>
    <row r="1330" spans="7:17" x14ac:dyDescent="0.25">
      <c r="G1330" s="13"/>
      <c r="M1330" s="13">
        <v>123.73</v>
      </c>
      <c r="N1330" s="13">
        <v>0.86624000000000001</v>
      </c>
      <c r="O1330" s="14">
        <v>1.9651909999999999</v>
      </c>
      <c r="P1330" s="16">
        <f t="shared" si="62"/>
        <v>0.10748615835777163</v>
      </c>
      <c r="Q1330" s="14">
        <f t="shared" si="61"/>
        <v>1.9651909999999998E-3</v>
      </c>
    </row>
    <row r="1331" spans="7:17" x14ac:dyDescent="0.25">
      <c r="G1331" s="13"/>
      <c r="M1331" s="13">
        <v>123.83</v>
      </c>
      <c r="N1331" s="13">
        <v>0.86692000000000002</v>
      </c>
      <c r="O1331" s="14">
        <v>2.0010720000000002</v>
      </c>
      <c r="P1331" s="16">
        <f t="shared" si="62"/>
        <v>0.10757053519061621</v>
      </c>
      <c r="Q1331" s="14">
        <f t="shared" si="61"/>
        <v>2.001072E-3</v>
      </c>
    </row>
    <row r="1332" spans="7:17" x14ac:dyDescent="0.25">
      <c r="G1332" s="13"/>
      <c r="M1332" s="13">
        <v>123.93</v>
      </c>
      <c r="N1332" s="13">
        <v>0.86760000000000004</v>
      </c>
      <c r="O1332" s="14">
        <v>1.984307</v>
      </c>
      <c r="P1332" s="16">
        <f t="shared" si="62"/>
        <v>0.10765491202346079</v>
      </c>
      <c r="Q1332" s="14">
        <f t="shared" si="61"/>
        <v>1.9843070000000003E-3</v>
      </c>
    </row>
    <row r="1333" spans="7:17" x14ac:dyDescent="0.25">
      <c r="G1333" s="13"/>
      <c r="M1333" s="13">
        <v>124.03</v>
      </c>
      <c r="N1333" s="13">
        <v>0.86831999999999998</v>
      </c>
      <c r="O1333" s="14">
        <v>1.935265</v>
      </c>
      <c r="P1333" s="16">
        <f t="shared" si="62"/>
        <v>0.10774425219941386</v>
      </c>
      <c r="Q1333" s="14">
        <f t="shared" si="61"/>
        <v>1.935265E-3</v>
      </c>
    </row>
    <row r="1334" spans="7:17" x14ac:dyDescent="0.25">
      <c r="G1334" s="13"/>
      <c r="M1334" s="13">
        <v>124.13</v>
      </c>
      <c r="N1334" s="13">
        <v>0.86899999999999999</v>
      </c>
      <c r="O1334" s="14">
        <v>1.951873</v>
      </c>
      <c r="P1334" s="16">
        <f t="shared" si="62"/>
        <v>0.10782862903225844</v>
      </c>
      <c r="Q1334" s="14">
        <f t="shared" si="61"/>
        <v>1.951873E-3</v>
      </c>
    </row>
    <row r="1335" spans="7:17" x14ac:dyDescent="0.25">
      <c r="G1335" s="13"/>
      <c r="M1335" s="13">
        <v>124.23</v>
      </c>
      <c r="N1335" s="13">
        <v>0.86960000000000004</v>
      </c>
      <c r="O1335" s="14">
        <v>1.9619009999999999</v>
      </c>
      <c r="P1335" s="16">
        <f t="shared" si="62"/>
        <v>0.10790307917888602</v>
      </c>
      <c r="Q1335" s="14">
        <f t="shared" si="61"/>
        <v>1.9619009999999998E-3</v>
      </c>
    </row>
    <row r="1336" spans="7:17" x14ac:dyDescent="0.25">
      <c r="G1336" s="13"/>
      <c r="M1336" s="13">
        <v>124.33</v>
      </c>
      <c r="N1336" s="13">
        <v>0.87028000000000005</v>
      </c>
      <c r="O1336" s="14">
        <v>1.9474860000000001</v>
      </c>
      <c r="P1336" s="16">
        <f t="shared" si="62"/>
        <v>0.10798745601173058</v>
      </c>
      <c r="Q1336" s="14">
        <f t="shared" si="61"/>
        <v>1.947486E-3</v>
      </c>
    </row>
    <row r="1337" spans="7:17" x14ac:dyDescent="0.25">
      <c r="G1337" s="13"/>
      <c r="M1337" s="13">
        <v>124.43</v>
      </c>
      <c r="N1337" s="13">
        <v>0.87104000000000004</v>
      </c>
      <c r="O1337" s="14">
        <v>1.960178</v>
      </c>
      <c r="P1337" s="16">
        <f t="shared" si="62"/>
        <v>0.10808175953079217</v>
      </c>
      <c r="Q1337" s="14">
        <f t="shared" si="61"/>
        <v>1.9601779999999999E-3</v>
      </c>
    </row>
    <row r="1338" spans="7:17" x14ac:dyDescent="0.25">
      <c r="G1338" s="13"/>
      <c r="M1338" s="13">
        <v>124.53</v>
      </c>
      <c r="N1338" s="13">
        <v>0.87180000000000002</v>
      </c>
      <c r="O1338" s="14">
        <v>1.936518</v>
      </c>
      <c r="P1338" s="16">
        <f t="shared" si="62"/>
        <v>0.10817606304985375</v>
      </c>
      <c r="Q1338" s="14">
        <f t="shared" si="61"/>
        <v>1.9365179999999999E-3</v>
      </c>
    </row>
    <row r="1339" spans="7:17" x14ac:dyDescent="0.25">
      <c r="G1339" s="13"/>
      <c r="M1339" s="13">
        <v>124.63</v>
      </c>
      <c r="N1339" s="13">
        <v>0.87243999999999999</v>
      </c>
      <c r="O1339" s="14">
        <v>1.979136</v>
      </c>
      <c r="P1339" s="16">
        <f t="shared" si="62"/>
        <v>0.10825547653958982</v>
      </c>
      <c r="Q1339" s="14">
        <f t="shared" si="61"/>
        <v>1.9791359999999998E-3</v>
      </c>
    </row>
    <row r="1340" spans="7:17" x14ac:dyDescent="0.25">
      <c r="G1340" s="13"/>
      <c r="M1340" s="13">
        <v>124.73</v>
      </c>
      <c r="N1340" s="13">
        <v>0.87312000000000001</v>
      </c>
      <c r="O1340" s="14">
        <v>1.9122319999999999</v>
      </c>
      <c r="P1340" s="16">
        <f t="shared" si="62"/>
        <v>0.10833985337243439</v>
      </c>
      <c r="Q1340" s="14">
        <f t="shared" si="61"/>
        <v>1.912232E-3</v>
      </c>
    </row>
    <row r="1341" spans="7:17" x14ac:dyDescent="0.25">
      <c r="G1341" s="13"/>
      <c r="M1341" s="13">
        <v>124.83</v>
      </c>
      <c r="N1341" s="13">
        <v>0.87380000000000002</v>
      </c>
      <c r="O1341" s="14">
        <v>1.941532</v>
      </c>
      <c r="P1341" s="16">
        <f t="shared" si="62"/>
        <v>0.10842423020527897</v>
      </c>
      <c r="Q1341" s="14">
        <f t="shared" si="61"/>
        <v>1.9415319999999999E-3</v>
      </c>
    </row>
    <row r="1342" spans="7:17" x14ac:dyDescent="0.25">
      <c r="G1342" s="13"/>
      <c r="M1342" s="13">
        <v>124.93</v>
      </c>
      <c r="N1342" s="13">
        <v>0.87456</v>
      </c>
      <c r="O1342" s="14">
        <v>1.9189700000000001</v>
      </c>
      <c r="P1342" s="16">
        <f t="shared" si="62"/>
        <v>0.10851853372434056</v>
      </c>
      <c r="Q1342" s="14">
        <f t="shared" si="61"/>
        <v>1.9189700000000001E-3</v>
      </c>
    </row>
    <row r="1343" spans="7:17" x14ac:dyDescent="0.25">
      <c r="G1343" s="13"/>
      <c r="M1343" s="13">
        <v>125.03</v>
      </c>
      <c r="N1343" s="13">
        <v>0.87531999999999999</v>
      </c>
      <c r="O1343" s="14">
        <v>1.945919</v>
      </c>
      <c r="P1343" s="16">
        <f t="shared" si="62"/>
        <v>0.10861283724340214</v>
      </c>
      <c r="Q1343" s="14">
        <f t="shared" si="61"/>
        <v>1.9459189999999999E-3</v>
      </c>
    </row>
    <row r="1344" spans="7:17" x14ac:dyDescent="0.25">
      <c r="G1344" s="13"/>
      <c r="M1344" s="13">
        <v>125.13</v>
      </c>
      <c r="N1344" s="13">
        <v>0.87604000000000004</v>
      </c>
      <c r="O1344" s="14">
        <v>1.947956</v>
      </c>
      <c r="P1344" s="16">
        <f t="shared" si="62"/>
        <v>0.10870217741935523</v>
      </c>
      <c r="Q1344" s="14">
        <f t="shared" si="61"/>
        <v>1.947956E-3</v>
      </c>
    </row>
    <row r="1345" spans="7:17" x14ac:dyDescent="0.25">
      <c r="G1345" s="13"/>
      <c r="M1345" s="13">
        <v>125.23</v>
      </c>
      <c r="N1345" s="13">
        <v>0.87672000000000005</v>
      </c>
      <c r="O1345" s="14">
        <v>1.904868</v>
      </c>
      <c r="P1345" s="16">
        <f t="shared" si="62"/>
        <v>0.1087865542521998</v>
      </c>
      <c r="Q1345" s="14">
        <f t="shared" si="61"/>
        <v>1.9048680000000001E-3</v>
      </c>
    </row>
    <row r="1346" spans="7:17" x14ac:dyDescent="0.25">
      <c r="G1346" s="13"/>
      <c r="M1346" s="13">
        <v>125.33</v>
      </c>
      <c r="N1346" s="13">
        <v>0.87739999999999996</v>
      </c>
      <c r="O1346" s="14">
        <v>1.9163060000000001</v>
      </c>
      <c r="P1346" s="16">
        <f t="shared" si="62"/>
        <v>0.10887093108504436</v>
      </c>
      <c r="Q1346" s="14">
        <f t="shared" si="61"/>
        <v>1.916306E-3</v>
      </c>
    </row>
    <row r="1347" spans="7:17" x14ac:dyDescent="0.25">
      <c r="G1347" s="13"/>
      <c r="M1347" s="13">
        <v>125.43</v>
      </c>
      <c r="N1347" s="13">
        <v>0.87800009999999995</v>
      </c>
      <c r="O1347" s="14">
        <v>1.9315040000000001</v>
      </c>
      <c r="P1347" s="16">
        <f t="shared" si="62"/>
        <v>0.1089453936400297</v>
      </c>
      <c r="Q1347" s="14">
        <f t="shared" ref="Q1347:Q1410" si="63">O1347/1000</f>
        <v>1.9315040000000001E-3</v>
      </c>
    </row>
    <row r="1348" spans="7:17" x14ac:dyDescent="0.25">
      <c r="G1348" s="13"/>
      <c r="M1348" s="13">
        <v>125.53</v>
      </c>
      <c r="N1348" s="13">
        <v>0.87868000000000002</v>
      </c>
      <c r="O1348" s="14">
        <v>1.938242</v>
      </c>
      <c r="P1348" s="16">
        <f t="shared" ref="P1348:P1411" si="64">$K$158/$N$1094*N1348</f>
        <v>0.10902975806451651</v>
      </c>
      <c r="Q1348" s="14">
        <f t="shared" si="63"/>
        <v>1.938242E-3</v>
      </c>
    </row>
    <row r="1349" spans="7:17" x14ac:dyDescent="0.25">
      <c r="G1349" s="13"/>
      <c r="M1349" s="13">
        <v>125.63</v>
      </c>
      <c r="N1349" s="13">
        <v>0.87936000000000003</v>
      </c>
      <c r="O1349" s="14">
        <v>1.916776</v>
      </c>
      <c r="P1349" s="16">
        <f t="shared" si="64"/>
        <v>0.10911413489736109</v>
      </c>
      <c r="Q1349" s="14">
        <f t="shared" si="63"/>
        <v>1.916776E-3</v>
      </c>
    </row>
    <row r="1350" spans="7:17" x14ac:dyDescent="0.25">
      <c r="G1350" s="13"/>
      <c r="M1350" s="13">
        <v>125.73</v>
      </c>
      <c r="N1350" s="13">
        <v>0.88004000000000004</v>
      </c>
      <c r="O1350" s="14">
        <v>1.8901399999999999</v>
      </c>
      <c r="P1350" s="16">
        <f t="shared" si="64"/>
        <v>0.10919851173020566</v>
      </c>
      <c r="Q1350" s="14">
        <f t="shared" si="63"/>
        <v>1.89014E-3</v>
      </c>
    </row>
    <row r="1351" spans="7:17" x14ac:dyDescent="0.25">
      <c r="G1351" s="13"/>
      <c r="M1351" s="13">
        <v>125.83</v>
      </c>
      <c r="N1351" s="13">
        <v>0.88075999999999999</v>
      </c>
      <c r="O1351" s="14">
        <v>1.929781</v>
      </c>
      <c r="P1351" s="16">
        <f t="shared" si="64"/>
        <v>0.10928785190615874</v>
      </c>
      <c r="Q1351" s="14">
        <f t="shared" si="63"/>
        <v>1.929781E-3</v>
      </c>
    </row>
    <row r="1352" spans="7:17" x14ac:dyDescent="0.25">
      <c r="G1352" s="13"/>
      <c r="M1352" s="13">
        <v>125.93</v>
      </c>
      <c r="N1352" s="13">
        <v>0.88151999999999997</v>
      </c>
      <c r="O1352" s="14">
        <v>1.9059649999999999</v>
      </c>
      <c r="P1352" s="16">
        <f t="shared" si="64"/>
        <v>0.10938215542522031</v>
      </c>
      <c r="Q1352" s="14">
        <f t="shared" si="63"/>
        <v>1.9059649999999999E-3</v>
      </c>
    </row>
    <row r="1353" spans="7:17" x14ac:dyDescent="0.25">
      <c r="G1353" s="13"/>
      <c r="M1353" s="13">
        <v>126.03</v>
      </c>
      <c r="N1353" s="13">
        <v>0.88227999999999995</v>
      </c>
      <c r="O1353" s="14">
        <v>1.8573930000000001</v>
      </c>
      <c r="P1353" s="16">
        <f t="shared" si="64"/>
        <v>0.1094764589442819</v>
      </c>
      <c r="Q1353" s="14">
        <f t="shared" si="63"/>
        <v>1.8573930000000002E-3</v>
      </c>
    </row>
    <row r="1354" spans="7:17" x14ac:dyDescent="0.25">
      <c r="G1354" s="13"/>
      <c r="M1354" s="13">
        <v>126.13</v>
      </c>
      <c r="N1354" s="13">
        <v>0.88304000000000005</v>
      </c>
      <c r="O1354" s="14">
        <v>1.9094120000000001</v>
      </c>
      <c r="P1354" s="16">
        <f t="shared" si="64"/>
        <v>0.10957076246334349</v>
      </c>
      <c r="Q1354" s="14">
        <f t="shared" si="63"/>
        <v>1.9094120000000001E-3</v>
      </c>
    </row>
    <row r="1355" spans="7:17" x14ac:dyDescent="0.25">
      <c r="G1355" s="13"/>
      <c r="M1355" s="13">
        <v>126.23</v>
      </c>
      <c r="N1355" s="13">
        <v>0.88380000000000003</v>
      </c>
      <c r="O1355" s="14">
        <v>1.877292</v>
      </c>
      <c r="P1355" s="16">
        <f t="shared" si="64"/>
        <v>0.10966506598240508</v>
      </c>
      <c r="Q1355" s="14">
        <f t="shared" si="63"/>
        <v>1.877292E-3</v>
      </c>
    </row>
    <row r="1356" spans="7:17" x14ac:dyDescent="0.25">
      <c r="G1356" s="13"/>
      <c r="M1356" s="13">
        <v>126.33</v>
      </c>
      <c r="N1356" s="13">
        <v>0.88448000000000004</v>
      </c>
      <c r="O1356" s="14">
        <v>1.908315</v>
      </c>
      <c r="P1356" s="16">
        <f t="shared" si="64"/>
        <v>0.10974944281524965</v>
      </c>
      <c r="Q1356" s="14">
        <f t="shared" si="63"/>
        <v>1.9083150000000001E-3</v>
      </c>
    </row>
    <row r="1357" spans="7:17" x14ac:dyDescent="0.25">
      <c r="G1357" s="13"/>
      <c r="M1357" s="13">
        <v>126.43</v>
      </c>
      <c r="N1357" s="13">
        <v>0.88520010000000005</v>
      </c>
      <c r="O1357" s="14">
        <v>1.8783890000000001</v>
      </c>
      <c r="P1357" s="16">
        <f t="shared" si="64"/>
        <v>0.1098387953995605</v>
      </c>
      <c r="Q1357" s="14">
        <f t="shared" si="63"/>
        <v>1.8783890000000001E-3</v>
      </c>
    </row>
    <row r="1358" spans="7:17" x14ac:dyDescent="0.25">
      <c r="G1358" s="13"/>
      <c r="M1358" s="13">
        <v>126.53</v>
      </c>
      <c r="N1358" s="13">
        <v>0.88588</v>
      </c>
      <c r="O1358" s="14">
        <v>1.89578</v>
      </c>
      <c r="P1358" s="16">
        <f t="shared" si="64"/>
        <v>0.10992315982404731</v>
      </c>
      <c r="Q1358" s="14">
        <f t="shared" si="63"/>
        <v>1.8957800000000001E-3</v>
      </c>
    </row>
    <row r="1359" spans="7:17" x14ac:dyDescent="0.25">
      <c r="G1359" s="13"/>
      <c r="M1359" s="13">
        <v>126.63</v>
      </c>
      <c r="N1359" s="13">
        <v>0.88656000000000001</v>
      </c>
      <c r="O1359" s="14">
        <v>1.872905</v>
      </c>
      <c r="P1359" s="16">
        <f t="shared" si="64"/>
        <v>0.11000753665689188</v>
      </c>
      <c r="Q1359" s="14">
        <f t="shared" si="63"/>
        <v>1.872905E-3</v>
      </c>
    </row>
    <row r="1360" spans="7:17" x14ac:dyDescent="0.25">
      <c r="G1360" s="13"/>
      <c r="M1360" s="13">
        <v>126.73</v>
      </c>
      <c r="N1360" s="13">
        <v>0.88727999999999996</v>
      </c>
      <c r="O1360" s="14">
        <v>1.8559829999999999</v>
      </c>
      <c r="P1360" s="16">
        <f t="shared" si="64"/>
        <v>0.11009687683284496</v>
      </c>
      <c r="Q1360" s="14">
        <f t="shared" si="63"/>
        <v>1.8559829999999999E-3</v>
      </c>
    </row>
    <row r="1361" spans="7:17" x14ac:dyDescent="0.25">
      <c r="G1361" s="13"/>
      <c r="M1361" s="13">
        <v>126.83</v>
      </c>
      <c r="N1361" s="13">
        <v>0.88792000000000004</v>
      </c>
      <c r="O1361" s="14">
        <v>1.8320099999999999</v>
      </c>
      <c r="P1361" s="16">
        <f t="shared" si="64"/>
        <v>0.11017629032258103</v>
      </c>
      <c r="Q1361" s="14">
        <f t="shared" si="63"/>
        <v>1.83201E-3</v>
      </c>
    </row>
    <row r="1362" spans="7:17" x14ac:dyDescent="0.25">
      <c r="G1362" s="13"/>
      <c r="M1362" s="13">
        <v>126.93</v>
      </c>
      <c r="N1362" s="13">
        <v>0.88863999999999999</v>
      </c>
      <c r="O1362" s="14">
        <v>1.8351440000000001</v>
      </c>
      <c r="P1362" s="16">
        <f t="shared" si="64"/>
        <v>0.11026563049853411</v>
      </c>
      <c r="Q1362" s="14">
        <f t="shared" si="63"/>
        <v>1.8351440000000001E-3</v>
      </c>
    </row>
    <row r="1363" spans="7:17" x14ac:dyDescent="0.25">
      <c r="G1363" s="13"/>
      <c r="M1363" s="13">
        <v>127.03</v>
      </c>
      <c r="N1363" s="13">
        <v>0.88932</v>
      </c>
      <c r="O1363" s="14">
        <v>1.8935869999999999</v>
      </c>
      <c r="P1363" s="16">
        <f t="shared" si="64"/>
        <v>0.11035000733137869</v>
      </c>
      <c r="Q1363" s="14">
        <f t="shared" si="63"/>
        <v>1.893587E-3</v>
      </c>
    </row>
    <row r="1364" spans="7:17" x14ac:dyDescent="0.25">
      <c r="G1364" s="13"/>
      <c r="M1364" s="13">
        <v>127.13</v>
      </c>
      <c r="N1364" s="13">
        <v>0.89004000000000005</v>
      </c>
      <c r="O1364" s="14">
        <v>1.852692</v>
      </c>
      <c r="P1364" s="16">
        <f t="shared" si="64"/>
        <v>0.11043934750733177</v>
      </c>
      <c r="Q1364" s="14">
        <f t="shared" si="63"/>
        <v>1.852692E-3</v>
      </c>
    </row>
    <row r="1365" spans="7:17" x14ac:dyDescent="0.25">
      <c r="G1365" s="13"/>
      <c r="M1365" s="13">
        <v>127.23</v>
      </c>
      <c r="N1365" s="13">
        <v>0.89071999999999996</v>
      </c>
      <c r="O1365" s="14">
        <v>1.8541030000000001</v>
      </c>
      <c r="P1365" s="16">
        <f t="shared" si="64"/>
        <v>0.11052372434017634</v>
      </c>
      <c r="Q1365" s="14">
        <f t="shared" si="63"/>
        <v>1.854103E-3</v>
      </c>
    </row>
    <row r="1366" spans="7:17" x14ac:dyDescent="0.25">
      <c r="G1366" s="13"/>
      <c r="M1366" s="13">
        <v>127.33</v>
      </c>
      <c r="N1366" s="13">
        <v>0.89144000000000001</v>
      </c>
      <c r="O1366" s="14">
        <v>1.874158</v>
      </c>
      <c r="P1366" s="16">
        <f t="shared" si="64"/>
        <v>0.11061306451612941</v>
      </c>
      <c r="Q1366" s="14">
        <f t="shared" si="63"/>
        <v>1.8741579999999999E-3</v>
      </c>
    </row>
    <row r="1367" spans="7:17" x14ac:dyDescent="0.25">
      <c r="G1367" s="13"/>
      <c r="M1367" s="13">
        <v>127.43</v>
      </c>
      <c r="N1367" s="13">
        <v>0.89212000000000002</v>
      </c>
      <c r="O1367" s="14">
        <v>1.8727480000000001</v>
      </c>
      <c r="P1367" s="16">
        <f t="shared" si="64"/>
        <v>0.110697441348974</v>
      </c>
      <c r="Q1367" s="14">
        <f t="shared" si="63"/>
        <v>1.872748E-3</v>
      </c>
    </row>
    <row r="1368" spans="7:17" x14ac:dyDescent="0.25">
      <c r="G1368" s="13"/>
      <c r="M1368" s="13">
        <v>127.53</v>
      </c>
      <c r="N1368" s="13">
        <v>0.89280000000000004</v>
      </c>
      <c r="O1368" s="14">
        <v>1.855356</v>
      </c>
      <c r="P1368" s="16">
        <f t="shared" si="64"/>
        <v>0.11078181818181858</v>
      </c>
      <c r="Q1368" s="14">
        <f t="shared" si="63"/>
        <v>1.8553560000000001E-3</v>
      </c>
    </row>
    <row r="1369" spans="7:17" x14ac:dyDescent="0.25">
      <c r="G1369" s="13"/>
      <c r="M1369" s="13">
        <v>127.63</v>
      </c>
      <c r="N1369" s="13">
        <v>0.89351999999999998</v>
      </c>
      <c r="O1369" s="14">
        <v>1.845955</v>
      </c>
      <c r="P1369" s="16">
        <f t="shared" si="64"/>
        <v>0.11087115835777164</v>
      </c>
      <c r="Q1369" s="14">
        <f t="shared" si="63"/>
        <v>1.845955E-3</v>
      </c>
    </row>
    <row r="1370" spans="7:17" x14ac:dyDescent="0.25">
      <c r="G1370" s="13"/>
      <c r="M1370" s="13">
        <v>127.73</v>
      </c>
      <c r="N1370" s="13">
        <v>0.89424000000000003</v>
      </c>
      <c r="O1370" s="14">
        <v>1.8356140000000001</v>
      </c>
      <c r="P1370" s="16">
        <f t="shared" si="64"/>
        <v>0.11096049853372474</v>
      </c>
      <c r="Q1370" s="14">
        <f t="shared" si="63"/>
        <v>1.8356140000000002E-3</v>
      </c>
    </row>
    <row r="1371" spans="7:17" x14ac:dyDescent="0.25">
      <c r="G1371" s="13"/>
      <c r="M1371" s="13">
        <v>127.83</v>
      </c>
      <c r="N1371" s="13">
        <v>0.89492000000000005</v>
      </c>
      <c r="O1371" s="14">
        <v>1.840158</v>
      </c>
      <c r="P1371" s="16">
        <f t="shared" si="64"/>
        <v>0.1110448753665693</v>
      </c>
      <c r="Q1371" s="14">
        <f t="shared" si="63"/>
        <v>1.8401579999999999E-3</v>
      </c>
    </row>
    <row r="1372" spans="7:17" x14ac:dyDescent="0.25">
      <c r="G1372" s="13"/>
      <c r="M1372" s="13">
        <v>127.93</v>
      </c>
      <c r="N1372" s="13">
        <v>0.89559999999999995</v>
      </c>
      <c r="O1372" s="14">
        <v>1.8487750000000001</v>
      </c>
      <c r="P1372" s="16">
        <f t="shared" si="64"/>
        <v>0.11112925219941387</v>
      </c>
      <c r="Q1372" s="14">
        <f t="shared" si="63"/>
        <v>1.848775E-3</v>
      </c>
    </row>
    <row r="1373" spans="7:17" x14ac:dyDescent="0.25">
      <c r="G1373" s="13"/>
      <c r="M1373" s="13">
        <v>128.03</v>
      </c>
      <c r="N1373" s="13">
        <v>0.89627999999999997</v>
      </c>
      <c r="O1373" s="14">
        <v>1.8235490000000001</v>
      </c>
      <c r="P1373" s="16">
        <f t="shared" si="64"/>
        <v>0.11121362903225844</v>
      </c>
      <c r="Q1373" s="14">
        <f t="shared" si="63"/>
        <v>1.823549E-3</v>
      </c>
    </row>
    <row r="1374" spans="7:17" x14ac:dyDescent="0.25">
      <c r="G1374" s="13"/>
      <c r="M1374" s="13">
        <v>128.13</v>
      </c>
      <c r="N1374" s="13">
        <v>0.89695999999999998</v>
      </c>
      <c r="O1374" s="14">
        <v>1.8232360000000001</v>
      </c>
      <c r="P1374" s="16">
        <f t="shared" si="64"/>
        <v>0.11129800586510302</v>
      </c>
      <c r="Q1374" s="14">
        <f t="shared" si="63"/>
        <v>1.823236E-3</v>
      </c>
    </row>
    <row r="1375" spans="7:17" x14ac:dyDescent="0.25">
      <c r="G1375" s="13"/>
      <c r="M1375" s="13">
        <v>128.22999999999999</v>
      </c>
      <c r="N1375" s="13">
        <v>0.89771999999999996</v>
      </c>
      <c r="O1375" s="14">
        <v>1.8407849999999999</v>
      </c>
      <c r="P1375" s="16">
        <f t="shared" si="64"/>
        <v>0.11139230938416461</v>
      </c>
      <c r="Q1375" s="14">
        <f t="shared" si="63"/>
        <v>1.8407849999999999E-3</v>
      </c>
    </row>
    <row r="1376" spans="7:17" x14ac:dyDescent="0.25">
      <c r="G1376" s="13"/>
      <c r="M1376" s="13">
        <v>128.33000000000001</v>
      </c>
      <c r="N1376" s="13">
        <v>0.89839999999999998</v>
      </c>
      <c r="O1376" s="14">
        <v>1.8475220000000001</v>
      </c>
      <c r="P1376" s="16">
        <f t="shared" si="64"/>
        <v>0.11147668621700918</v>
      </c>
      <c r="Q1376" s="14">
        <f t="shared" si="63"/>
        <v>1.8475220000000001E-3</v>
      </c>
    </row>
    <row r="1377" spans="7:17" x14ac:dyDescent="0.25">
      <c r="G1377" s="13"/>
      <c r="M1377" s="13">
        <v>128.43</v>
      </c>
      <c r="N1377" s="13">
        <v>0.89907999999999999</v>
      </c>
      <c r="O1377" s="14">
        <v>1.816028</v>
      </c>
      <c r="P1377" s="16">
        <f t="shared" si="64"/>
        <v>0.11156106304985376</v>
      </c>
      <c r="Q1377" s="14">
        <f t="shared" si="63"/>
        <v>1.8160279999999999E-3</v>
      </c>
    </row>
    <row r="1378" spans="7:17" x14ac:dyDescent="0.25">
      <c r="G1378" s="13"/>
      <c r="M1378" s="13">
        <v>128.53</v>
      </c>
      <c r="N1378" s="13">
        <v>0.89976009999999995</v>
      </c>
      <c r="O1378" s="14">
        <v>1.8218259999999999</v>
      </c>
      <c r="P1378" s="16">
        <f t="shared" si="64"/>
        <v>0.1116454522910561</v>
      </c>
      <c r="Q1378" s="14">
        <f t="shared" si="63"/>
        <v>1.8218259999999999E-3</v>
      </c>
    </row>
    <row r="1379" spans="7:17" x14ac:dyDescent="0.25">
      <c r="G1379" s="13"/>
      <c r="M1379" s="13">
        <v>128.63</v>
      </c>
      <c r="N1379" s="13">
        <v>0.90044000000000002</v>
      </c>
      <c r="O1379" s="14">
        <v>1.8327929999999999</v>
      </c>
      <c r="P1379" s="16">
        <f t="shared" si="64"/>
        <v>0.11172981671554291</v>
      </c>
      <c r="Q1379" s="14">
        <f t="shared" si="63"/>
        <v>1.8327929999999999E-3</v>
      </c>
    </row>
    <row r="1380" spans="7:17" x14ac:dyDescent="0.25">
      <c r="G1380" s="13"/>
      <c r="M1380" s="13">
        <v>128.72999999999999</v>
      </c>
      <c r="N1380" s="13">
        <v>0.90115999999999996</v>
      </c>
      <c r="O1380" s="14">
        <v>1.7774840000000001</v>
      </c>
      <c r="P1380" s="16">
        <f t="shared" si="64"/>
        <v>0.11181915689149599</v>
      </c>
      <c r="Q1380" s="14">
        <f t="shared" si="63"/>
        <v>1.777484E-3</v>
      </c>
    </row>
    <row r="1381" spans="7:17" x14ac:dyDescent="0.25">
      <c r="G1381" s="13"/>
      <c r="M1381" s="13">
        <v>128.83000000000001</v>
      </c>
      <c r="N1381" s="13">
        <v>0.90188000000000001</v>
      </c>
      <c r="O1381" s="14">
        <v>1.8143050000000001</v>
      </c>
      <c r="P1381" s="16">
        <f t="shared" si="64"/>
        <v>0.11190849706744907</v>
      </c>
      <c r="Q1381" s="14">
        <f t="shared" si="63"/>
        <v>1.814305E-3</v>
      </c>
    </row>
    <row r="1382" spans="7:17" x14ac:dyDescent="0.25">
      <c r="G1382" s="13"/>
      <c r="M1382" s="13">
        <v>128.93</v>
      </c>
      <c r="N1382" s="13">
        <v>0.90256000000000003</v>
      </c>
      <c r="O1382" s="14">
        <v>1.8014570000000001</v>
      </c>
      <c r="P1382" s="16">
        <f t="shared" si="64"/>
        <v>0.11199287390029365</v>
      </c>
      <c r="Q1382" s="14">
        <f t="shared" si="63"/>
        <v>1.801457E-3</v>
      </c>
    </row>
    <row r="1383" spans="7:17" x14ac:dyDescent="0.25">
      <c r="G1383" s="13"/>
      <c r="M1383" s="13">
        <v>129.03</v>
      </c>
      <c r="N1383" s="13">
        <v>0.90324000000000004</v>
      </c>
      <c r="O1383" s="14">
        <v>1.790646</v>
      </c>
      <c r="P1383" s="16">
        <f t="shared" si="64"/>
        <v>0.11207725073313822</v>
      </c>
      <c r="Q1383" s="14">
        <f t="shared" si="63"/>
        <v>1.7906459999999999E-3</v>
      </c>
    </row>
    <row r="1384" spans="7:17" x14ac:dyDescent="0.25">
      <c r="G1384" s="13"/>
      <c r="M1384" s="13">
        <v>129.13</v>
      </c>
      <c r="N1384" s="13">
        <v>0.90391999999999995</v>
      </c>
      <c r="O1384" s="14">
        <v>1.797226</v>
      </c>
      <c r="P1384" s="16">
        <f t="shared" si="64"/>
        <v>0.11216162756598279</v>
      </c>
      <c r="Q1384" s="14">
        <f t="shared" si="63"/>
        <v>1.7972260000000001E-3</v>
      </c>
    </row>
    <row r="1385" spans="7:17" x14ac:dyDescent="0.25">
      <c r="G1385" s="13"/>
      <c r="M1385" s="13">
        <v>129.22999999999999</v>
      </c>
      <c r="N1385" s="13">
        <v>0.90464</v>
      </c>
      <c r="O1385" s="14">
        <v>1.8085070000000001</v>
      </c>
      <c r="P1385" s="16">
        <f t="shared" si="64"/>
        <v>0.11225096774193587</v>
      </c>
      <c r="Q1385" s="14">
        <f t="shared" si="63"/>
        <v>1.808507E-3</v>
      </c>
    </row>
    <row r="1386" spans="7:17" x14ac:dyDescent="0.25">
      <c r="G1386" s="13"/>
      <c r="M1386" s="13">
        <v>129.33000000000001</v>
      </c>
      <c r="N1386" s="13">
        <v>0.90536000000000005</v>
      </c>
      <c r="O1386" s="14">
        <v>1.83436</v>
      </c>
      <c r="P1386" s="16">
        <f t="shared" si="64"/>
        <v>0.11234030791788896</v>
      </c>
      <c r="Q1386" s="14">
        <f t="shared" si="63"/>
        <v>1.8343599999999999E-3</v>
      </c>
    </row>
    <row r="1387" spans="7:17" x14ac:dyDescent="0.25">
      <c r="G1387" s="13"/>
      <c r="M1387" s="13">
        <v>129.43</v>
      </c>
      <c r="N1387" s="13">
        <v>0.90608</v>
      </c>
      <c r="O1387" s="14">
        <v>1.8439179999999999</v>
      </c>
      <c r="P1387" s="16">
        <f t="shared" si="64"/>
        <v>0.11242964809384204</v>
      </c>
      <c r="Q1387" s="14">
        <f t="shared" si="63"/>
        <v>1.8439179999999999E-3</v>
      </c>
    </row>
    <row r="1388" spans="7:17" x14ac:dyDescent="0.25">
      <c r="G1388" s="13"/>
      <c r="M1388" s="13">
        <v>129.53</v>
      </c>
      <c r="N1388" s="13">
        <v>0.9068001</v>
      </c>
      <c r="O1388" s="14">
        <v>1.7893920000000001</v>
      </c>
      <c r="P1388" s="16">
        <f t="shared" si="64"/>
        <v>0.11251900067815289</v>
      </c>
      <c r="Q1388" s="14">
        <f t="shared" si="63"/>
        <v>1.7893920000000001E-3</v>
      </c>
    </row>
    <row r="1389" spans="7:17" x14ac:dyDescent="0.25">
      <c r="G1389" s="13"/>
      <c r="M1389" s="13">
        <v>129.63</v>
      </c>
      <c r="N1389" s="13">
        <v>0.90747999999999995</v>
      </c>
      <c r="O1389" s="14">
        <v>1.879642</v>
      </c>
      <c r="P1389" s="16">
        <f t="shared" si="64"/>
        <v>0.11260336510263969</v>
      </c>
      <c r="Q1389" s="14">
        <f t="shared" si="63"/>
        <v>1.8796419999999999E-3</v>
      </c>
    </row>
    <row r="1390" spans="7:17" x14ac:dyDescent="0.25">
      <c r="G1390" s="13"/>
      <c r="M1390" s="13">
        <v>129.72999999999999</v>
      </c>
      <c r="N1390" s="13">
        <v>0.90824000000000005</v>
      </c>
      <c r="O1390" s="14">
        <v>1.731889</v>
      </c>
      <c r="P1390" s="16">
        <f t="shared" si="64"/>
        <v>0.11269766862170127</v>
      </c>
      <c r="Q1390" s="14">
        <f t="shared" si="63"/>
        <v>1.7318889999999999E-3</v>
      </c>
    </row>
    <row r="1391" spans="7:17" x14ac:dyDescent="0.25">
      <c r="G1391" s="13"/>
      <c r="M1391" s="13">
        <v>129.83000000000001</v>
      </c>
      <c r="N1391" s="13">
        <v>0.90891999999999995</v>
      </c>
      <c r="O1391" s="14">
        <v>1.809291</v>
      </c>
      <c r="P1391" s="16">
        <f t="shared" si="64"/>
        <v>0.11278204545454584</v>
      </c>
      <c r="Q1391" s="14">
        <f t="shared" si="63"/>
        <v>1.809291E-3</v>
      </c>
    </row>
    <row r="1392" spans="7:17" x14ac:dyDescent="0.25">
      <c r="G1392" s="13"/>
      <c r="M1392" s="13">
        <v>129.93</v>
      </c>
      <c r="N1392" s="13">
        <v>0.90964</v>
      </c>
      <c r="O1392" s="14">
        <v>1.8017700000000001</v>
      </c>
      <c r="P1392" s="16">
        <f t="shared" si="64"/>
        <v>0.11287138563049892</v>
      </c>
      <c r="Q1392" s="14">
        <f t="shared" si="63"/>
        <v>1.8017700000000001E-3</v>
      </c>
    </row>
    <row r="1393" spans="7:17" x14ac:dyDescent="0.25">
      <c r="G1393" s="13"/>
      <c r="M1393" s="13">
        <v>130.03</v>
      </c>
      <c r="N1393" s="13">
        <v>0.91032000000000002</v>
      </c>
      <c r="O1393" s="14">
        <v>1.7950330000000001</v>
      </c>
      <c r="P1393" s="16">
        <f t="shared" si="64"/>
        <v>0.1129557624633435</v>
      </c>
      <c r="Q1393" s="14">
        <f t="shared" si="63"/>
        <v>1.7950330000000001E-3</v>
      </c>
    </row>
    <row r="1394" spans="7:17" x14ac:dyDescent="0.25">
      <c r="G1394" s="13"/>
      <c r="M1394" s="13">
        <v>130.13</v>
      </c>
      <c r="N1394" s="13">
        <v>0.91103999999999996</v>
      </c>
      <c r="O1394" s="14">
        <v>1.8155589999999999</v>
      </c>
      <c r="P1394" s="16">
        <f t="shared" si="64"/>
        <v>0.11304510263929658</v>
      </c>
      <c r="Q1394" s="14">
        <f t="shared" si="63"/>
        <v>1.815559E-3</v>
      </c>
    </row>
    <row r="1395" spans="7:17" x14ac:dyDescent="0.25">
      <c r="G1395" s="13"/>
      <c r="M1395" s="13">
        <v>130.22999999999999</v>
      </c>
      <c r="N1395" s="13">
        <v>0.91172010000000003</v>
      </c>
      <c r="O1395" s="14">
        <v>1.8045910000000001</v>
      </c>
      <c r="P1395" s="16">
        <f t="shared" si="64"/>
        <v>0.11312949188049894</v>
      </c>
      <c r="Q1395" s="14">
        <f t="shared" si="63"/>
        <v>1.8045910000000001E-3</v>
      </c>
    </row>
    <row r="1396" spans="7:17" x14ac:dyDescent="0.25">
      <c r="G1396" s="13"/>
      <c r="M1396" s="13">
        <v>130.33000000000001</v>
      </c>
      <c r="N1396" s="13">
        <v>0.91239999999999999</v>
      </c>
      <c r="O1396" s="14">
        <v>1.788295</v>
      </c>
      <c r="P1396" s="16">
        <f t="shared" si="64"/>
        <v>0.11321385630498573</v>
      </c>
      <c r="Q1396" s="14">
        <f t="shared" si="63"/>
        <v>1.7882950000000001E-3</v>
      </c>
    </row>
    <row r="1397" spans="7:17" x14ac:dyDescent="0.25">
      <c r="G1397" s="13"/>
      <c r="M1397" s="13">
        <v>130.43</v>
      </c>
      <c r="N1397" s="13">
        <v>0.91308</v>
      </c>
      <c r="O1397" s="14">
        <v>1.8230789999999999</v>
      </c>
      <c r="P1397" s="16">
        <f t="shared" si="64"/>
        <v>0.1132982331378303</v>
      </c>
      <c r="Q1397" s="14">
        <f t="shared" si="63"/>
        <v>1.8230789999999998E-3</v>
      </c>
    </row>
    <row r="1398" spans="7:17" x14ac:dyDescent="0.25">
      <c r="G1398" s="13"/>
      <c r="M1398" s="13">
        <v>130.53</v>
      </c>
      <c r="N1398" s="13">
        <v>0.91376000000000002</v>
      </c>
      <c r="O1398" s="14">
        <v>1.785005</v>
      </c>
      <c r="P1398" s="16">
        <f t="shared" si="64"/>
        <v>0.11338260997067488</v>
      </c>
      <c r="Q1398" s="14">
        <f t="shared" si="63"/>
        <v>1.7850049999999999E-3</v>
      </c>
    </row>
    <row r="1399" spans="7:17" x14ac:dyDescent="0.25">
      <c r="G1399" s="13"/>
      <c r="M1399" s="13">
        <v>130.63</v>
      </c>
      <c r="N1399" s="13">
        <v>0.91452</v>
      </c>
      <c r="O1399" s="14">
        <v>1.790802</v>
      </c>
      <c r="P1399" s="16">
        <f t="shared" si="64"/>
        <v>0.11347691348973646</v>
      </c>
      <c r="Q1399" s="14">
        <f t="shared" si="63"/>
        <v>1.790802E-3</v>
      </c>
    </row>
    <row r="1400" spans="7:17" x14ac:dyDescent="0.25">
      <c r="G1400" s="13"/>
      <c r="M1400" s="13">
        <v>130.72999999999999</v>
      </c>
      <c r="N1400" s="13">
        <v>0.91520000000000001</v>
      </c>
      <c r="O1400" s="14">
        <v>1.8042769999999999</v>
      </c>
      <c r="P1400" s="16">
        <f t="shared" si="64"/>
        <v>0.11356129032258104</v>
      </c>
      <c r="Q1400" s="14">
        <f t="shared" si="63"/>
        <v>1.804277E-3</v>
      </c>
    </row>
    <row r="1401" spans="7:17" x14ac:dyDescent="0.25">
      <c r="G1401" s="13"/>
      <c r="M1401" s="13">
        <v>130.83000000000001</v>
      </c>
      <c r="N1401" s="13">
        <v>0.91591999999999996</v>
      </c>
      <c r="O1401" s="14">
        <v>1.76918</v>
      </c>
      <c r="P1401" s="16">
        <f t="shared" si="64"/>
        <v>0.11365063049853412</v>
      </c>
      <c r="Q1401" s="14">
        <f t="shared" si="63"/>
        <v>1.76918E-3</v>
      </c>
    </row>
    <row r="1402" spans="7:17" x14ac:dyDescent="0.25">
      <c r="G1402" s="13"/>
      <c r="M1402" s="13">
        <v>130.93</v>
      </c>
      <c r="N1402" s="13">
        <v>0.91659999999999997</v>
      </c>
      <c r="O1402" s="14">
        <v>1.7983229999999999</v>
      </c>
      <c r="P1402" s="16">
        <f t="shared" si="64"/>
        <v>0.11373500733137869</v>
      </c>
      <c r="Q1402" s="14">
        <f t="shared" si="63"/>
        <v>1.7983229999999999E-3</v>
      </c>
    </row>
    <row r="1403" spans="7:17" x14ac:dyDescent="0.25">
      <c r="G1403" s="13"/>
      <c r="M1403" s="13">
        <v>131.03</v>
      </c>
      <c r="N1403" s="13">
        <v>0.91727999999999998</v>
      </c>
      <c r="O1403" s="14">
        <v>1.760249</v>
      </c>
      <c r="P1403" s="16">
        <f t="shared" si="64"/>
        <v>0.11381938416422327</v>
      </c>
      <c r="Q1403" s="14">
        <f t="shared" si="63"/>
        <v>1.760249E-3</v>
      </c>
    </row>
    <row r="1404" spans="7:17" x14ac:dyDescent="0.25">
      <c r="G1404" s="13"/>
      <c r="M1404" s="13">
        <v>131.13</v>
      </c>
      <c r="N1404" s="13">
        <v>0.91796</v>
      </c>
      <c r="O1404" s="14">
        <v>1.778894</v>
      </c>
      <c r="P1404" s="16">
        <f t="shared" si="64"/>
        <v>0.11390376099706784</v>
      </c>
      <c r="Q1404" s="14">
        <f t="shared" si="63"/>
        <v>1.778894E-3</v>
      </c>
    </row>
    <row r="1405" spans="7:17" x14ac:dyDescent="0.25">
      <c r="G1405" s="13"/>
      <c r="M1405" s="13">
        <v>131.22999999999999</v>
      </c>
      <c r="N1405" s="13">
        <v>0.91864000000000001</v>
      </c>
      <c r="O1405" s="14">
        <v>1.778894</v>
      </c>
      <c r="P1405" s="16">
        <f t="shared" si="64"/>
        <v>0.11398813782991242</v>
      </c>
      <c r="Q1405" s="14">
        <f t="shared" si="63"/>
        <v>1.778894E-3</v>
      </c>
    </row>
    <row r="1406" spans="7:17" x14ac:dyDescent="0.25">
      <c r="G1406" s="13"/>
      <c r="M1406" s="13">
        <v>131.33000000000001</v>
      </c>
      <c r="N1406" s="13">
        <v>0.91932000000000003</v>
      </c>
      <c r="O1406" s="14">
        <v>1.7948759999999999</v>
      </c>
      <c r="P1406" s="16">
        <f t="shared" si="64"/>
        <v>0.114072514662757</v>
      </c>
      <c r="Q1406" s="14">
        <f t="shared" si="63"/>
        <v>1.7948759999999999E-3</v>
      </c>
    </row>
    <row r="1407" spans="7:17" x14ac:dyDescent="0.25">
      <c r="G1407" s="13"/>
      <c r="M1407" s="13">
        <v>131.43</v>
      </c>
      <c r="N1407" s="13">
        <v>0.92</v>
      </c>
      <c r="O1407" s="14">
        <v>1.8133649999999999</v>
      </c>
      <c r="P1407" s="16">
        <f t="shared" si="64"/>
        <v>0.11415689149560157</v>
      </c>
      <c r="Q1407" s="14">
        <f t="shared" si="63"/>
        <v>1.8133649999999999E-3</v>
      </c>
    </row>
    <row r="1408" spans="7:17" x14ac:dyDescent="0.25">
      <c r="G1408" s="13"/>
      <c r="M1408" s="13">
        <v>131.53</v>
      </c>
      <c r="N1408" s="13">
        <v>0.92071999999999998</v>
      </c>
      <c r="O1408" s="14">
        <v>1.792996</v>
      </c>
      <c r="P1408" s="16">
        <f t="shared" si="64"/>
        <v>0.11424623167155465</v>
      </c>
      <c r="Q1408" s="14">
        <f t="shared" si="63"/>
        <v>1.792996E-3</v>
      </c>
    </row>
    <row r="1409" spans="7:17" x14ac:dyDescent="0.25">
      <c r="G1409" s="13"/>
      <c r="M1409" s="13">
        <v>131.63</v>
      </c>
      <c r="N1409" s="13">
        <v>0.9214</v>
      </c>
      <c r="O1409" s="14">
        <v>1.8072539999999999</v>
      </c>
      <c r="P1409" s="16">
        <f t="shared" si="64"/>
        <v>0.11433060850439922</v>
      </c>
      <c r="Q1409" s="14">
        <f t="shared" si="63"/>
        <v>1.8072539999999999E-3</v>
      </c>
    </row>
    <row r="1410" spans="7:17" x14ac:dyDescent="0.25">
      <c r="G1410" s="13"/>
      <c r="M1410" s="13">
        <v>131.72999999999999</v>
      </c>
      <c r="N1410" s="13">
        <v>0.92212000000000005</v>
      </c>
      <c r="O1410" s="14">
        <v>1.7693369999999999</v>
      </c>
      <c r="P1410" s="16">
        <f t="shared" si="64"/>
        <v>0.11441994868035231</v>
      </c>
      <c r="Q1410" s="14">
        <f t="shared" si="63"/>
        <v>1.7693369999999999E-3</v>
      </c>
    </row>
    <row r="1411" spans="7:17" x14ac:dyDescent="0.25">
      <c r="G1411" s="13"/>
      <c r="M1411" s="13">
        <v>131.83000000000001</v>
      </c>
      <c r="N1411" s="13">
        <v>0.92283999999999999</v>
      </c>
      <c r="O1411" s="14">
        <v>1.788608</v>
      </c>
      <c r="P1411" s="16">
        <f t="shared" si="64"/>
        <v>0.11450928885630539</v>
      </c>
      <c r="Q1411" s="14">
        <f t="shared" ref="Q1411:Q1431" si="65">O1411/1000</f>
        <v>1.7886079999999999E-3</v>
      </c>
    </row>
    <row r="1412" spans="7:17" x14ac:dyDescent="0.25">
      <c r="G1412" s="13"/>
      <c r="M1412" s="13">
        <v>131.93</v>
      </c>
      <c r="N1412" s="13">
        <v>0.92352000000000001</v>
      </c>
      <c r="O1412" s="14">
        <v>1.7580549999999999</v>
      </c>
      <c r="P1412" s="16">
        <f t="shared" ref="P1412:P1431" si="66">$K$158/$N$1094*N1412</f>
        <v>0.11459366568914996</v>
      </c>
      <c r="Q1412" s="14">
        <f t="shared" si="65"/>
        <v>1.7580549999999999E-3</v>
      </c>
    </row>
    <row r="1413" spans="7:17" x14ac:dyDescent="0.25">
      <c r="G1413" s="13"/>
      <c r="M1413" s="13">
        <v>132.03</v>
      </c>
      <c r="N1413" s="13">
        <v>0.92427999999999999</v>
      </c>
      <c r="O1413" s="14">
        <v>1.738783</v>
      </c>
      <c r="P1413" s="16">
        <f t="shared" si="66"/>
        <v>0.11468796920821155</v>
      </c>
      <c r="Q1413" s="14">
        <f t="shared" si="65"/>
        <v>1.738783E-3</v>
      </c>
    </row>
    <row r="1414" spans="7:17" x14ac:dyDescent="0.25">
      <c r="G1414" s="13"/>
      <c r="M1414" s="13">
        <v>132.13</v>
      </c>
      <c r="N1414" s="13">
        <v>0.92503999999999997</v>
      </c>
      <c r="O1414" s="14">
        <v>1.7723139999999999</v>
      </c>
      <c r="P1414" s="16">
        <f t="shared" si="66"/>
        <v>0.11478227272727312</v>
      </c>
      <c r="Q1414" s="14">
        <f t="shared" si="65"/>
        <v>1.7723139999999999E-3</v>
      </c>
    </row>
    <row r="1415" spans="7:17" x14ac:dyDescent="0.25">
      <c r="G1415" s="13"/>
      <c r="M1415" s="13">
        <v>132.22999999999999</v>
      </c>
      <c r="N1415" s="13">
        <v>0.92576000000000003</v>
      </c>
      <c r="O1415" s="14">
        <v>1.735023</v>
      </c>
      <c r="P1415" s="16">
        <f t="shared" si="66"/>
        <v>0.11487161290322621</v>
      </c>
      <c r="Q1415" s="14">
        <f t="shared" si="65"/>
        <v>1.735023E-3</v>
      </c>
    </row>
    <row r="1416" spans="7:17" x14ac:dyDescent="0.25">
      <c r="G1416" s="13"/>
      <c r="M1416" s="13">
        <v>132.33000000000001</v>
      </c>
      <c r="N1416" s="13">
        <v>0.92644000000000004</v>
      </c>
      <c r="O1416" s="14">
        <v>1.7552350000000001</v>
      </c>
      <c r="P1416" s="16">
        <f t="shared" si="66"/>
        <v>0.11495598973607078</v>
      </c>
      <c r="Q1416" s="14">
        <f t="shared" si="65"/>
        <v>1.7552350000000002E-3</v>
      </c>
    </row>
    <row r="1417" spans="7:17" x14ac:dyDescent="0.25">
      <c r="G1417" s="13"/>
      <c r="M1417" s="13">
        <v>132.43</v>
      </c>
      <c r="N1417" s="13">
        <v>0.9271201</v>
      </c>
      <c r="O1417" s="14">
        <v>1.753668</v>
      </c>
      <c r="P1417" s="16">
        <f t="shared" si="66"/>
        <v>0.11504037897727312</v>
      </c>
      <c r="Q1417" s="14">
        <f t="shared" si="65"/>
        <v>1.7536680000000001E-3</v>
      </c>
    </row>
    <row r="1418" spans="7:17" x14ac:dyDescent="0.25">
      <c r="G1418" s="13"/>
      <c r="M1418" s="13">
        <v>132.53</v>
      </c>
      <c r="N1418" s="13">
        <v>0.92784</v>
      </c>
      <c r="O1418" s="14">
        <v>1.753981</v>
      </c>
      <c r="P1418" s="16">
        <f t="shared" si="66"/>
        <v>0.11512970674486843</v>
      </c>
      <c r="Q1418" s="14">
        <f t="shared" si="65"/>
        <v>1.7539809999999999E-3</v>
      </c>
    </row>
    <row r="1419" spans="7:17" x14ac:dyDescent="0.25">
      <c r="G1419" s="13"/>
      <c r="M1419" s="13">
        <v>132.63</v>
      </c>
      <c r="N1419" s="13">
        <v>0.92852000000000001</v>
      </c>
      <c r="O1419" s="14">
        <v>1.7489680000000001</v>
      </c>
      <c r="P1419" s="16">
        <f t="shared" si="66"/>
        <v>0.11521408357771301</v>
      </c>
      <c r="Q1419" s="14">
        <f t="shared" si="65"/>
        <v>1.7489680000000001E-3</v>
      </c>
    </row>
    <row r="1420" spans="7:17" x14ac:dyDescent="0.25">
      <c r="G1420" s="13"/>
      <c r="M1420" s="13">
        <v>132.72999999999999</v>
      </c>
      <c r="N1420" s="13">
        <v>0.92920000000000003</v>
      </c>
      <c r="O1420" s="14">
        <v>1.744267</v>
      </c>
      <c r="P1420" s="16">
        <f t="shared" si="66"/>
        <v>0.11529846041055759</v>
      </c>
      <c r="Q1420" s="14">
        <f t="shared" si="65"/>
        <v>1.7442670000000001E-3</v>
      </c>
    </row>
    <row r="1421" spans="7:17" x14ac:dyDescent="0.25">
      <c r="G1421" s="13"/>
      <c r="M1421" s="13">
        <v>132.83000000000001</v>
      </c>
      <c r="N1421" s="13">
        <v>0.92988000000000004</v>
      </c>
      <c r="O1421" s="14">
        <v>1.76542</v>
      </c>
      <c r="P1421" s="16">
        <f t="shared" si="66"/>
        <v>0.11538283724340216</v>
      </c>
      <c r="Q1421" s="14">
        <f t="shared" si="65"/>
        <v>1.76542E-3</v>
      </c>
    </row>
    <row r="1422" spans="7:17" x14ac:dyDescent="0.25">
      <c r="G1422" s="13"/>
      <c r="M1422" s="13">
        <v>132.93</v>
      </c>
      <c r="N1422" s="13">
        <v>0.93059999999999998</v>
      </c>
      <c r="O1422" s="14">
        <v>1.771217</v>
      </c>
      <c r="P1422" s="16">
        <f t="shared" si="66"/>
        <v>0.11547217741935524</v>
      </c>
      <c r="Q1422" s="14">
        <f t="shared" si="65"/>
        <v>1.7712170000000001E-3</v>
      </c>
    </row>
    <row r="1423" spans="7:17" x14ac:dyDescent="0.25">
      <c r="G1423" s="13"/>
      <c r="M1423" s="13">
        <v>133.03</v>
      </c>
      <c r="N1423" s="13">
        <v>0.93132000000000004</v>
      </c>
      <c r="O1423" s="14">
        <v>1.753198</v>
      </c>
      <c r="P1423" s="16">
        <f t="shared" si="66"/>
        <v>0.11556151759530832</v>
      </c>
      <c r="Q1423" s="14">
        <f t="shared" si="65"/>
        <v>1.7531980000000001E-3</v>
      </c>
    </row>
    <row r="1424" spans="7:17" x14ac:dyDescent="0.25">
      <c r="G1424" s="13"/>
      <c r="M1424" s="13">
        <v>133.13</v>
      </c>
      <c r="N1424" s="13">
        <v>0.93204010000000004</v>
      </c>
      <c r="O1424" s="14">
        <v>1.7524150000000001</v>
      </c>
      <c r="P1424" s="16">
        <f t="shared" si="66"/>
        <v>0.11565087017961917</v>
      </c>
      <c r="Q1424" s="14">
        <f t="shared" si="65"/>
        <v>1.752415E-3</v>
      </c>
    </row>
    <row r="1425" spans="7:17" x14ac:dyDescent="0.25">
      <c r="G1425" s="13"/>
      <c r="M1425" s="13">
        <v>133.22999999999999</v>
      </c>
      <c r="N1425" s="13">
        <v>0.93276000000000003</v>
      </c>
      <c r="O1425" s="14">
        <v>1.7459910000000001</v>
      </c>
      <c r="P1425" s="16">
        <f t="shared" si="66"/>
        <v>0.11574019794721448</v>
      </c>
      <c r="Q1425" s="14">
        <f t="shared" si="65"/>
        <v>1.7459910000000001E-3</v>
      </c>
    </row>
    <row r="1426" spans="7:17" x14ac:dyDescent="0.25">
      <c r="G1426" s="13"/>
      <c r="M1426" s="13">
        <v>133.33000000000001</v>
      </c>
      <c r="N1426" s="13">
        <v>0.93344000000000005</v>
      </c>
      <c r="O1426" s="14">
        <v>1.781401</v>
      </c>
      <c r="P1426" s="16">
        <f t="shared" si="66"/>
        <v>0.11582457478005906</v>
      </c>
      <c r="Q1426" s="14">
        <f t="shared" si="65"/>
        <v>1.7814009999999999E-3</v>
      </c>
    </row>
    <row r="1427" spans="7:17" x14ac:dyDescent="0.25">
      <c r="G1427" s="13"/>
      <c r="M1427" s="13">
        <v>133.43</v>
      </c>
      <c r="N1427" s="13">
        <v>0.93411999999999995</v>
      </c>
      <c r="O1427" s="14">
        <v>1.7673000000000001</v>
      </c>
      <c r="P1427" s="16">
        <f t="shared" si="66"/>
        <v>0.11590895161290363</v>
      </c>
      <c r="Q1427" s="14">
        <f t="shared" si="65"/>
        <v>1.7673000000000001E-3</v>
      </c>
    </row>
    <row r="1428" spans="7:17" x14ac:dyDescent="0.25">
      <c r="G1428" s="13"/>
      <c r="M1428" s="13">
        <v>133.53</v>
      </c>
      <c r="N1428" s="13">
        <v>0.93479999999999996</v>
      </c>
      <c r="O1428" s="14">
        <v>1.7674559999999999</v>
      </c>
      <c r="P1428" s="16">
        <f t="shared" si="66"/>
        <v>0.1159933284457482</v>
      </c>
      <c r="Q1428" s="14">
        <f t="shared" si="65"/>
        <v>1.7674559999999999E-3</v>
      </c>
    </row>
    <row r="1429" spans="7:17" x14ac:dyDescent="0.25">
      <c r="G1429" s="13"/>
      <c r="M1429" s="13">
        <v>133.63</v>
      </c>
      <c r="N1429" s="13">
        <v>0.93544000000000005</v>
      </c>
      <c r="O1429" s="14">
        <v>1.784848</v>
      </c>
      <c r="P1429" s="16">
        <f t="shared" si="66"/>
        <v>0.11607274193548428</v>
      </c>
      <c r="Q1429" s="14">
        <f t="shared" si="65"/>
        <v>1.7848479999999999E-3</v>
      </c>
    </row>
    <row r="1430" spans="7:17" x14ac:dyDescent="0.25">
      <c r="G1430" s="13"/>
      <c r="M1430" s="13">
        <v>133.72999999999999</v>
      </c>
      <c r="N1430" s="13">
        <v>0.93612010000000001</v>
      </c>
      <c r="O1430" s="14">
        <v>1.747088</v>
      </c>
      <c r="P1430" s="16">
        <f t="shared" si="66"/>
        <v>0.11615713117668662</v>
      </c>
      <c r="Q1430" s="14">
        <f t="shared" si="65"/>
        <v>1.7470879999999999E-3</v>
      </c>
    </row>
    <row r="1431" spans="7:17" x14ac:dyDescent="0.25">
      <c r="G1431" s="13"/>
      <c r="M1431" s="13">
        <v>133.82400000000001</v>
      </c>
      <c r="N1431" s="13">
        <v>0.93684000000000001</v>
      </c>
      <c r="O1431" s="14">
        <v>1.7362759999999999</v>
      </c>
      <c r="P1431" s="16">
        <f t="shared" si="66"/>
        <v>0.11624645894428193</v>
      </c>
      <c r="Q1431" s="14">
        <f t="shared" si="65"/>
        <v>1.7362759999999999E-3</v>
      </c>
    </row>
  </sheetData>
  <mergeCells count="7">
    <mergeCell ref="T4:U4"/>
    <mergeCell ref="T6:U6"/>
    <mergeCell ref="P1:Q1"/>
    <mergeCell ref="M1:O1"/>
    <mergeCell ref="A1:F1"/>
    <mergeCell ref="T1:U1"/>
    <mergeCell ref="G1:L1"/>
  </mergeCells>
  <pageMargins left="0.7" right="0.7" top="0.75" bottom="0.75" header="0.3" footer="0.3"/>
  <pageSetup paperSize="9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Charts</vt:lpstr>
      </vt:variant>
      <vt:variant>
        <vt:i4>2</vt:i4>
      </vt:variant>
    </vt:vector>
  </HeadingPairs>
  <TitlesOfParts>
    <vt:vector size="3" baseType="lpstr">
      <vt:lpstr>9-01-18_s01</vt:lpstr>
      <vt:lpstr>Chart1</vt:lpstr>
      <vt:lpstr>Chart2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TaDe330</dc:creator>
  <cp:lastModifiedBy>Yazdani Nezhad, Hamed</cp:lastModifiedBy>
  <dcterms:created xsi:type="dcterms:W3CDTF">2018-07-22T15:07:10Z</dcterms:created>
  <dcterms:modified xsi:type="dcterms:W3CDTF">2020-09-25T13:42:17Z</dcterms:modified>
</cp:coreProperties>
</file>