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20" windowWidth="14385" windowHeight="4005" activeTab="3"/>
  </bookViews>
  <sheets>
    <sheet name="890RTM_dynamic_2deg.min" sheetId="1" r:id="rId1"/>
    <sheet name="890RTM_isothermal_180" sheetId="4" r:id="rId2"/>
    <sheet name="890RTM_isothermal_200" sheetId="5" r:id="rId3"/>
    <sheet name="Model" sheetId="7" r:id="rId4"/>
    <sheet name="Sensitivity" sheetId="8" r:id="rId5"/>
  </sheets>
  <functionGroups builtInGroupCount="17"/>
  <externalReferences>
    <externalReference r:id="rId6"/>
    <externalReference r:id="rId7"/>
  </externalReferences>
  <definedNames>
    <definedName name="RTM6_dynamic_260_results2" localSheetId="0">'890RTM_dynamic_2deg.min'!$A$1:$D$642</definedName>
    <definedName name="RTM6_dynamic_260_results2" localSheetId="1">'890RTM_isothermal_180'!$A$1:$D$930</definedName>
    <definedName name="RTM6_dynamic_260_results2" localSheetId="2">'890RTM_isothermal_200'!$A$1:$D$848</definedName>
    <definedName name="solver_adj" localSheetId="3" hidden="1">Model!$B$7:$B$10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Model!$B$7:$B$13</definedName>
    <definedName name="solver_lhs2" localSheetId="3" hidden="1">Model!$B$7:$B$13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2</definedName>
    <definedName name="solver_nod" localSheetId="3" hidden="1">2147483647</definedName>
    <definedName name="solver_num" localSheetId="3" hidden="1">0</definedName>
    <definedName name="solver_nwt" localSheetId="3" hidden="1">1</definedName>
    <definedName name="solver_opt" localSheetId="3" hidden="1">Model!$B$16</definedName>
    <definedName name="solver_pre" localSheetId="3" hidden="1">0.000001</definedName>
    <definedName name="solver_rbv" localSheetId="3" hidden="1">1</definedName>
    <definedName name="solver_rel1" localSheetId="3" hidden="1">1</definedName>
    <definedName name="solver_rel2" localSheetId="3" hidden="1">3</definedName>
    <definedName name="solver_rhs1" localSheetId="3" hidden="1">Model!$D$7:$D$13</definedName>
    <definedName name="solver_rhs2" localSheetId="3" hidden="1">Model!#REF!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2</definedName>
    <definedName name="solver_val" localSheetId="3" hidden="1">0</definedName>
    <definedName name="solver_ver" localSheetId="3" hidden="1">3</definedName>
  </definedNames>
  <calcPr calcId="145621"/>
</workbook>
</file>

<file path=xl/calcChain.xml><?xml version="1.0" encoding="utf-8"?>
<calcChain xmlns="http://schemas.openxmlformats.org/spreadsheetml/2006/main">
  <c r="O19" i="8" l="1"/>
  <c r="N19" i="8"/>
  <c r="M19" i="8"/>
  <c r="L19" i="8"/>
  <c r="K19" i="8"/>
  <c r="J19" i="8"/>
  <c r="E20" i="8" s="1"/>
  <c r="H19" i="8"/>
  <c r="G19" i="8"/>
  <c r="G20" i="8" s="1"/>
  <c r="F19" i="8"/>
  <c r="E19" i="8"/>
  <c r="D19" i="8"/>
  <c r="E18" i="8"/>
  <c r="O17" i="8"/>
  <c r="N17" i="8"/>
  <c r="M17" i="8"/>
  <c r="L17" i="8"/>
  <c r="K17" i="8"/>
  <c r="J17" i="8"/>
  <c r="H17" i="8"/>
  <c r="H18" i="8" s="1"/>
  <c r="G17" i="8"/>
  <c r="F17" i="8"/>
  <c r="F18" i="8" s="1"/>
  <c r="E17" i="8"/>
  <c r="D17" i="8"/>
  <c r="D18" i="8" s="1"/>
  <c r="O15" i="8"/>
  <c r="N15" i="8"/>
  <c r="M15" i="8"/>
  <c r="L15" i="8"/>
  <c r="K15" i="8"/>
  <c r="J15" i="8"/>
  <c r="H15" i="8"/>
  <c r="G15" i="8"/>
  <c r="F15" i="8"/>
  <c r="E15" i="8"/>
  <c r="E16" i="8" s="1"/>
  <c r="D15" i="8"/>
  <c r="D16" i="8" s="1"/>
  <c r="E14" i="8"/>
  <c r="O13" i="8"/>
  <c r="N13" i="8"/>
  <c r="M13" i="8"/>
  <c r="L13" i="8"/>
  <c r="K13" i="8"/>
  <c r="J13" i="8"/>
  <c r="H13" i="8"/>
  <c r="H14" i="8" s="1"/>
  <c r="G13" i="8"/>
  <c r="G14" i="8" s="1"/>
  <c r="F13" i="8"/>
  <c r="F14" i="8" s="1"/>
  <c r="E13" i="8"/>
  <c r="D13" i="8"/>
  <c r="D14" i="8" s="1"/>
  <c r="D12" i="8"/>
  <c r="O11" i="8"/>
  <c r="N11" i="8"/>
  <c r="M11" i="8"/>
  <c r="L11" i="8"/>
  <c r="K11" i="8"/>
  <c r="J11" i="8"/>
  <c r="H11" i="8"/>
  <c r="H12" i="8" s="1"/>
  <c r="G11" i="8"/>
  <c r="G12" i="8" s="1"/>
  <c r="F11" i="8"/>
  <c r="F12" i="8" s="1"/>
  <c r="E11" i="8"/>
  <c r="E12" i="8" s="1"/>
  <c r="D11" i="8"/>
  <c r="E10" i="8"/>
  <c r="O9" i="8"/>
  <c r="N9" i="8"/>
  <c r="M9" i="8"/>
  <c r="L9" i="8"/>
  <c r="K9" i="8"/>
  <c r="J9" i="8"/>
  <c r="H9" i="8"/>
  <c r="H10" i="8" s="1"/>
  <c r="G9" i="8"/>
  <c r="G10" i="8" s="1"/>
  <c r="F9" i="8"/>
  <c r="E9" i="8"/>
  <c r="D9" i="8"/>
  <c r="D10" i="8" s="1"/>
  <c r="O7" i="8"/>
  <c r="N7" i="8"/>
  <c r="M7" i="8"/>
  <c r="L7" i="8"/>
  <c r="K7" i="8"/>
  <c r="J7" i="8"/>
  <c r="D8" i="8" s="1"/>
  <c r="H7" i="8"/>
  <c r="G7" i="8"/>
  <c r="F7" i="8"/>
  <c r="E7" i="8"/>
  <c r="E8" i="8" s="1"/>
  <c r="D7" i="8"/>
  <c r="O5" i="8"/>
  <c r="N5" i="8"/>
  <c r="M5" i="8"/>
  <c r="L5" i="8"/>
  <c r="K5" i="8"/>
  <c r="J5" i="8"/>
  <c r="H5" i="8"/>
  <c r="G5" i="8"/>
  <c r="G6" i="8" s="1"/>
  <c r="F5" i="8"/>
  <c r="F6" i="8" s="1"/>
  <c r="E5" i="8"/>
  <c r="E6" i="8" s="1"/>
  <c r="D5" i="8"/>
  <c r="D6" i="8" s="1"/>
  <c r="O3" i="8"/>
  <c r="N3" i="8"/>
  <c r="M3" i="8"/>
  <c r="L3" i="8"/>
  <c r="K3" i="8"/>
  <c r="J3" i="8"/>
  <c r="E4" i="8" s="1"/>
  <c r="H3" i="8"/>
  <c r="G3" i="8"/>
  <c r="G4" i="8" s="1"/>
  <c r="F3" i="8"/>
  <c r="E3" i="8"/>
  <c r="D3" i="8"/>
  <c r="G8" i="8" l="1"/>
  <c r="H8" i="8"/>
  <c r="G18" i="8"/>
  <c r="F16" i="8"/>
  <c r="H6" i="8"/>
  <c r="F10" i="8"/>
  <c r="G16" i="8"/>
  <c r="F4" i="8"/>
  <c r="H16" i="8"/>
  <c r="F20" i="8"/>
  <c r="D4" i="8"/>
  <c r="D20" i="8"/>
  <c r="H4" i="8"/>
  <c r="F8" i="8"/>
  <c r="H20" i="8"/>
  <c r="AK3" i="7"/>
  <c r="AA3" i="7"/>
  <c r="Q3" i="7"/>
  <c r="D985" i="5" l="1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E3" i="4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2" i="1"/>
  <c r="G3" i="4"/>
  <c r="G2" i="4"/>
  <c r="G2" i="1"/>
  <c r="F2" i="1"/>
  <c r="D2" i="5" l="1"/>
  <c r="D2" i="4"/>
  <c r="E4" i="4"/>
  <c r="G4" i="4"/>
  <c r="E5" i="4" l="1"/>
  <c r="E6" i="4"/>
  <c r="AI4" i="7"/>
  <c r="AI5" i="7" s="1"/>
  <c r="G5" i="4"/>
  <c r="G6" i="4"/>
  <c r="AI6" i="7" l="1"/>
  <c r="AH5" i="7"/>
  <c r="E7" i="4"/>
  <c r="AO3" i="7"/>
  <c r="AH3" i="7"/>
  <c r="O8" i="7"/>
  <c r="N8" i="7" s="1"/>
  <c r="O7" i="7"/>
  <c r="N7" i="7" s="1"/>
  <c r="O6" i="7"/>
  <c r="N6" i="7" s="1"/>
  <c r="O5" i="7"/>
  <c r="N5" i="7" s="1"/>
  <c r="O4" i="7"/>
  <c r="N4" i="7" s="1"/>
  <c r="O3" i="7"/>
  <c r="N3" i="7" s="1"/>
  <c r="F3" i="7"/>
  <c r="E3" i="7" s="1"/>
  <c r="G7" i="4"/>
  <c r="AM3" i="7"/>
  <c r="AI7" i="7" l="1"/>
  <c r="AH6" i="7"/>
  <c r="E8" i="4"/>
  <c r="AH4" i="7"/>
  <c r="AL4" i="7" s="1"/>
  <c r="G8" i="4"/>
  <c r="AI8" i="7" l="1"/>
  <c r="AH7" i="7"/>
  <c r="AO4" i="7"/>
  <c r="AK4" i="7"/>
  <c r="E9" i="4"/>
  <c r="O9" i="7"/>
  <c r="N9" i="7" s="1"/>
  <c r="G9" i="4"/>
  <c r="AM4" i="7"/>
  <c r="AI9" i="7" l="1"/>
  <c r="AH8" i="7"/>
  <c r="E10" i="4"/>
  <c r="O10" i="7"/>
  <c r="N10" i="7" s="1"/>
  <c r="AL5" i="7"/>
  <c r="AK5" i="7" s="1"/>
  <c r="G10" i="4"/>
  <c r="AI10" i="7" l="1"/>
  <c r="AH9" i="7"/>
  <c r="E11" i="4"/>
  <c r="O11" i="7"/>
  <c r="N11" i="7" s="1"/>
  <c r="AO5" i="7"/>
  <c r="G11" i="4"/>
  <c r="AM5" i="7"/>
  <c r="AI11" i="7" l="1"/>
  <c r="AH10" i="7"/>
  <c r="E12" i="4"/>
  <c r="O12" i="7"/>
  <c r="N12" i="7" s="1"/>
  <c r="AL6" i="7"/>
  <c r="AK6" i="7" s="1"/>
  <c r="G12" i="4"/>
  <c r="AI12" i="7" l="1"/>
  <c r="AH11" i="7"/>
  <c r="E13" i="4"/>
  <c r="O13" i="7"/>
  <c r="N13" i="7" s="1"/>
  <c r="AO6" i="7"/>
  <c r="G13" i="4"/>
  <c r="AM6" i="7"/>
  <c r="AI13" i="7" l="1"/>
  <c r="AH12" i="7"/>
  <c r="E14" i="4"/>
  <c r="O14" i="7"/>
  <c r="N14" i="7" s="1"/>
  <c r="AL7" i="7"/>
  <c r="AK7" i="7" s="1"/>
  <c r="G14" i="4"/>
  <c r="AI14" i="7" l="1"/>
  <c r="AH13" i="7"/>
  <c r="E15" i="4"/>
  <c r="O15" i="7"/>
  <c r="N15" i="7" s="1"/>
  <c r="AO7" i="7"/>
  <c r="G15" i="4"/>
  <c r="AM7" i="7"/>
  <c r="AI15" i="7" l="1"/>
  <c r="AH14" i="7"/>
  <c r="E16" i="4"/>
  <c r="O16" i="7"/>
  <c r="N16" i="7" s="1"/>
  <c r="AL8" i="7"/>
  <c r="AK8" i="7" s="1"/>
  <c r="G16" i="4"/>
  <c r="AI16" i="7" l="1"/>
  <c r="AH15" i="7"/>
  <c r="E17" i="4"/>
  <c r="O17" i="7"/>
  <c r="N17" i="7" s="1"/>
  <c r="AO8" i="7"/>
  <c r="G17" i="4"/>
  <c r="AM8" i="7"/>
  <c r="AI17" i="7" l="1"/>
  <c r="AH16" i="7"/>
  <c r="E18" i="4"/>
  <c r="O18" i="7"/>
  <c r="N18" i="7" s="1"/>
  <c r="AL9" i="7"/>
  <c r="AK9" i="7" s="1"/>
  <c r="G18" i="4"/>
  <c r="AI18" i="7" l="1"/>
  <c r="AH17" i="7"/>
  <c r="E19" i="4"/>
  <c r="O19" i="7"/>
  <c r="N19" i="7" s="1"/>
  <c r="AO9" i="7"/>
  <c r="AM9" i="7"/>
  <c r="G19" i="4"/>
  <c r="AI19" i="7" l="1"/>
  <c r="AH18" i="7"/>
  <c r="E20" i="4"/>
  <c r="O20" i="7"/>
  <c r="N20" i="7" s="1"/>
  <c r="AL10" i="7"/>
  <c r="AK10" i="7" s="1"/>
  <c r="G20" i="4"/>
  <c r="AI20" i="7" l="1"/>
  <c r="AH19" i="7"/>
  <c r="E21" i="4"/>
  <c r="O21" i="7"/>
  <c r="N21" i="7" s="1"/>
  <c r="AO10" i="7"/>
  <c r="G21" i="4"/>
  <c r="AM10" i="7"/>
  <c r="AI21" i="7" l="1"/>
  <c r="AH20" i="7"/>
  <c r="E22" i="4"/>
  <c r="O22" i="7"/>
  <c r="N22" i="7" s="1"/>
  <c r="AL11" i="7"/>
  <c r="AK11" i="7" s="1"/>
  <c r="G22" i="4"/>
  <c r="AI22" i="7" l="1"/>
  <c r="AH21" i="7"/>
  <c r="E23" i="4"/>
  <c r="O23" i="7"/>
  <c r="N23" i="7" s="1"/>
  <c r="AO11" i="7"/>
  <c r="G23" i="4"/>
  <c r="AM11" i="7"/>
  <c r="AI23" i="7" l="1"/>
  <c r="AH22" i="7"/>
  <c r="E24" i="4"/>
  <c r="O24" i="7"/>
  <c r="N24" i="7" s="1"/>
  <c r="AL12" i="7"/>
  <c r="AK12" i="7" s="1"/>
  <c r="G24" i="4"/>
  <c r="AI24" i="7" l="1"/>
  <c r="AH23" i="7"/>
  <c r="E25" i="4"/>
  <c r="O25" i="7"/>
  <c r="N25" i="7" s="1"/>
  <c r="AO12" i="7"/>
  <c r="G25" i="4"/>
  <c r="AM12" i="7"/>
  <c r="AI25" i="7" l="1"/>
  <c r="AH24" i="7"/>
  <c r="E26" i="4"/>
  <c r="O26" i="7"/>
  <c r="N26" i="7" s="1"/>
  <c r="AL13" i="7"/>
  <c r="AK13" i="7" s="1"/>
  <c r="G26" i="4"/>
  <c r="AI26" i="7" l="1"/>
  <c r="AH25" i="7"/>
  <c r="E27" i="4"/>
  <c r="O27" i="7"/>
  <c r="N27" i="7" s="1"/>
  <c r="AO13" i="7"/>
  <c r="G27" i="4"/>
  <c r="AM13" i="7"/>
  <c r="AI27" i="7" l="1"/>
  <c r="AH26" i="7"/>
  <c r="E28" i="4"/>
  <c r="O28" i="7"/>
  <c r="N28" i="7" s="1"/>
  <c r="AL14" i="7"/>
  <c r="AK14" i="7" s="1"/>
  <c r="G28" i="4"/>
  <c r="AI28" i="7" l="1"/>
  <c r="AH27" i="7"/>
  <c r="E29" i="4"/>
  <c r="O29" i="7"/>
  <c r="N29" i="7" s="1"/>
  <c r="AO14" i="7"/>
  <c r="G29" i="4"/>
  <c r="AM14" i="7"/>
  <c r="AI29" i="7" l="1"/>
  <c r="AH28" i="7"/>
  <c r="E30" i="4"/>
  <c r="O30" i="7"/>
  <c r="N30" i="7" s="1"/>
  <c r="AL15" i="7"/>
  <c r="AK15" i="7" s="1"/>
  <c r="G30" i="4"/>
  <c r="AI30" i="7" l="1"/>
  <c r="AH29" i="7"/>
  <c r="E31" i="4"/>
  <c r="O31" i="7"/>
  <c r="N31" i="7" s="1"/>
  <c r="AO15" i="7"/>
  <c r="G31" i="4"/>
  <c r="AM15" i="7"/>
  <c r="AI31" i="7" l="1"/>
  <c r="AH30" i="7"/>
  <c r="E32" i="4"/>
  <c r="O32" i="7"/>
  <c r="N32" i="7" s="1"/>
  <c r="AL16" i="7"/>
  <c r="AK16" i="7" s="1"/>
  <c r="G32" i="4"/>
  <c r="AI32" i="7" l="1"/>
  <c r="AH31" i="7"/>
  <c r="E33" i="4"/>
  <c r="O33" i="7"/>
  <c r="N33" i="7" s="1"/>
  <c r="AO16" i="7"/>
  <c r="G33" i="4"/>
  <c r="AM16" i="7"/>
  <c r="AI33" i="7" l="1"/>
  <c r="AH32" i="7"/>
  <c r="E34" i="4"/>
  <c r="O34" i="7"/>
  <c r="N34" i="7" s="1"/>
  <c r="AL17" i="7"/>
  <c r="AK17" i="7" s="1"/>
  <c r="G34" i="4"/>
  <c r="AI34" i="7" l="1"/>
  <c r="AH33" i="7"/>
  <c r="E35" i="4"/>
  <c r="O35" i="7"/>
  <c r="N35" i="7" s="1"/>
  <c r="AO17" i="7"/>
  <c r="G35" i="4"/>
  <c r="AM17" i="7"/>
  <c r="AI35" i="7" l="1"/>
  <c r="AH34" i="7"/>
  <c r="E36" i="4"/>
  <c r="O36" i="7"/>
  <c r="N36" i="7" s="1"/>
  <c r="AL18" i="7"/>
  <c r="AK18" i="7" s="1"/>
  <c r="G36" i="4"/>
  <c r="AI36" i="7" l="1"/>
  <c r="AH35" i="7"/>
  <c r="E37" i="4"/>
  <c r="O37" i="7"/>
  <c r="N37" i="7" s="1"/>
  <c r="AO18" i="7"/>
  <c r="G37" i="4"/>
  <c r="AM18" i="7"/>
  <c r="AI37" i="7" l="1"/>
  <c r="AH36" i="7"/>
  <c r="E38" i="4"/>
  <c r="O38" i="7"/>
  <c r="N38" i="7" s="1"/>
  <c r="AL19" i="7"/>
  <c r="AK19" i="7" s="1"/>
  <c r="G38" i="4"/>
  <c r="AI38" i="7" l="1"/>
  <c r="AH37" i="7"/>
  <c r="E39" i="4"/>
  <c r="O39" i="7"/>
  <c r="N39" i="7" s="1"/>
  <c r="AO19" i="7"/>
  <c r="G39" i="4"/>
  <c r="AM19" i="7"/>
  <c r="AI39" i="7" l="1"/>
  <c r="AH38" i="7"/>
  <c r="E40" i="4"/>
  <c r="O40" i="7"/>
  <c r="N40" i="7" s="1"/>
  <c r="AL20" i="7"/>
  <c r="AK20" i="7" s="1"/>
  <c r="G40" i="4"/>
  <c r="AI40" i="7" l="1"/>
  <c r="AH39" i="7"/>
  <c r="E41" i="4"/>
  <c r="O41" i="7"/>
  <c r="N41" i="7" s="1"/>
  <c r="AO20" i="7"/>
  <c r="AM20" i="7"/>
  <c r="G41" i="4"/>
  <c r="AI41" i="7" l="1"/>
  <c r="AH40" i="7"/>
  <c r="E42" i="4"/>
  <c r="O42" i="7"/>
  <c r="N42" i="7" s="1"/>
  <c r="AL21" i="7"/>
  <c r="AK21" i="7" s="1"/>
  <c r="G42" i="4"/>
  <c r="AI42" i="7" l="1"/>
  <c r="AH41" i="7"/>
  <c r="E43" i="4"/>
  <c r="O43" i="7"/>
  <c r="N43" i="7" s="1"/>
  <c r="AO21" i="7"/>
  <c r="G43" i="4"/>
  <c r="AM21" i="7"/>
  <c r="AI43" i="7" l="1"/>
  <c r="AH42" i="7"/>
  <c r="E44" i="4"/>
  <c r="O44" i="7"/>
  <c r="N44" i="7" s="1"/>
  <c r="AL22" i="7"/>
  <c r="AK22" i="7" s="1"/>
  <c r="G44" i="4"/>
  <c r="AI44" i="7" l="1"/>
  <c r="AH43" i="7"/>
  <c r="E45" i="4"/>
  <c r="O45" i="7"/>
  <c r="N45" i="7" s="1"/>
  <c r="AO22" i="7"/>
  <c r="G45" i="4"/>
  <c r="AM22" i="7"/>
  <c r="AI45" i="7" l="1"/>
  <c r="AH44" i="7"/>
  <c r="E46" i="4"/>
  <c r="O46" i="7"/>
  <c r="N46" i="7" s="1"/>
  <c r="AL23" i="7"/>
  <c r="AK23" i="7" s="1"/>
  <c r="G46" i="4"/>
  <c r="AI46" i="7" l="1"/>
  <c r="AH45" i="7"/>
  <c r="E47" i="4"/>
  <c r="O47" i="7"/>
  <c r="N47" i="7" s="1"/>
  <c r="AO23" i="7"/>
  <c r="G47" i="4"/>
  <c r="AM23" i="7"/>
  <c r="AI47" i="7" l="1"/>
  <c r="AH46" i="7"/>
  <c r="E48" i="4"/>
  <c r="O48" i="7"/>
  <c r="N48" i="7" s="1"/>
  <c r="AL24" i="7"/>
  <c r="AK24" i="7" s="1"/>
  <c r="G48" i="4"/>
  <c r="AI48" i="7" l="1"/>
  <c r="AH47" i="7"/>
  <c r="E49" i="4"/>
  <c r="O49" i="7"/>
  <c r="N49" i="7" s="1"/>
  <c r="AO24" i="7"/>
  <c r="G49" i="4"/>
  <c r="AM24" i="7"/>
  <c r="AI49" i="7" l="1"/>
  <c r="AH48" i="7"/>
  <c r="E50" i="4"/>
  <c r="O50" i="7"/>
  <c r="N50" i="7" s="1"/>
  <c r="AL25" i="7"/>
  <c r="AK25" i="7" s="1"/>
  <c r="F50" i="4"/>
  <c r="G50" i="4"/>
  <c r="AI50" i="7" l="1"/>
  <c r="AH49" i="7"/>
  <c r="E51" i="4"/>
  <c r="O51" i="7"/>
  <c r="N51" i="7" s="1"/>
  <c r="AO25" i="7"/>
  <c r="F51" i="4"/>
  <c r="G51" i="4"/>
  <c r="AM25" i="7"/>
  <c r="AI51" i="7" l="1"/>
  <c r="AH50" i="7"/>
  <c r="E52" i="4"/>
  <c r="O52" i="7"/>
  <c r="N52" i="7" s="1"/>
  <c r="AL26" i="7"/>
  <c r="AK26" i="7" s="1"/>
  <c r="F52" i="4"/>
  <c r="G52" i="4"/>
  <c r="AI52" i="7" l="1"/>
  <c r="AH51" i="7"/>
  <c r="E53" i="4"/>
  <c r="O53" i="7"/>
  <c r="N53" i="7" s="1"/>
  <c r="AO26" i="7"/>
  <c r="F53" i="4"/>
  <c r="G53" i="4"/>
  <c r="AM26" i="7"/>
  <c r="AI53" i="7" l="1"/>
  <c r="AH52" i="7"/>
  <c r="E54" i="4"/>
  <c r="O54" i="7"/>
  <c r="N54" i="7" s="1"/>
  <c r="AL27" i="7"/>
  <c r="AK27" i="7" s="1"/>
  <c r="F54" i="4"/>
  <c r="G54" i="4"/>
  <c r="AI54" i="7" l="1"/>
  <c r="AH53" i="7"/>
  <c r="E55" i="4"/>
  <c r="O55" i="7"/>
  <c r="N55" i="7" s="1"/>
  <c r="AO27" i="7"/>
  <c r="F55" i="4"/>
  <c r="G55" i="4"/>
  <c r="AM27" i="7"/>
  <c r="AI55" i="7" l="1"/>
  <c r="AH54" i="7"/>
  <c r="E56" i="4"/>
  <c r="O56" i="7"/>
  <c r="N56" i="7" s="1"/>
  <c r="AL28" i="7"/>
  <c r="AK28" i="7" s="1"/>
  <c r="F56" i="4"/>
  <c r="G56" i="4"/>
  <c r="E57" i="4" l="1"/>
  <c r="AI56" i="7"/>
  <c r="AH55" i="7"/>
  <c r="O57" i="7"/>
  <c r="N57" i="7" s="1"/>
  <c r="AO28" i="7"/>
  <c r="F57" i="4"/>
  <c r="G57" i="4"/>
  <c r="AM28" i="7"/>
  <c r="T58" i="7" l="1"/>
  <c r="P58" i="7"/>
  <c r="E58" i="4"/>
  <c r="O58" i="7"/>
  <c r="N58" i="7" s="1"/>
  <c r="AI57" i="7"/>
  <c r="AH56" i="7"/>
  <c r="AL29" i="7"/>
  <c r="AK29" i="7" s="1"/>
  <c r="F58" i="4"/>
  <c r="G58" i="4"/>
  <c r="T59" i="7" l="1"/>
  <c r="P59" i="7"/>
  <c r="AI58" i="7"/>
  <c r="AH57" i="7"/>
  <c r="E59" i="4"/>
  <c r="O59" i="7"/>
  <c r="N59" i="7" s="1"/>
  <c r="AO29" i="7"/>
  <c r="AM29" i="7"/>
  <c r="F59" i="4"/>
  <c r="G59" i="4"/>
  <c r="T60" i="7" l="1"/>
  <c r="P60" i="7"/>
  <c r="E60" i="4"/>
  <c r="O60" i="7"/>
  <c r="N60" i="7" s="1"/>
  <c r="AI59" i="7"/>
  <c r="AH58" i="7"/>
  <c r="AL30" i="7"/>
  <c r="AK30" i="7" s="1"/>
  <c r="F60" i="4"/>
  <c r="G60" i="4"/>
  <c r="T61" i="7" l="1"/>
  <c r="P61" i="7"/>
  <c r="AI60" i="7"/>
  <c r="AH59" i="7"/>
  <c r="E61" i="4"/>
  <c r="O61" i="7"/>
  <c r="N61" i="7" s="1"/>
  <c r="AO30" i="7"/>
  <c r="AM30" i="7"/>
  <c r="F61" i="4"/>
  <c r="G61" i="4"/>
  <c r="T62" i="7" l="1"/>
  <c r="P62" i="7"/>
  <c r="E62" i="4"/>
  <c r="O62" i="7"/>
  <c r="N62" i="7" s="1"/>
  <c r="AI61" i="7"/>
  <c r="AH60" i="7"/>
  <c r="AL31" i="7"/>
  <c r="AK31" i="7" s="1"/>
  <c r="F62" i="4"/>
  <c r="G62" i="4"/>
  <c r="T63" i="7" l="1"/>
  <c r="P63" i="7"/>
  <c r="AI62" i="7"/>
  <c r="AH61" i="7"/>
  <c r="E63" i="4"/>
  <c r="O63" i="7"/>
  <c r="N63" i="7" s="1"/>
  <c r="AO31" i="7"/>
  <c r="AM31" i="7"/>
  <c r="F63" i="4"/>
  <c r="G63" i="4"/>
  <c r="T64" i="7" l="1"/>
  <c r="P64" i="7"/>
  <c r="E64" i="4"/>
  <c r="O64" i="7"/>
  <c r="N64" i="7" s="1"/>
  <c r="AI63" i="7"/>
  <c r="AH62" i="7"/>
  <c r="AL32" i="7"/>
  <c r="AK32" i="7" s="1"/>
  <c r="F64" i="4"/>
  <c r="G64" i="4"/>
  <c r="T65" i="7" l="1"/>
  <c r="P65" i="7"/>
  <c r="AI64" i="7"/>
  <c r="AH63" i="7"/>
  <c r="E65" i="4"/>
  <c r="O65" i="7"/>
  <c r="N65" i="7" s="1"/>
  <c r="AO32" i="7"/>
  <c r="AM32" i="7"/>
  <c r="F65" i="4"/>
  <c r="G65" i="4"/>
  <c r="T66" i="7" l="1"/>
  <c r="P66" i="7"/>
  <c r="E66" i="4"/>
  <c r="O66" i="7"/>
  <c r="N66" i="7" s="1"/>
  <c r="AI65" i="7"/>
  <c r="AH64" i="7"/>
  <c r="AL33" i="7"/>
  <c r="AK33" i="7" s="1"/>
  <c r="F66" i="4"/>
  <c r="G66" i="4"/>
  <c r="T67" i="7" l="1"/>
  <c r="P67" i="7"/>
  <c r="AI66" i="7"/>
  <c r="AH65" i="7"/>
  <c r="E67" i="4"/>
  <c r="O67" i="7"/>
  <c r="N67" i="7" s="1"/>
  <c r="AO33" i="7"/>
  <c r="AM33" i="7"/>
  <c r="F67" i="4"/>
  <c r="G67" i="4"/>
  <c r="T68" i="7" l="1"/>
  <c r="P68" i="7"/>
  <c r="E68" i="4"/>
  <c r="O68" i="7"/>
  <c r="N68" i="7" s="1"/>
  <c r="AI67" i="7"/>
  <c r="AH66" i="7"/>
  <c r="AL34" i="7"/>
  <c r="AK34" i="7" s="1"/>
  <c r="F68" i="4"/>
  <c r="G68" i="4"/>
  <c r="T69" i="7" l="1"/>
  <c r="P69" i="7"/>
  <c r="AI68" i="7"/>
  <c r="AH67" i="7"/>
  <c r="O69" i="7"/>
  <c r="N69" i="7" s="1"/>
  <c r="E69" i="4"/>
  <c r="AO34" i="7"/>
  <c r="AM34" i="7"/>
  <c r="F69" i="4"/>
  <c r="G69" i="4"/>
  <c r="T70" i="7" l="1"/>
  <c r="P70" i="7"/>
  <c r="E70" i="4"/>
  <c r="O70" i="7"/>
  <c r="N70" i="7" s="1"/>
  <c r="AI69" i="7"/>
  <c r="AH68" i="7"/>
  <c r="AL35" i="7"/>
  <c r="AK35" i="7" s="1"/>
  <c r="F70" i="4"/>
  <c r="G70" i="4"/>
  <c r="T71" i="7" l="1"/>
  <c r="P71" i="7"/>
  <c r="AI70" i="7"/>
  <c r="AH69" i="7"/>
  <c r="E71" i="4"/>
  <c r="O71" i="7"/>
  <c r="N71" i="7" s="1"/>
  <c r="AO35" i="7"/>
  <c r="AM35" i="7"/>
  <c r="F71" i="4"/>
  <c r="G71" i="4"/>
  <c r="T72" i="7" l="1"/>
  <c r="P72" i="7"/>
  <c r="E72" i="4"/>
  <c r="O72" i="7"/>
  <c r="N72" i="7" s="1"/>
  <c r="AI71" i="7"/>
  <c r="AH70" i="7"/>
  <c r="AL36" i="7"/>
  <c r="AK36" i="7" s="1"/>
  <c r="F72" i="4"/>
  <c r="G72" i="4"/>
  <c r="T73" i="7" l="1"/>
  <c r="P73" i="7"/>
  <c r="AI72" i="7"/>
  <c r="AH71" i="7"/>
  <c r="E73" i="4"/>
  <c r="O73" i="7"/>
  <c r="N73" i="7" s="1"/>
  <c r="AO36" i="7"/>
  <c r="AM36" i="7"/>
  <c r="F73" i="4"/>
  <c r="G73" i="4"/>
  <c r="T74" i="7" l="1"/>
  <c r="P74" i="7"/>
  <c r="E74" i="4"/>
  <c r="O74" i="7"/>
  <c r="N74" i="7" s="1"/>
  <c r="AI73" i="7"/>
  <c r="AH72" i="7"/>
  <c r="AL37" i="7"/>
  <c r="AK37" i="7" s="1"/>
  <c r="F74" i="4"/>
  <c r="G74" i="4"/>
  <c r="T75" i="7" l="1"/>
  <c r="P75" i="7"/>
  <c r="AI74" i="7"/>
  <c r="AH73" i="7"/>
  <c r="E75" i="4"/>
  <c r="O75" i="7"/>
  <c r="N75" i="7" s="1"/>
  <c r="AO37" i="7"/>
  <c r="AM37" i="7"/>
  <c r="F75" i="4"/>
  <c r="G75" i="4"/>
  <c r="T76" i="7" l="1"/>
  <c r="P76" i="7"/>
  <c r="O76" i="7"/>
  <c r="N76" i="7" s="1"/>
  <c r="AI75" i="7"/>
  <c r="AH74" i="7"/>
  <c r="AL38" i="7"/>
  <c r="AK38" i="7" s="1"/>
  <c r="AI76" i="7" l="1"/>
  <c r="AH75" i="7"/>
  <c r="AO38" i="7"/>
  <c r="AM38" i="7"/>
  <c r="AI77" i="7" l="1"/>
  <c r="AH76" i="7"/>
  <c r="AL39" i="7"/>
  <c r="AK39" i="7" s="1"/>
  <c r="AI78" i="7" l="1"/>
  <c r="AH77" i="7"/>
  <c r="AO39" i="7"/>
  <c r="AM39" i="7"/>
  <c r="AI79" i="7" l="1"/>
  <c r="AH78" i="7"/>
  <c r="AL40" i="7"/>
  <c r="AK40" i="7" s="1"/>
  <c r="AI80" i="7" l="1"/>
  <c r="AH79" i="7"/>
  <c r="AO40" i="7"/>
  <c r="AM40" i="7"/>
  <c r="AI81" i="7" l="1"/>
  <c r="AH80" i="7"/>
  <c r="AL41" i="7"/>
  <c r="AK41" i="7" s="1"/>
  <c r="AI82" i="7" l="1"/>
  <c r="AH81" i="7"/>
  <c r="AO41" i="7"/>
  <c r="AM41" i="7"/>
  <c r="AI83" i="7" l="1"/>
  <c r="AH82" i="7"/>
  <c r="AL42" i="7"/>
  <c r="AK42" i="7" s="1"/>
  <c r="AI84" i="7" l="1"/>
  <c r="AH83" i="7"/>
  <c r="AO42" i="7"/>
  <c r="AM42" i="7"/>
  <c r="AI85" i="7" l="1"/>
  <c r="AH84" i="7"/>
  <c r="AL43" i="7"/>
  <c r="AK43" i="7" s="1"/>
  <c r="AI86" i="7" l="1"/>
  <c r="AH85" i="7"/>
  <c r="AO43" i="7"/>
  <c r="AM43" i="7"/>
  <c r="AI87" i="7" l="1"/>
  <c r="AH86" i="7"/>
  <c r="AL44" i="7"/>
  <c r="AK44" i="7" s="1"/>
  <c r="AI88" i="7" l="1"/>
  <c r="AH87" i="7"/>
  <c r="AO44" i="7"/>
  <c r="AM44" i="7"/>
  <c r="AI89" i="7" l="1"/>
  <c r="AH88" i="7"/>
  <c r="AL45" i="7"/>
  <c r="AK45" i="7" s="1"/>
  <c r="AI90" i="7" l="1"/>
  <c r="AH89" i="7"/>
  <c r="AO45" i="7"/>
  <c r="AM45" i="7"/>
  <c r="AI91" i="7" l="1"/>
  <c r="AH90" i="7"/>
  <c r="AL46" i="7"/>
  <c r="AK46" i="7" s="1"/>
  <c r="AI92" i="7" l="1"/>
  <c r="AH91" i="7"/>
  <c r="AO46" i="7"/>
  <c r="AM46" i="7"/>
  <c r="AI93" i="7" l="1"/>
  <c r="AH92" i="7"/>
  <c r="AL47" i="7"/>
  <c r="AK47" i="7" s="1"/>
  <c r="AI94" i="7" l="1"/>
  <c r="AH93" i="7"/>
  <c r="AO47" i="7"/>
  <c r="AM47" i="7"/>
  <c r="AI95" i="7" l="1"/>
  <c r="AH94" i="7"/>
  <c r="AL48" i="7"/>
  <c r="AK48" i="7" s="1"/>
  <c r="AI96" i="7" l="1"/>
  <c r="AH95" i="7"/>
  <c r="AO48" i="7"/>
  <c r="AM48" i="7"/>
  <c r="AI97" i="7" l="1"/>
  <c r="AH96" i="7"/>
  <c r="AL49" i="7"/>
  <c r="AK49" i="7" s="1"/>
  <c r="AI98" i="7" l="1"/>
  <c r="AH97" i="7"/>
  <c r="AO49" i="7"/>
  <c r="AM49" i="7"/>
  <c r="AI99" i="7" l="1"/>
  <c r="AH98" i="7"/>
  <c r="AL50" i="7"/>
  <c r="AK50" i="7" s="1"/>
  <c r="AI100" i="7" l="1"/>
  <c r="AH99" i="7"/>
  <c r="AO50" i="7"/>
  <c r="AM50" i="7"/>
  <c r="AI101" i="7" l="1"/>
  <c r="AH100" i="7"/>
  <c r="AL51" i="7"/>
  <c r="AK51" i="7" s="1"/>
  <c r="AI102" i="7" l="1"/>
  <c r="AH101" i="7"/>
  <c r="AO51" i="7"/>
  <c r="AM51" i="7"/>
  <c r="AI103" i="7" l="1"/>
  <c r="AH102" i="7"/>
  <c r="AL52" i="7"/>
  <c r="AK52" i="7" s="1"/>
  <c r="AI104" i="7" l="1"/>
  <c r="AH103" i="7"/>
  <c r="AO52" i="7"/>
  <c r="AM52" i="7"/>
  <c r="AI105" i="7" l="1"/>
  <c r="AH104" i="7"/>
  <c r="AL53" i="7"/>
  <c r="AK53" i="7" s="1"/>
  <c r="AI106" i="7" l="1"/>
  <c r="AH105" i="7"/>
  <c r="AO53" i="7"/>
  <c r="AM53" i="7"/>
  <c r="AI107" i="7" l="1"/>
  <c r="AH106" i="7"/>
  <c r="AL54" i="7"/>
  <c r="AK54" i="7" s="1"/>
  <c r="AI108" i="7" l="1"/>
  <c r="AH107" i="7"/>
  <c r="AO54" i="7"/>
  <c r="AM54" i="7"/>
  <c r="AI109" i="7" l="1"/>
  <c r="AH108" i="7"/>
  <c r="AL55" i="7"/>
  <c r="AK55" i="7" s="1"/>
  <c r="AI110" i="7" l="1"/>
  <c r="AH109" i="7"/>
  <c r="AO55" i="7"/>
  <c r="AM55" i="7"/>
  <c r="AI111" i="7" l="1"/>
  <c r="AH110" i="7"/>
  <c r="AL56" i="7"/>
  <c r="AK56" i="7" s="1"/>
  <c r="AI112" i="7" l="1"/>
  <c r="AH111" i="7"/>
  <c r="AO56" i="7"/>
  <c r="AM56" i="7"/>
  <c r="AI113" i="7" l="1"/>
  <c r="AH112" i="7"/>
  <c r="AL57" i="7"/>
  <c r="AK57" i="7" s="1"/>
  <c r="AI114" i="7" l="1"/>
  <c r="AH113" i="7"/>
  <c r="AO57" i="7"/>
  <c r="AM57" i="7"/>
  <c r="AI115" i="7" l="1"/>
  <c r="AH114" i="7"/>
  <c r="AL58" i="7"/>
  <c r="AK58" i="7" s="1"/>
  <c r="AI116" i="7" l="1"/>
  <c r="AH115" i="7"/>
  <c r="AO58" i="7"/>
  <c r="AM58" i="7"/>
  <c r="AI117" i="7" l="1"/>
  <c r="AH116" i="7"/>
  <c r="AL59" i="7"/>
  <c r="AK59" i="7" s="1"/>
  <c r="AI118" i="7" l="1"/>
  <c r="AH117" i="7"/>
  <c r="AO59" i="7"/>
  <c r="AM59" i="7"/>
  <c r="AI119" i="7" l="1"/>
  <c r="AH118" i="7"/>
  <c r="AL60" i="7"/>
  <c r="AK60" i="7" s="1"/>
  <c r="AI120" i="7" l="1"/>
  <c r="AH119" i="7"/>
  <c r="AO60" i="7"/>
  <c r="AM60" i="7"/>
  <c r="AI121" i="7" l="1"/>
  <c r="AH120" i="7"/>
  <c r="AL61" i="7"/>
  <c r="AK61" i="7" s="1"/>
  <c r="AI122" i="7" l="1"/>
  <c r="AH121" i="7"/>
  <c r="AO61" i="7"/>
  <c r="AM61" i="7"/>
  <c r="AI123" i="7" l="1"/>
  <c r="AH122" i="7"/>
  <c r="AL62" i="7"/>
  <c r="AK62" i="7" s="1"/>
  <c r="AI124" i="7" l="1"/>
  <c r="AH123" i="7"/>
  <c r="AO62" i="7"/>
  <c r="AM62" i="7"/>
  <c r="AI125" i="7" l="1"/>
  <c r="AH124" i="7"/>
  <c r="AL63" i="7"/>
  <c r="AK63" i="7" s="1"/>
  <c r="AI126" i="7" l="1"/>
  <c r="AH125" i="7"/>
  <c r="AO63" i="7"/>
  <c r="AM63" i="7"/>
  <c r="AI127" i="7" l="1"/>
  <c r="AH126" i="7"/>
  <c r="AL64" i="7"/>
  <c r="AK64" i="7" s="1"/>
  <c r="AI128" i="7" l="1"/>
  <c r="AH127" i="7"/>
  <c r="AO64" i="7"/>
  <c r="AM64" i="7"/>
  <c r="AI129" i="7" l="1"/>
  <c r="AH128" i="7"/>
  <c r="AL65" i="7"/>
  <c r="AK65" i="7" s="1"/>
  <c r="AI130" i="7" l="1"/>
  <c r="AH129" i="7"/>
  <c r="AO65" i="7"/>
  <c r="AM65" i="7"/>
  <c r="AI131" i="7" l="1"/>
  <c r="AH130" i="7"/>
  <c r="AL66" i="7"/>
  <c r="AK66" i="7" s="1"/>
  <c r="AI132" i="7" l="1"/>
  <c r="AH131" i="7"/>
  <c r="AO66" i="7"/>
  <c r="AM66" i="7"/>
  <c r="AI133" i="7" l="1"/>
  <c r="AH132" i="7"/>
  <c r="AL67" i="7"/>
  <c r="AK67" i="7" s="1"/>
  <c r="AI134" i="7" l="1"/>
  <c r="AH133" i="7"/>
  <c r="AO67" i="7"/>
  <c r="AM67" i="7"/>
  <c r="AI135" i="7" l="1"/>
  <c r="AH134" i="7"/>
  <c r="AL68" i="7"/>
  <c r="AK68" i="7" s="1"/>
  <c r="AI136" i="7" l="1"/>
  <c r="AH135" i="7"/>
  <c r="AO68" i="7"/>
  <c r="AM68" i="7"/>
  <c r="AI137" i="7" l="1"/>
  <c r="AH136" i="7"/>
  <c r="AL69" i="7"/>
  <c r="AK69" i="7" s="1"/>
  <c r="AI138" i="7" l="1"/>
  <c r="AH137" i="7"/>
  <c r="AO69" i="7"/>
  <c r="AM69" i="7"/>
  <c r="AI139" i="7" l="1"/>
  <c r="AH138" i="7"/>
  <c r="AL70" i="7"/>
  <c r="AK70" i="7" s="1"/>
  <c r="AI140" i="7" l="1"/>
  <c r="AH139" i="7"/>
  <c r="AO70" i="7"/>
  <c r="AM70" i="7"/>
  <c r="AI141" i="7" l="1"/>
  <c r="AH140" i="7"/>
  <c r="AL71" i="7"/>
  <c r="AK71" i="7" s="1"/>
  <c r="AI142" i="7" l="1"/>
  <c r="AH141" i="7"/>
  <c r="AO71" i="7"/>
  <c r="AM71" i="7"/>
  <c r="AI143" i="7" l="1"/>
  <c r="AH142" i="7"/>
  <c r="AL72" i="7"/>
  <c r="AK72" i="7" s="1"/>
  <c r="AI144" i="7" l="1"/>
  <c r="AH143" i="7"/>
  <c r="AO72" i="7"/>
  <c r="AM72" i="7"/>
  <c r="AI145" i="7" l="1"/>
  <c r="AH144" i="7"/>
  <c r="AL73" i="7"/>
  <c r="AK73" i="7" s="1"/>
  <c r="AI146" i="7" l="1"/>
  <c r="AH145" i="7"/>
  <c r="AO73" i="7"/>
  <c r="AM73" i="7"/>
  <c r="AI147" i="7" l="1"/>
  <c r="AH146" i="7"/>
  <c r="AL74" i="7"/>
  <c r="AK74" i="7" s="1"/>
  <c r="AI148" i="7" l="1"/>
  <c r="AH147" i="7"/>
  <c r="AO74" i="7"/>
  <c r="AM74" i="7"/>
  <c r="AI149" i="7" l="1"/>
  <c r="AH148" i="7"/>
  <c r="AL75" i="7"/>
  <c r="AK75" i="7" s="1"/>
  <c r="AI150" i="7" l="1"/>
  <c r="AH149" i="7"/>
  <c r="AO75" i="7"/>
  <c r="AM75" i="7"/>
  <c r="AI151" i="7" l="1"/>
  <c r="AH150" i="7"/>
  <c r="AL76" i="7"/>
  <c r="AK76" i="7" s="1"/>
  <c r="AI152" i="7" l="1"/>
  <c r="AH151" i="7"/>
  <c r="AO76" i="7"/>
  <c r="AM76" i="7"/>
  <c r="AI153" i="7" l="1"/>
  <c r="AH152" i="7"/>
  <c r="AL77" i="7"/>
  <c r="AK77" i="7" s="1"/>
  <c r="AI154" i="7" l="1"/>
  <c r="AH153" i="7"/>
  <c r="AO77" i="7"/>
  <c r="AM77" i="7"/>
  <c r="AI155" i="7" l="1"/>
  <c r="AH154" i="7"/>
  <c r="AL78" i="7"/>
  <c r="AK78" i="7" s="1"/>
  <c r="AI156" i="7" l="1"/>
  <c r="AH155" i="7"/>
  <c r="AO78" i="7"/>
  <c r="AM78" i="7"/>
  <c r="AI157" i="7" l="1"/>
  <c r="AH156" i="7"/>
  <c r="AL79" i="7"/>
  <c r="AK79" i="7" s="1"/>
  <c r="AI158" i="7" l="1"/>
  <c r="AH157" i="7"/>
  <c r="AO79" i="7"/>
  <c r="AM79" i="7"/>
  <c r="AI159" i="7" l="1"/>
  <c r="AH158" i="7"/>
  <c r="AL80" i="7"/>
  <c r="AK80" i="7" s="1"/>
  <c r="AI160" i="7" l="1"/>
  <c r="AH159" i="7"/>
  <c r="AO80" i="7"/>
  <c r="AM80" i="7"/>
  <c r="AI161" i="7" l="1"/>
  <c r="AH160" i="7"/>
  <c r="AL81" i="7"/>
  <c r="AK81" i="7" s="1"/>
  <c r="AI162" i="7" l="1"/>
  <c r="AH161" i="7"/>
  <c r="AO81" i="7"/>
  <c r="AM81" i="7"/>
  <c r="AI163" i="7" l="1"/>
  <c r="AH162" i="7"/>
  <c r="AL82" i="7"/>
  <c r="AK82" i="7" s="1"/>
  <c r="AI164" i="7" l="1"/>
  <c r="AH163" i="7"/>
  <c r="AO82" i="7"/>
  <c r="AM82" i="7"/>
  <c r="AI165" i="7" l="1"/>
  <c r="AH164" i="7"/>
  <c r="AL83" i="7"/>
  <c r="AK83" i="7" s="1"/>
  <c r="AI166" i="7" l="1"/>
  <c r="AH165" i="7"/>
  <c r="AO83" i="7"/>
  <c r="AM83" i="7"/>
  <c r="AI167" i="7" l="1"/>
  <c r="AH166" i="7"/>
  <c r="AL84" i="7"/>
  <c r="AK84" i="7" s="1"/>
  <c r="AI168" i="7" l="1"/>
  <c r="AH167" i="7"/>
  <c r="AO84" i="7"/>
  <c r="AM84" i="7"/>
  <c r="AI169" i="7" l="1"/>
  <c r="AH168" i="7"/>
  <c r="AL85" i="7"/>
  <c r="AK85" i="7" s="1"/>
  <c r="AI170" i="7" l="1"/>
  <c r="AH169" i="7"/>
  <c r="AO85" i="7"/>
  <c r="AM85" i="7"/>
  <c r="AI171" i="7" l="1"/>
  <c r="AH170" i="7"/>
  <c r="AL86" i="7"/>
  <c r="AK86" i="7" s="1"/>
  <c r="AI172" i="7" l="1"/>
  <c r="AH171" i="7"/>
  <c r="AO86" i="7"/>
  <c r="AM86" i="7"/>
  <c r="AI173" i="7" l="1"/>
  <c r="AH172" i="7"/>
  <c r="AL87" i="7"/>
  <c r="AK87" i="7" s="1"/>
  <c r="AI174" i="7" l="1"/>
  <c r="AH173" i="7"/>
  <c r="AO87" i="7"/>
  <c r="AM87" i="7"/>
  <c r="AI175" i="7" l="1"/>
  <c r="AH174" i="7"/>
  <c r="AL88" i="7"/>
  <c r="AK88" i="7" s="1"/>
  <c r="AI176" i="7" l="1"/>
  <c r="AH175" i="7"/>
  <c r="AO88" i="7"/>
  <c r="AM88" i="7"/>
  <c r="AI177" i="7" l="1"/>
  <c r="AH176" i="7"/>
  <c r="AL89" i="7"/>
  <c r="AK89" i="7" s="1"/>
  <c r="AI178" i="7" l="1"/>
  <c r="AH177" i="7"/>
  <c r="AO89" i="7"/>
  <c r="AM89" i="7"/>
  <c r="AI179" i="7" l="1"/>
  <c r="AH178" i="7"/>
  <c r="AL90" i="7"/>
  <c r="AK90" i="7" s="1"/>
  <c r="AI180" i="7" l="1"/>
  <c r="AH179" i="7"/>
  <c r="AO90" i="7"/>
  <c r="AM90" i="7"/>
  <c r="AI181" i="7" l="1"/>
  <c r="AH180" i="7"/>
  <c r="AL91" i="7"/>
  <c r="AK91" i="7" s="1"/>
  <c r="AI182" i="7" l="1"/>
  <c r="AH181" i="7"/>
  <c r="AO91" i="7"/>
  <c r="AM91" i="7"/>
  <c r="AI183" i="7" l="1"/>
  <c r="AH182" i="7"/>
  <c r="AL92" i="7"/>
  <c r="AK92" i="7" s="1"/>
  <c r="AI184" i="7" l="1"/>
  <c r="AH183" i="7"/>
  <c r="AO92" i="7"/>
  <c r="AM92" i="7"/>
  <c r="AI185" i="7" l="1"/>
  <c r="AH184" i="7"/>
  <c r="AL93" i="7"/>
  <c r="AK93" i="7" s="1"/>
  <c r="AI186" i="7" l="1"/>
  <c r="AH185" i="7"/>
  <c r="AO93" i="7"/>
  <c r="AM93" i="7"/>
  <c r="AI187" i="7" l="1"/>
  <c r="AH186" i="7"/>
  <c r="AL94" i="7"/>
  <c r="AK94" i="7" s="1"/>
  <c r="AI188" i="7" l="1"/>
  <c r="AH187" i="7"/>
  <c r="AO94" i="7"/>
  <c r="AM94" i="7"/>
  <c r="AI189" i="7" l="1"/>
  <c r="AH188" i="7"/>
  <c r="AL95" i="7"/>
  <c r="AK95" i="7" s="1"/>
  <c r="AI190" i="7" l="1"/>
  <c r="AH189" i="7"/>
  <c r="AO95" i="7"/>
  <c r="AM95" i="7"/>
  <c r="AI191" i="7" l="1"/>
  <c r="AH190" i="7"/>
  <c r="AL96" i="7"/>
  <c r="AK96" i="7" s="1"/>
  <c r="AI192" i="7" l="1"/>
  <c r="AH191" i="7"/>
  <c r="AO96" i="7"/>
  <c r="AM96" i="7"/>
  <c r="AI193" i="7" l="1"/>
  <c r="AH192" i="7"/>
  <c r="AL97" i="7"/>
  <c r="AK97" i="7" s="1"/>
  <c r="AI194" i="7" l="1"/>
  <c r="AH193" i="7"/>
  <c r="AO97" i="7"/>
  <c r="AM97" i="7"/>
  <c r="AI195" i="7" l="1"/>
  <c r="AH194" i="7"/>
  <c r="AL98" i="7"/>
  <c r="AK98" i="7" s="1"/>
  <c r="AI196" i="7" l="1"/>
  <c r="AH195" i="7"/>
  <c r="AO98" i="7"/>
  <c r="AM98" i="7"/>
  <c r="AI197" i="7" l="1"/>
  <c r="AH196" i="7"/>
  <c r="AL99" i="7"/>
  <c r="AK99" i="7" s="1"/>
  <c r="AI198" i="7" l="1"/>
  <c r="AH197" i="7"/>
  <c r="AO99" i="7"/>
  <c r="AM99" i="7"/>
  <c r="AI199" i="7" l="1"/>
  <c r="AH198" i="7"/>
  <c r="AL100" i="7"/>
  <c r="AK100" i="7" s="1"/>
  <c r="AI200" i="7" l="1"/>
  <c r="AH199" i="7"/>
  <c r="AO100" i="7"/>
  <c r="AM100" i="7"/>
  <c r="AI201" i="7" l="1"/>
  <c r="AH200" i="7"/>
  <c r="AL101" i="7"/>
  <c r="AK101" i="7" s="1"/>
  <c r="AI202" i="7" l="1"/>
  <c r="AH201" i="7"/>
  <c r="AO101" i="7"/>
  <c r="AM101" i="7"/>
  <c r="AI203" i="7" l="1"/>
  <c r="AH202" i="7"/>
  <c r="AL102" i="7"/>
  <c r="AK102" i="7" s="1"/>
  <c r="AI204" i="7" l="1"/>
  <c r="AH203" i="7"/>
  <c r="AO102" i="7"/>
  <c r="AM102" i="7"/>
  <c r="AI205" i="7" l="1"/>
  <c r="AH204" i="7"/>
  <c r="AL103" i="7"/>
  <c r="AK103" i="7" s="1"/>
  <c r="AI206" i="7" l="1"/>
  <c r="AH205" i="7"/>
  <c r="AO103" i="7"/>
  <c r="AM103" i="7"/>
  <c r="AI207" i="7" l="1"/>
  <c r="AH206" i="7"/>
  <c r="AL104" i="7"/>
  <c r="AK104" i="7" s="1"/>
  <c r="AI208" i="7" l="1"/>
  <c r="AH207" i="7"/>
  <c r="AO104" i="7"/>
  <c r="AM104" i="7"/>
  <c r="AI209" i="7" l="1"/>
  <c r="AH208" i="7"/>
  <c r="AL105" i="7"/>
  <c r="AK105" i="7" s="1"/>
  <c r="AI210" i="7" l="1"/>
  <c r="AH209" i="7"/>
  <c r="AO105" i="7"/>
  <c r="AM105" i="7"/>
  <c r="AI211" i="7" l="1"/>
  <c r="AH210" i="7"/>
  <c r="AL106" i="7"/>
  <c r="AK106" i="7" s="1"/>
  <c r="AI212" i="7" l="1"/>
  <c r="AH211" i="7"/>
  <c r="AO106" i="7"/>
  <c r="AM106" i="7"/>
  <c r="AI213" i="7" l="1"/>
  <c r="AH212" i="7"/>
  <c r="AL107" i="7"/>
  <c r="AK107" i="7" s="1"/>
  <c r="AI214" i="7" l="1"/>
  <c r="AH213" i="7"/>
  <c r="AO107" i="7"/>
  <c r="AM107" i="7"/>
  <c r="AI215" i="7" l="1"/>
  <c r="AH214" i="7"/>
  <c r="AL108" i="7"/>
  <c r="AK108" i="7" s="1"/>
  <c r="AI216" i="7" l="1"/>
  <c r="AH215" i="7"/>
  <c r="AO108" i="7"/>
  <c r="AM108" i="7"/>
  <c r="AI217" i="7" l="1"/>
  <c r="AH216" i="7"/>
  <c r="AL109" i="7"/>
  <c r="AK109" i="7" s="1"/>
  <c r="AI218" i="7" l="1"/>
  <c r="AH217" i="7"/>
  <c r="AO109" i="7"/>
  <c r="AM109" i="7"/>
  <c r="AI219" i="7" l="1"/>
  <c r="AH218" i="7"/>
  <c r="AL110" i="7"/>
  <c r="AK110" i="7" s="1"/>
  <c r="AI220" i="7" l="1"/>
  <c r="AH219" i="7"/>
  <c r="AO110" i="7"/>
  <c r="AM110" i="7"/>
  <c r="AI221" i="7" l="1"/>
  <c r="AH220" i="7"/>
  <c r="AL111" i="7"/>
  <c r="AK111" i="7" s="1"/>
  <c r="AI222" i="7" l="1"/>
  <c r="AH221" i="7"/>
  <c r="AO111" i="7"/>
  <c r="AM111" i="7"/>
  <c r="AI223" i="7" l="1"/>
  <c r="AH222" i="7"/>
  <c r="AL112" i="7"/>
  <c r="AK112" i="7" s="1"/>
  <c r="AI224" i="7" l="1"/>
  <c r="AH223" i="7"/>
  <c r="AO112" i="7"/>
  <c r="AM112" i="7"/>
  <c r="AI225" i="7" l="1"/>
  <c r="AH224" i="7"/>
  <c r="AL113" i="7"/>
  <c r="AK113" i="7" s="1"/>
  <c r="AI226" i="7" l="1"/>
  <c r="AH225" i="7"/>
  <c r="AO113" i="7"/>
  <c r="AM113" i="7"/>
  <c r="AI227" i="7" l="1"/>
  <c r="AH226" i="7"/>
  <c r="AL114" i="7"/>
  <c r="AK114" i="7" s="1"/>
  <c r="AI228" i="7" l="1"/>
  <c r="AH227" i="7"/>
  <c r="AO114" i="7"/>
  <c r="AM114" i="7"/>
  <c r="AI229" i="7" l="1"/>
  <c r="AH228" i="7"/>
  <c r="AL115" i="7"/>
  <c r="AK115" i="7" s="1"/>
  <c r="AI230" i="7" l="1"/>
  <c r="AH229" i="7"/>
  <c r="AO115" i="7"/>
  <c r="AM115" i="7"/>
  <c r="AI231" i="7" l="1"/>
  <c r="AH230" i="7"/>
  <c r="AL116" i="7"/>
  <c r="AK116" i="7" s="1"/>
  <c r="AI232" i="7" l="1"/>
  <c r="AH231" i="7"/>
  <c r="AO116" i="7"/>
  <c r="AM116" i="7"/>
  <c r="AI233" i="7" l="1"/>
  <c r="AH232" i="7"/>
  <c r="AL117" i="7"/>
  <c r="AK117" i="7" s="1"/>
  <c r="AI234" i="7" l="1"/>
  <c r="AH234" i="7" s="1"/>
  <c r="AH233" i="7"/>
  <c r="AO117" i="7"/>
  <c r="AM117" i="7"/>
  <c r="AL118" i="7" l="1"/>
  <c r="AK118" i="7" s="1"/>
  <c r="AO118" i="7" l="1"/>
  <c r="AM118" i="7"/>
  <c r="AL119" i="7" l="1"/>
  <c r="AK119" i="7" s="1"/>
  <c r="AO119" i="7" l="1"/>
  <c r="AM119" i="7"/>
  <c r="AL120" i="7" l="1"/>
  <c r="AK120" i="7" s="1"/>
  <c r="AO120" i="7" l="1"/>
  <c r="D944" i="4"/>
  <c r="D945" i="4"/>
  <c r="D946" i="4"/>
  <c r="D947" i="4"/>
  <c r="D948" i="4"/>
  <c r="D949" i="4"/>
  <c r="D950" i="4"/>
  <c r="D951" i="4"/>
  <c r="AM120" i="7"/>
  <c r="AL121" i="7" l="1"/>
  <c r="AK121" i="7" s="1"/>
  <c r="AO121" i="7" l="1"/>
  <c r="AM121" i="7"/>
  <c r="AL122" i="7" l="1"/>
  <c r="AK122" i="7" s="1"/>
  <c r="AO122" i="7" l="1"/>
  <c r="AM122" i="7"/>
  <c r="AL123" i="7" l="1"/>
  <c r="AK123" i="7" s="1"/>
  <c r="E2" i="5"/>
  <c r="D849" i="5"/>
  <c r="F2" i="5"/>
  <c r="G2" i="5"/>
  <c r="Y3" i="7" l="1"/>
  <c r="X3" i="7" s="1"/>
  <c r="E3" i="5"/>
  <c r="AD3" i="7"/>
  <c r="Z3" i="7"/>
  <c r="AO123" i="7"/>
  <c r="AM123" i="7"/>
  <c r="G3" i="5"/>
  <c r="AC3" i="7"/>
  <c r="F3" i="5"/>
  <c r="AE3" i="7" l="1"/>
  <c r="AF3" i="7"/>
  <c r="Y4" i="7"/>
  <c r="X4" i="7" s="1"/>
  <c r="AB4" i="7" s="1"/>
  <c r="AA4" i="7" s="1"/>
  <c r="E4" i="5"/>
  <c r="Z4" i="7"/>
  <c r="AD4" i="7"/>
  <c r="AF4" i="7" s="1"/>
  <c r="AL124" i="7"/>
  <c r="AK124" i="7" s="1"/>
  <c r="F4" i="5"/>
  <c r="G4" i="5"/>
  <c r="AC4" i="7"/>
  <c r="AD5" i="7" l="1"/>
  <c r="Z5" i="7"/>
  <c r="Y5" i="7"/>
  <c r="X5" i="7" s="1"/>
  <c r="AB5" i="7" s="1"/>
  <c r="AA5" i="7" s="1"/>
  <c r="E5" i="5"/>
  <c r="AE4" i="7"/>
  <c r="AO124" i="7"/>
  <c r="G5" i="5"/>
  <c r="AM124" i="7"/>
  <c r="F5" i="5"/>
  <c r="AF5" i="7" l="1"/>
  <c r="AD6" i="7"/>
  <c r="Z6" i="7"/>
  <c r="Y6" i="7"/>
  <c r="X6" i="7" s="1"/>
  <c r="E6" i="5"/>
  <c r="AE5" i="7"/>
  <c r="AL125" i="7"/>
  <c r="AK125" i="7" s="1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3" i="4"/>
  <c r="F28" i="4"/>
  <c r="F30" i="4"/>
  <c r="F46" i="4"/>
  <c r="F2" i="4"/>
  <c r="F5" i="4"/>
  <c r="F25" i="4"/>
  <c r="F45" i="4"/>
  <c r="F10" i="4"/>
  <c r="F39" i="4"/>
  <c r="F37" i="4"/>
  <c r="F12" i="4"/>
  <c r="F41" i="4"/>
  <c r="F15" i="4"/>
  <c r="AC5" i="7"/>
  <c r="F44" i="4"/>
  <c r="F6" i="5"/>
  <c r="F32" i="4"/>
  <c r="F48" i="4"/>
  <c r="F21" i="4"/>
  <c r="F7" i="4"/>
  <c r="F27" i="4"/>
  <c r="G6" i="5"/>
  <c r="F34" i="4"/>
  <c r="F6" i="4"/>
  <c r="F31" i="4"/>
  <c r="F9" i="4"/>
  <c r="F19" i="4"/>
  <c r="F29" i="4"/>
  <c r="F36" i="4"/>
  <c r="F8" i="4"/>
  <c r="F35" i="4"/>
  <c r="F11" i="4"/>
  <c r="F33" i="4"/>
  <c r="F38" i="4"/>
  <c r="F13" i="4"/>
  <c r="F40" i="4"/>
  <c r="F43" i="4"/>
  <c r="F16" i="4"/>
  <c r="F42" i="4"/>
  <c r="F17" i="4"/>
  <c r="F22" i="4"/>
  <c r="F3" i="4"/>
  <c r="F4" i="4"/>
  <c r="F14" i="4"/>
  <c r="F20" i="4"/>
  <c r="F47" i="4"/>
  <c r="F26" i="4"/>
  <c r="F49" i="4"/>
  <c r="F24" i="4"/>
  <c r="F18" i="4"/>
  <c r="F23" i="4"/>
  <c r="AB6" i="7" l="1"/>
  <c r="AF6" i="7" s="1"/>
  <c r="AD7" i="7"/>
  <c r="Z7" i="7"/>
  <c r="Y7" i="7"/>
  <c r="X7" i="7" s="1"/>
  <c r="E7" i="5"/>
  <c r="AO125" i="7"/>
  <c r="E3" i="1"/>
  <c r="F7" i="5"/>
  <c r="G7" i="5"/>
  <c r="AM125" i="7"/>
  <c r="F3" i="1"/>
  <c r="G3" i="1"/>
  <c r="AE6" i="7" l="1"/>
  <c r="AA6" i="7"/>
  <c r="F4" i="7"/>
  <c r="E4" i="7" s="1"/>
  <c r="AD8" i="7"/>
  <c r="Z8" i="7"/>
  <c r="Y8" i="7"/>
  <c r="X8" i="7" s="1"/>
  <c r="E8" i="5"/>
  <c r="AL126" i="7"/>
  <c r="AK126" i="7" s="1"/>
  <c r="E4" i="1"/>
  <c r="F8" i="5"/>
  <c r="F4" i="1"/>
  <c r="G8" i="5"/>
  <c r="AC6" i="7"/>
  <c r="G4" i="1"/>
  <c r="AB7" i="7" l="1"/>
  <c r="F5" i="7"/>
  <c r="E5" i="7" s="1"/>
  <c r="Z9" i="7"/>
  <c r="Y9" i="7"/>
  <c r="X9" i="7" s="1"/>
  <c r="E9" i="5"/>
  <c r="P27" i="7"/>
  <c r="P9" i="7"/>
  <c r="T9" i="7"/>
  <c r="P3" i="7"/>
  <c r="T6" i="7"/>
  <c r="P26" i="7"/>
  <c r="P17" i="7"/>
  <c r="P24" i="7"/>
  <c r="P22" i="7"/>
  <c r="P38" i="7"/>
  <c r="P4" i="7"/>
  <c r="P50" i="7"/>
  <c r="P55" i="7"/>
  <c r="P43" i="7"/>
  <c r="P48" i="7"/>
  <c r="P11" i="7"/>
  <c r="T8" i="7"/>
  <c r="P28" i="7"/>
  <c r="P41" i="7"/>
  <c r="P35" i="7"/>
  <c r="P10" i="7"/>
  <c r="P14" i="7"/>
  <c r="T21" i="7"/>
  <c r="T5" i="7"/>
  <c r="P32" i="7"/>
  <c r="P21" i="7"/>
  <c r="P53" i="7"/>
  <c r="T3" i="7"/>
  <c r="P20" i="7"/>
  <c r="T18" i="7"/>
  <c r="P5" i="7"/>
  <c r="T17" i="7"/>
  <c r="T7" i="7"/>
  <c r="P29" i="7"/>
  <c r="T26" i="7"/>
  <c r="P51" i="7"/>
  <c r="P39" i="7"/>
  <c r="P8" i="7"/>
  <c r="P46" i="7"/>
  <c r="P12" i="7"/>
  <c r="P23" i="7"/>
  <c r="P49" i="7"/>
  <c r="T15" i="7"/>
  <c r="P6" i="7"/>
  <c r="T24" i="7"/>
  <c r="P16" i="7"/>
  <c r="T10" i="7"/>
  <c r="P33" i="7"/>
  <c r="P42" i="7"/>
  <c r="P7" i="7"/>
  <c r="P15" i="7"/>
  <c r="T22" i="7"/>
  <c r="P31" i="7"/>
  <c r="P13" i="7"/>
  <c r="T12" i="7"/>
  <c r="T13" i="7"/>
  <c r="P19" i="7"/>
  <c r="T25" i="7"/>
  <c r="P56" i="7"/>
  <c r="P18" i="7"/>
  <c r="P52" i="7"/>
  <c r="P34" i="7"/>
  <c r="P36" i="7"/>
  <c r="P40" i="7"/>
  <c r="T14" i="7"/>
  <c r="P45" i="7"/>
  <c r="P57" i="7"/>
  <c r="P37" i="7"/>
  <c r="T4" i="7"/>
  <c r="T20" i="7"/>
  <c r="P30" i="7"/>
  <c r="T16" i="7"/>
  <c r="P47" i="7"/>
  <c r="T11" i="7"/>
  <c r="P25" i="7"/>
  <c r="T19" i="7"/>
  <c r="P44" i="7"/>
  <c r="P54" i="7"/>
  <c r="T23" i="7"/>
  <c r="AO126" i="7"/>
  <c r="E5" i="1"/>
  <c r="G5" i="1"/>
  <c r="AM126" i="7"/>
  <c r="F9" i="5"/>
  <c r="G9" i="5"/>
  <c r="F5" i="1"/>
  <c r="AA7" i="7" l="1"/>
  <c r="AF7" i="7"/>
  <c r="AE7" i="7"/>
  <c r="U3" i="7"/>
  <c r="V3" i="7"/>
  <c r="AD9" i="7"/>
  <c r="AC7" i="7"/>
  <c r="S3" i="7"/>
  <c r="AB8" i="7" l="1"/>
  <c r="F6" i="7"/>
  <c r="E6" i="7" s="1"/>
  <c r="AD10" i="7"/>
  <c r="Z10" i="7"/>
  <c r="Y10" i="7"/>
  <c r="X10" i="7" s="1"/>
  <c r="E10" i="5"/>
  <c r="R4" i="7"/>
  <c r="AL127" i="7"/>
  <c r="AK127" i="7" s="1"/>
  <c r="E6" i="1"/>
  <c r="G10" i="5"/>
  <c r="G6" i="1"/>
  <c r="F10" i="5"/>
  <c r="F6" i="1"/>
  <c r="AF8" i="7" l="1"/>
  <c r="AE8" i="7"/>
  <c r="AA8" i="7"/>
  <c r="Q4" i="7"/>
  <c r="V4" i="7"/>
  <c r="F7" i="7"/>
  <c r="E7" i="7" s="1"/>
  <c r="AD11" i="7"/>
  <c r="Z11" i="7"/>
  <c r="Y11" i="7"/>
  <c r="X11" i="7" s="1"/>
  <c r="E11" i="5"/>
  <c r="U4" i="7"/>
  <c r="AO127" i="7"/>
  <c r="S4" i="7"/>
  <c r="F11" i="5"/>
  <c r="AM127" i="7"/>
  <c r="G11" i="5"/>
  <c r="AC8" i="7"/>
  <c r="AB9" i="7" l="1"/>
  <c r="R5" i="7"/>
  <c r="V5" i="7" s="1"/>
  <c r="AD12" i="7"/>
  <c r="Z12" i="7"/>
  <c r="E12" i="5"/>
  <c r="Y12" i="7"/>
  <c r="X12" i="7" s="1"/>
  <c r="AL128" i="7"/>
  <c r="AK128" i="7" s="1"/>
  <c r="E7" i="1"/>
  <c r="G12" i="5"/>
  <c r="G7" i="1"/>
  <c r="F7" i="1"/>
  <c r="F12" i="5"/>
  <c r="U5" i="7" l="1"/>
  <c r="AF9" i="7"/>
  <c r="AA9" i="7"/>
  <c r="AE9" i="7"/>
  <c r="Q5" i="7"/>
  <c r="F8" i="7"/>
  <c r="E8" i="7" s="1"/>
  <c r="T27" i="7"/>
  <c r="AD13" i="7"/>
  <c r="Z13" i="7"/>
  <c r="Y13" i="7"/>
  <c r="X13" i="7" s="1"/>
  <c r="E13" i="5"/>
  <c r="AO128" i="7"/>
  <c r="E8" i="1"/>
  <c r="S5" i="7"/>
  <c r="G8" i="1"/>
  <c r="AC9" i="7"/>
  <c r="F13" i="5"/>
  <c r="G13" i="5"/>
  <c r="F8" i="1"/>
  <c r="AM128" i="7"/>
  <c r="AB10" i="7" l="1"/>
  <c r="R6" i="7"/>
  <c r="V6" i="7" s="1"/>
  <c r="F9" i="7"/>
  <c r="E9" i="7" s="1"/>
  <c r="AD14" i="7"/>
  <c r="Z14" i="7"/>
  <c r="Y14" i="7"/>
  <c r="X14" i="7" s="1"/>
  <c r="E14" i="5"/>
  <c r="AL129" i="7"/>
  <c r="AK129" i="7" s="1"/>
  <c r="E9" i="1"/>
  <c r="F14" i="5"/>
  <c r="G14" i="5"/>
  <c r="F9" i="1"/>
  <c r="G9" i="1"/>
  <c r="AA10" i="7" l="1"/>
  <c r="AF10" i="7"/>
  <c r="AE10" i="7"/>
  <c r="Q6" i="7"/>
  <c r="U6" i="7"/>
  <c r="F10" i="7"/>
  <c r="E10" i="7" s="1"/>
  <c r="AD15" i="7"/>
  <c r="Z15" i="7"/>
  <c r="E15" i="5"/>
  <c r="Y15" i="7"/>
  <c r="X15" i="7" s="1"/>
  <c r="AO129" i="7"/>
  <c r="E10" i="1"/>
  <c r="S6" i="7"/>
  <c r="AM129" i="7"/>
  <c r="F15" i="5"/>
  <c r="G15" i="5"/>
  <c r="AC10" i="7"/>
  <c r="F10" i="1"/>
  <c r="G10" i="1"/>
  <c r="AB11" i="7" l="1"/>
  <c r="R7" i="7"/>
  <c r="V7" i="7" s="1"/>
  <c r="F11" i="7"/>
  <c r="E11" i="7" s="1"/>
  <c r="Z16" i="7"/>
  <c r="E16" i="5"/>
  <c r="Y16" i="7"/>
  <c r="X16" i="7" s="1"/>
  <c r="AL130" i="7"/>
  <c r="AK130" i="7" s="1"/>
  <c r="E11" i="1"/>
  <c r="G16" i="5"/>
  <c r="F11" i="1"/>
  <c r="G11" i="1"/>
  <c r="F16" i="5"/>
  <c r="AA11" i="7" l="1"/>
  <c r="AF11" i="7"/>
  <c r="AE11" i="7"/>
  <c r="Q7" i="7"/>
  <c r="U7" i="7"/>
  <c r="F12" i="7"/>
  <c r="E12" i="7" s="1"/>
  <c r="Z17" i="7"/>
  <c r="E17" i="5"/>
  <c r="Y17" i="7"/>
  <c r="X17" i="7" s="1"/>
  <c r="AO130" i="7"/>
  <c r="E12" i="1"/>
  <c r="AC11" i="7"/>
  <c r="F17" i="5"/>
  <c r="G17" i="5"/>
  <c r="S7" i="7"/>
  <c r="F12" i="1"/>
  <c r="G12" i="1"/>
  <c r="AM130" i="7"/>
  <c r="AB12" i="7" l="1"/>
  <c r="R8" i="7"/>
  <c r="V8" i="7" s="1"/>
  <c r="F13" i="7"/>
  <c r="E13" i="7" s="1"/>
  <c r="Z18" i="7"/>
  <c r="E18" i="5"/>
  <c r="Y18" i="7"/>
  <c r="X18" i="7" s="1"/>
  <c r="AL131" i="7"/>
  <c r="AK131" i="7" s="1"/>
  <c r="E13" i="1"/>
  <c r="G18" i="5"/>
  <c r="F13" i="1"/>
  <c r="G13" i="1"/>
  <c r="F18" i="5"/>
  <c r="AA12" i="7" l="1"/>
  <c r="AF12" i="7"/>
  <c r="AE12" i="7"/>
  <c r="Q8" i="7"/>
  <c r="U8" i="7"/>
  <c r="F14" i="7"/>
  <c r="E14" i="7" s="1"/>
  <c r="Z19" i="7"/>
  <c r="E19" i="5"/>
  <c r="Y19" i="7"/>
  <c r="X19" i="7" s="1"/>
  <c r="AO131" i="7"/>
  <c r="E14" i="1"/>
  <c r="AC12" i="7"/>
  <c r="F19" i="5"/>
  <c r="G19" i="5"/>
  <c r="F14" i="1"/>
  <c r="G14" i="1"/>
  <c r="AM131" i="7"/>
  <c r="S8" i="7"/>
  <c r="AB13" i="7" l="1"/>
  <c r="R9" i="7"/>
  <c r="V9" i="7" s="1"/>
  <c r="F15" i="7"/>
  <c r="E15" i="7" s="1"/>
  <c r="Z20" i="7"/>
  <c r="E20" i="5"/>
  <c r="Y20" i="7"/>
  <c r="X20" i="7" s="1"/>
  <c r="AL132" i="7"/>
  <c r="AK132" i="7" s="1"/>
  <c r="E15" i="1"/>
  <c r="G20" i="5"/>
  <c r="G15" i="1"/>
  <c r="F15" i="1"/>
  <c r="F20" i="5"/>
  <c r="AA13" i="7" l="1"/>
  <c r="AF13" i="7"/>
  <c r="AE13" i="7"/>
  <c r="Q9" i="7"/>
  <c r="U9" i="7"/>
  <c r="F16" i="7"/>
  <c r="E16" i="7" s="1"/>
  <c r="Z21" i="7"/>
  <c r="Y21" i="7"/>
  <c r="X21" i="7" s="1"/>
  <c r="E21" i="5"/>
  <c r="AO132" i="7"/>
  <c r="E16" i="1"/>
  <c r="AC13" i="7"/>
  <c r="AM132" i="7"/>
  <c r="F21" i="5"/>
  <c r="G21" i="5"/>
  <c r="F16" i="1"/>
  <c r="G16" i="1"/>
  <c r="S9" i="7"/>
  <c r="AB14" i="7" l="1"/>
  <c r="R10" i="7"/>
  <c r="V10" i="7" s="1"/>
  <c r="F17" i="7"/>
  <c r="E17" i="7" s="1"/>
  <c r="Z22" i="7"/>
  <c r="E22" i="5"/>
  <c r="Y22" i="7"/>
  <c r="X22" i="7" s="1"/>
  <c r="AL133" i="7"/>
  <c r="AK133" i="7" s="1"/>
  <c r="E17" i="1"/>
  <c r="G22" i="5"/>
  <c r="G17" i="1"/>
  <c r="F17" i="1"/>
  <c r="F22" i="5"/>
  <c r="AA14" i="7" l="1"/>
  <c r="AF14" i="7"/>
  <c r="AE14" i="7"/>
  <c r="Q10" i="7"/>
  <c r="U10" i="7"/>
  <c r="F18" i="7"/>
  <c r="E18" i="7" s="1"/>
  <c r="T28" i="7"/>
  <c r="Z23" i="7"/>
  <c r="E23" i="5"/>
  <c r="Y23" i="7"/>
  <c r="X23" i="7" s="1"/>
  <c r="AO133" i="7"/>
  <c r="E18" i="1"/>
  <c r="S10" i="7"/>
  <c r="AC14" i="7"/>
  <c r="F23" i="5"/>
  <c r="G23" i="5"/>
  <c r="F18" i="1"/>
  <c r="G18" i="1"/>
  <c r="AM133" i="7"/>
  <c r="AB15" i="7" l="1"/>
  <c r="R11" i="7"/>
  <c r="V11" i="7" s="1"/>
  <c r="F19" i="7"/>
  <c r="E19" i="7" s="1"/>
  <c r="Z24" i="7"/>
  <c r="Y24" i="7"/>
  <c r="X24" i="7" s="1"/>
  <c r="E24" i="5"/>
  <c r="AL134" i="7"/>
  <c r="AK134" i="7" s="1"/>
  <c r="E19" i="1"/>
  <c r="G24" i="5"/>
  <c r="F24" i="5"/>
  <c r="F19" i="1"/>
  <c r="G19" i="1"/>
  <c r="AA15" i="7" l="1"/>
  <c r="AF15" i="7"/>
  <c r="AE15" i="7"/>
  <c r="Q11" i="7"/>
  <c r="U11" i="7"/>
  <c r="F20" i="7"/>
  <c r="E20" i="7" s="1"/>
  <c r="Z25" i="7"/>
  <c r="E25" i="5"/>
  <c r="Y25" i="7"/>
  <c r="X25" i="7" s="1"/>
  <c r="AO134" i="7"/>
  <c r="E20" i="1"/>
  <c r="S11" i="7"/>
  <c r="F25" i="5"/>
  <c r="G25" i="5"/>
  <c r="F20" i="1"/>
  <c r="G20" i="1"/>
  <c r="AM134" i="7"/>
  <c r="AC15" i="7"/>
  <c r="AB16" i="7" l="1"/>
  <c r="R12" i="7"/>
  <c r="V12" i="7" s="1"/>
  <c r="F21" i="7"/>
  <c r="E21" i="7" s="1"/>
  <c r="Z26" i="7"/>
  <c r="E26" i="5"/>
  <c r="Y26" i="7"/>
  <c r="X26" i="7" s="1"/>
  <c r="AL135" i="7"/>
  <c r="AK135" i="7" s="1"/>
  <c r="E21" i="1"/>
  <c r="F26" i="5"/>
  <c r="G26" i="5"/>
  <c r="F21" i="1"/>
  <c r="G21" i="1"/>
  <c r="AA16" i="7" l="1"/>
  <c r="Q12" i="7"/>
  <c r="U12" i="7"/>
  <c r="F22" i="7"/>
  <c r="E22" i="7" s="1"/>
  <c r="Z27" i="7"/>
  <c r="E27" i="5"/>
  <c r="Y27" i="7"/>
  <c r="X27" i="7" s="1"/>
  <c r="AO135" i="7"/>
  <c r="E22" i="1"/>
  <c r="G27" i="5"/>
  <c r="G22" i="1"/>
  <c r="AM135" i="7"/>
  <c r="F27" i="5"/>
  <c r="AC16" i="7"/>
  <c r="S12" i="7"/>
  <c r="F22" i="1"/>
  <c r="AB17" i="7" l="1"/>
  <c r="R13" i="7"/>
  <c r="V13" i="7" s="1"/>
  <c r="F23" i="7"/>
  <c r="E23" i="7" s="1"/>
  <c r="Z28" i="7"/>
  <c r="E28" i="5"/>
  <c r="Y28" i="7"/>
  <c r="X28" i="7" s="1"/>
  <c r="AL136" i="7"/>
  <c r="AK136" i="7" s="1"/>
  <c r="E23" i="1"/>
  <c r="G28" i="5"/>
  <c r="G23" i="1"/>
  <c r="F23" i="1"/>
  <c r="F28" i="5"/>
  <c r="AA17" i="7" l="1"/>
  <c r="Q13" i="7"/>
  <c r="U13" i="7"/>
  <c r="F24" i="7"/>
  <c r="E24" i="7" s="1"/>
  <c r="Z29" i="7"/>
  <c r="E29" i="5"/>
  <c r="Y29" i="7"/>
  <c r="X29" i="7" s="1"/>
  <c r="AO136" i="7"/>
  <c r="E24" i="1"/>
  <c r="F29" i="5"/>
  <c r="G29" i="5"/>
  <c r="S13" i="7"/>
  <c r="AC17" i="7"/>
  <c r="F24" i="1"/>
  <c r="G24" i="1"/>
  <c r="AM136" i="7"/>
  <c r="AB18" i="7" l="1"/>
  <c r="R14" i="7"/>
  <c r="V14" i="7" s="1"/>
  <c r="F25" i="7"/>
  <c r="E25" i="7" s="1"/>
  <c r="E25" i="1"/>
  <c r="F26" i="7" s="1"/>
  <c r="E26" i="7" s="1"/>
  <c r="Z30" i="7"/>
  <c r="Y30" i="7"/>
  <c r="X30" i="7" s="1"/>
  <c r="E30" i="5"/>
  <c r="AL137" i="7"/>
  <c r="AK137" i="7" s="1"/>
  <c r="G30" i="5"/>
  <c r="F30" i="5"/>
  <c r="G25" i="1"/>
  <c r="F25" i="1"/>
  <c r="G26" i="7" l="1"/>
  <c r="J26" i="7"/>
  <c r="AA18" i="7"/>
  <c r="Q14" i="7"/>
  <c r="U14" i="7"/>
  <c r="E26" i="1"/>
  <c r="F27" i="7" s="1"/>
  <c r="E27" i="7" s="1"/>
  <c r="Z31" i="7"/>
  <c r="E31" i="5"/>
  <c r="Y31" i="7"/>
  <c r="X31" i="7" s="1"/>
  <c r="AO137" i="7"/>
  <c r="F31" i="5"/>
  <c r="G31" i="5"/>
  <c r="AM137" i="7"/>
  <c r="S14" i="7"/>
  <c r="AC18" i="7"/>
  <c r="G26" i="1"/>
  <c r="F26" i="1"/>
  <c r="G27" i="7" l="1"/>
  <c r="J27" i="7"/>
  <c r="AB19" i="7"/>
  <c r="R15" i="7"/>
  <c r="V15" i="7" s="1"/>
  <c r="AD16" i="7"/>
  <c r="E27" i="1"/>
  <c r="F28" i="7" s="1"/>
  <c r="E28" i="7" s="1"/>
  <c r="Z32" i="7"/>
  <c r="E32" i="5"/>
  <c r="Y32" i="7"/>
  <c r="X32" i="7" s="1"/>
  <c r="AL138" i="7"/>
  <c r="AK138" i="7" s="1"/>
  <c r="F32" i="5"/>
  <c r="G32" i="5"/>
  <c r="F27" i="1"/>
  <c r="G27" i="1"/>
  <c r="J28" i="7" l="1"/>
  <c r="G28" i="7"/>
  <c r="AE16" i="7"/>
  <c r="AF16" i="7"/>
  <c r="AA19" i="7"/>
  <c r="Q15" i="7"/>
  <c r="U15" i="7"/>
  <c r="E28" i="1"/>
  <c r="F29" i="7" s="1"/>
  <c r="E29" i="7" s="1"/>
  <c r="Z33" i="7"/>
  <c r="E33" i="5"/>
  <c r="Y33" i="7"/>
  <c r="X33" i="7" s="1"/>
  <c r="AO138" i="7"/>
  <c r="S15" i="7"/>
  <c r="AC19" i="7"/>
  <c r="F33" i="5"/>
  <c r="G33" i="5"/>
  <c r="G28" i="1"/>
  <c r="F28" i="1"/>
  <c r="AM138" i="7"/>
  <c r="AB20" i="7" l="1"/>
  <c r="G29" i="7"/>
  <c r="J29" i="7"/>
  <c r="R16" i="7"/>
  <c r="V16" i="7" s="1"/>
  <c r="E29" i="1"/>
  <c r="F30" i="7" s="1"/>
  <c r="E30" i="7" s="1"/>
  <c r="T29" i="7"/>
  <c r="Z34" i="7"/>
  <c r="E34" i="5"/>
  <c r="Y34" i="7"/>
  <c r="X34" i="7" s="1"/>
  <c r="AL139" i="7"/>
  <c r="AK139" i="7" s="1"/>
  <c r="F34" i="5"/>
  <c r="G29" i="1"/>
  <c r="F29" i="1"/>
  <c r="G34" i="5"/>
  <c r="G30" i="7" l="1"/>
  <c r="J30" i="7"/>
  <c r="AA20" i="7"/>
  <c r="Q16" i="7"/>
  <c r="U16" i="7"/>
  <c r="E30" i="1"/>
  <c r="F31" i="7" s="1"/>
  <c r="E31" i="7" s="1"/>
  <c r="Z35" i="7"/>
  <c r="E35" i="5"/>
  <c r="Y35" i="7"/>
  <c r="X35" i="7" s="1"/>
  <c r="AO139" i="7"/>
  <c r="G30" i="1"/>
  <c r="F35" i="5"/>
  <c r="G35" i="5"/>
  <c r="F30" i="1"/>
  <c r="AM139" i="7"/>
  <c r="AC20" i="7"/>
  <c r="S16" i="7"/>
  <c r="J31" i="7" l="1"/>
  <c r="G31" i="7"/>
  <c r="AB21" i="7"/>
  <c r="R17" i="7"/>
  <c r="V17" i="7" s="1"/>
  <c r="E31" i="1"/>
  <c r="F32" i="7" s="1"/>
  <c r="E32" i="7" s="1"/>
  <c r="Z36" i="7"/>
  <c r="E36" i="5"/>
  <c r="Y36" i="7"/>
  <c r="X36" i="7" s="1"/>
  <c r="AL140" i="7"/>
  <c r="AK140" i="7" s="1"/>
  <c r="F36" i="5"/>
  <c r="G31" i="1"/>
  <c r="G36" i="5"/>
  <c r="F31" i="1"/>
  <c r="J32" i="7" l="1"/>
  <c r="G32" i="7"/>
  <c r="AA21" i="7"/>
  <c r="Q17" i="7"/>
  <c r="U17" i="7"/>
  <c r="Z37" i="7"/>
  <c r="E37" i="5"/>
  <c r="Y37" i="7"/>
  <c r="X37" i="7" s="1"/>
  <c r="AO140" i="7"/>
  <c r="F37" i="5"/>
  <c r="G37" i="5"/>
  <c r="AM140" i="7"/>
  <c r="AC21" i="7"/>
  <c r="S17" i="7"/>
  <c r="AB22" i="7" l="1"/>
  <c r="R18" i="7"/>
  <c r="V18" i="7" s="1"/>
  <c r="Z38" i="7"/>
  <c r="E38" i="5"/>
  <c r="Y38" i="7"/>
  <c r="X38" i="7" s="1"/>
  <c r="AL141" i="7"/>
  <c r="AK141" i="7" s="1"/>
  <c r="G38" i="5"/>
  <c r="F38" i="5"/>
  <c r="AA22" i="7" l="1"/>
  <c r="Q18" i="7"/>
  <c r="U18" i="7"/>
  <c r="Z39" i="7"/>
  <c r="Y39" i="7"/>
  <c r="X39" i="7" s="1"/>
  <c r="E39" i="5"/>
  <c r="AO141" i="7"/>
  <c r="AM141" i="7"/>
  <c r="AC22" i="7"/>
  <c r="S18" i="7"/>
  <c r="F39" i="5"/>
  <c r="G39" i="5"/>
  <c r="AB23" i="7" l="1"/>
  <c r="R19" i="7"/>
  <c r="V19" i="7" s="1"/>
  <c r="Z40" i="7"/>
  <c r="Y40" i="7"/>
  <c r="X40" i="7" s="1"/>
  <c r="E40" i="5"/>
  <c r="AL142" i="7"/>
  <c r="AK142" i="7" s="1"/>
  <c r="F40" i="5"/>
  <c r="G40" i="5"/>
  <c r="AA23" i="7" l="1"/>
  <c r="Q19" i="7"/>
  <c r="U19" i="7"/>
  <c r="Z41" i="7"/>
  <c r="Y41" i="7"/>
  <c r="X41" i="7" s="1"/>
  <c r="E41" i="5"/>
  <c r="AO142" i="7"/>
  <c r="AM142" i="7"/>
  <c r="AC23" i="7"/>
  <c r="S19" i="7"/>
  <c r="F41" i="5"/>
  <c r="G41" i="5"/>
  <c r="AB24" i="7" l="1"/>
  <c r="R20" i="7"/>
  <c r="V20" i="7" s="1"/>
  <c r="Z42" i="7"/>
  <c r="E42" i="5"/>
  <c r="Y42" i="7"/>
  <c r="X42" i="7" s="1"/>
  <c r="AL143" i="7"/>
  <c r="AK143" i="7" s="1"/>
  <c r="F42" i="5"/>
  <c r="G42" i="5"/>
  <c r="AA24" i="7" l="1"/>
  <c r="Q20" i="7"/>
  <c r="U20" i="7"/>
  <c r="Z43" i="7"/>
  <c r="E43" i="5"/>
  <c r="Y43" i="7"/>
  <c r="X43" i="7" s="1"/>
  <c r="AO143" i="7"/>
  <c r="G43" i="5"/>
  <c r="AM143" i="7"/>
  <c r="AC24" i="7"/>
  <c r="S20" i="7"/>
  <c r="F43" i="5"/>
  <c r="AB25" i="7" l="1"/>
  <c r="R21" i="7"/>
  <c r="V21" i="7" s="1"/>
  <c r="T30" i="7"/>
  <c r="Z44" i="7"/>
  <c r="E44" i="5"/>
  <c r="Y44" i="7"/>
  <c r="X44" i="7" s="1"/>
  <c r="AL144" i="7"/>
  <c r="AK144" i="7" s="1"/>
  <c r="F44" i="5"/>
  <c r="G44" i="5"/>
  <c r="AA25" i="7" l="1"/>
  <c r="Q21" i="7"/>
  <c r="U21" i="7"/>
  <c r="Z45" i="7"/>
  <c r="E45" i="5"/>
  <c r="Y45" i="7"/>
  <c r="X45" i="7" s="1"/>
  <c r="AO144" i="7"/>
  <c r="AM144" i="7"/>
  <c r="AC25" i="7"/>
  <c r="S21" i="7"/>
  <c r="F45" i="5"/>
  <c r="G45" i="5"/>
  <c r="AB26" i="7" l="1"/>
  <c r="R22" i="7"/>
  <c r="V22" i="7" s="1"/>
  <c r="Z46" i="7"/>
  <c r="Y46" i="7"/>
  <c r="X46" i="7" s="1"/>
  <c r="E46" i="5"/>
  <c r="AL145" i="7"/>
  <c r="AK145" i="7" s="1"/>
  <c r="F46" i="5"/>
  <c r="G46" i="5"/>
  <c r="AA26" i="7" l="1"/>
  <c r="Q22" i="7"/>
  <c r="U22" i="7"/>
  <c r="Z47" i="7"/>
  <c r="E47" i="5"/>
  <c r="Y47" i="7"/>
  <c r="X47" i="7" s="1"/>
  <c r="AO145" i="7"/>
  <c r="AM145" i="7"/>
  <c r="AC26" i="7"/>
  <c r="S22" i="7"/>
  <c r="F47" i="5"/>
  <c r="G47" i="5"/>
  <c r="AB27" i="7" l="1"/>
  <c r="R23" i="7"/>
  <c r="V23" i="7" s="1"/>
  <c r="Z48" i="7"/>
  <c r="E48" i="5"/>
  <c r="Y48" i="7"/>
  <c r="X48" i="7" s="1"/>
  <c r="AL146" i="7"/>
  <c r="AK146" i="7" s="1"/>
  <c r="F48" i="5"/>
  <c r="G48" i="5"/>
  <c r="AA27" i="7" l="1"/>
  <c r="Q23" i="7"/>
  <c r="U23" i="7"/>
  <c r="Z49" i="7"/>
  <c r="E49" i="5"/>
  <c r="Y49" i="7"/>
  <c r="X49" i="7" s="1"/>
  <c r="AO146" i="7"/>
  <c r="AM146" i="7"/>
  <c r="AC27" i="7"/>
  <c r="S23" i="7"/>
  <c r="F49" i="5"/>
  <c r="G49" i="5"/>
  <c r="AB28" i="7" l="1"/>
  <c r="R24" i="7"/>
  <c r="V24" i="7" s="1"/>
  <c r="Z50" i="7"/>
  <c r="Y50" i="7"/>
  <c r="X50" i="7" s="1"/>
  <c r="E50" i="5"/>
  <c r="AL147" i="7"/>
  <c r="AK147" i="7" s="1"/>
  <c r="F50" i="5"/>
  <c r="G50" i="5"/>
  <c r="AA28" i="7" l="1"/>
  <c r="Q24" i="7"/>
  <c r="U24" i="7"/>
  <c r="Z51" i="7"/>
  <c r="E51" i="5"/>
  <c r="Y51" i="7"/>
  <c r="X51" i="7" s="1"/>
  <c r="AO147" i="7"/>
  <c r="AM147" i="7"/>
  <c r="AC28" i="7"/>
  <c r="S24" i="7"/>
  <c r="F51" i="5"/>
  <c r="G51" i="5"/>
  <c r="AB29" i="7" l="1"/>
  <c r="R25" i="7"/>
  <c r="V25" i="7" s="1"/>
  <c r="AD17" i="7"/>
  <c r="Z52" i="7"/>
  <c r="Y52" i="7"/>
  <c r="X52" i="7" s="1"/>
  <c r="AL148" i="7"/>
  <c r="AK148" i="7" s="1"/>
  <c r="AE17" i="7" l="1"/>
  <c r="AF17" i="7"/>
  <c r="AA29" i="7"/>
  <c r="Q25" i="7"/>
  <c r="U25" i="7"/>
  <c r="AO148" i="7"/>
  <c r="AC29" i="7"/>
  <c r="S25" i="7"/>
  <c r="AM148" i="7"/>
  <c r="AB30" i="7" l="1"/>
  <c r="R26" i="7"/>
  <c r="V26" i="7" s="1"/>
  <c r="T31" i="7"/>
  <c r="AL149" i="7"/>
  <c r="AK149" i="7" s="1"/>
  <c r="AA30" i="7" l="1"/>
  <c r="Q26" i="7"/>
  <c r="U26" i="7"/>
  <c r="AO149" i="7"/>
  <c r="S26" i="7"/>
  <c r="AM149" i="7"/>
  <c r="AC30" i="7"/>
  <c r="AB31" i="7" l="1"/>
  <c r="R27" i="7"/>
  <c r="V27" i="7" s="1"/>
  <c r="AL150" i="7"/>
  <c r="AK150" i="7" s="1"/>
  <c r="AA31" i="7" l="1"/>
  <c r="Q27" i="7"/>
  <c r="U27" i="7"/>
  <c r="AO150" i="7"/>
  <c r="AC31" i="7"/>
  <c r="S27" i="7"/>
  <c r="AM150" i="7"/>
  <c r="AB32" i="7" l="1"/>
  <c r="R28" i="7"/>
  <c r="V28" i="7" s="1"/>
  <c r="AL151" i="7"/>
  <c r="AK151" i="7" s="1"/>
  <c r="AA32" i="7" l="1"/>
  <c r="Q28" i="7"/>
  <c r="U28" i="7"/>
  <c r="AO151" i="7"/>
  <c r="AM151" i="7"/>
  <c r="AC32" i="7"/>
  <c r="S28" i="7"/>
  <c r="AB33" i="7" l="1"/>
  <c r="R29" i="7"/>
  <c r="V29" i="7" s="1"/>
  <c r="AL152" i="7"/>
  <c r="AK152" i="7" s="1"/>
  <c r="AA33" i="7" l="1"/>
  <c r="Q29" i="7"/>
  <c r="U29" i="7"/>
  <c r="AO152" i="7"/>
  <c r="S29" i="7"/>
  <c r="AC33" i="7"/>
  <c r="AM152" i="7"/>
  <c r="AB34" i="7" l="1"/>
  <c r="R30" i="7"/>
  <c r="V30" i="7" s="1"/>
  <c r="AL153" i="7"/>
  <c r="AK153" i="7" s="1"/>
  <c r="AA34" i="7" l="1"/>
  <c r="Q30" i="7"/>
  <c r="U30" i="7"/>
  <c r="AO153" i="7"/>
  <c r="S30" i="7"/>
  <c r="AC34" i="7"/>
  <c r="AM153" i="7"/>
  <c r="AB35" i="7" l="1"/>
  <c r="R31" i="7"/>
  <c r="V31" i="7" s="1"/>
  <c r="AL154" i="7"/>
  <c r="AK154" i="7" s="1"/>
  <c r="AA35" i="7" l="1"/>
  <c r="Q31" i="7"/>
  <c r="U31" i="7"/>
  <c r="T32" i="7"/>
  <c r="AO154" i="7"/>
  <c r="AM154" i="7"/>
  <c r="AC35" i="7"/>
  <c r="S31" i="7"/>
  <c r="AB36" i="7" l="1"/>
  <c r="R32" i="7"/>
  <c r="V32" i="7" s="1"/>
  <c r="AL155" i="7"/>
  <c r="AK155" i="7" s="1"/>
  <c r="U32" i="7" l="1"/>
  <c r="AA36" i="7"/>
  <c r="Q32" i="7"/>
  <c r="AO155" i="7"/>
  <c r="AM155" i="7"/>
  <c r="AC36" i="7"/>
  <c r="S32" i="7"/>
  <c r="AB37" i="7" l="1"/>
  <c r="R33" i="7"/>
  <c r="AL156" i="7"/>
  <c r="AK156" i="7" s="1"/>
  <c r="AA37" i="7" l="1"/>
  <c r="Q33" i="7"/>
  <c r="AO156" i="7"/>
  <c r="AM156" i="7"/>
  <c r="AC37" i="7"/>
  <c r="S33" i="7"/>
  <c r="AB38" i="7" l="1"/>
  <c r="R34" i="7"/>
  <c r="AL157" i="7"/>
  <c r="AK157" i="7" s="1"/>
  <c r="AA38" i="7" l="1"/>
  <c r="Q34" i="7"/>
  <c r="AO157" i="7"/>
  <c r="AC38" i="7"/>
  <c r="S34" i="7"/>
  <c r="AM157" i="7"/>
  <c r="AB39" i="7" l="1"/>
  <c r="R35" i="7"/>
  <c r="AD18" i="7"/>
  <c r="AL158" i="7"/>
  <c r="AK158" i="7" s="1"/>
  <c r="AE18" i="7" l="1"/>
  <c r="AF18" i="7"/>
  <c r="AA39" i="7"/>
  <c r="Q35" i="7"/>
  <c r="AO158" i="7"/>
  <c r="AC39" i="7"/>
  <c r="S35" i="7"/>
  <c r="AM158" i="7"/>
  <c r="AB40" i="7" l="1"/>
  <c r="R36" i="7"/>
  <c r="AL159" i="7"/>
  <c r="AK159" i="7" s="1"/>
  <c r="AA40" i="7" l="1"/>
  <c r="Q36" i="7"/>
  <c r="T33" i="7"/>
  <c r="AO159" i="7"/>
  <c r="S36" i="7"/>
  <c r="AC40" i="7"/>
  <c r="AM159" i="7"/>
  <c r="AB41" i="7" l="1"/>
  <c r="U33" i="7"/>
  <c r="V33" i="7"/>
  <c r="R37" i="7"/>
  <c r="AL160" i="7"/>
  <c r="AK160" i="7" s="1"/>
  <c r="AA41" i="7" l="1"/>
  <c r="Q37" i="7"/>
  <c r="AO160" i="7"/>
  <c r="AC41" i="7"/>
  <c r="AM160" i="7"/>
  <c r="S37" i="7"/>
  <c r="AB42" i="7" l="1"/>
  <c r="R38" i="7"/>
  <c r="AL161" i="7"/>
  <c r="AK161" i="7" s="1"/>
  <c r="AA42" i="7" l="1"/>
  <c r="Q38" i="7"/>
  <c r="AO161" i="7"/>
  <c r="AC42" i="7"/>
  <c r="S38" i="7"/>
  <c r="AM161" i="7"/>
  <c r="AB43" i="7" l="1"/>
  <c r="R39" i="7"/>
  <c r="AL162" i="7"/>
  <c r="AK162" i="7" s="1"/>
  <c r="AA43" i="7" l="1"/>
  <c r="Q39" i="7"/>
  <c r="AO162" i="7"/>
  <c r="S39" i="7"/>
  <c r="AC43" i="7"/>
  <c r="AM162" i="7"/>
  <c r="AB44" i="7" l="1"/>
  <c r="R40" i="7"/>
  <c r="AL163" i="7"/>
  <c r="AK163" i="7" s="1"/>
  <c r="AA44" i="7" l="1"/>
  <c r="Q40" i="7"/>
  <c r="AO163" i="7"/>
  <c r="AC44" i="7"/>
  <c r="S40" i="7"/>
  <c r="AM163" i="7"/>
  <c r="AB45" i="7" l="1"/>
  <c r="R41" i="7"/>
  <c r="AL164" i="7"/>
  <c r="AK164" i="7" s="1"/>
  <c r="AA45" i="7" l="1"/>
  <c r="Q41" i="7"/>
  <c r="AO164" i="7"/>
  <c r="AC45" i="7"/>
  <c r="S41" i="7"/>
  <c r="AM164" i="7"/>
  <c r="AB46" i="7" l="1"/>
  <c r="R42" i="7"/>
  <c r="T34" i="7"/>
  <c r="AL165" i="7"/>
  <c r="AK165" i="7" s="1"/>
  <c r="AA46" i="7" l="1"/>
  <c r="U34" i="7"/>
  <c r="V34" i="7"/>
  <c r="Q42" i="7"/>
  <c r="AO165" i="7"/>
  <c r="S42" i="7"/>
  <c r="AC46" i="7"/>
  <c r="AM165" i="7"/>
  <c r="AB47" i="7" l="1"/>
  <c r="R43" i="7"/>
  <c r="AL166" i="7"/>
  <c r="AK166" i="7" s="1"/>
  <c r="AA47" i="7" l="1"/>
  <c r="Q43" i="7"/>
  <c r="AO166" i="7"/>
  <c r="S43" i="7"/>
  <c r="AC47" i="7"/>
  <c r="AM166" i="7"/>
  <c r="AB48" i="7" l="1"/>
  <c r="R44" i="7"/>
  <c r="AL167" i="7"/>
  <c r="AK167" i="7" s="1"/>
  <c r="AA48" i="7" l="1"/>
  <c r="Q44" i="7"/>
  <c r="AO167" i="7"/>
  <c r="S44" i="7"/>
  <c r="AM167" i="7"/>
  <c r="AC48" i="7"/>
  <c r="AB49" i="7" l="1"/>
  <c r="R45" i="7"/>
  <c r="AD19" i="7"/>
  <c r="AL168" i="7"/>
  <c r="AK168" i="7" s="1"/>
  <c r="AE19" i="7" l="1"/>
  <c r="AF19" i="7"/>
  <c r="AA49" i="7"/>
  <c r="Q45" i="7"/>
  <c r="AO168" i="7"/>
  <c r="S45" i="7"/>
  <c r="AC49" i="7"/>
  <c r="AM168" i="7"/>
  <c r="AB50" i="7" l="1"/>
  <c r="R46" i="7"/>
  <c r="AL169" i="7"/>
  <c r="AK169" i="7" s="1"/>
  <c r="AA50" i="7" l="1"/>
  <c r="Q46" i="7"/>
  <c r="AO169" i="7"/>
  <c r="AM169" i="7"/>
  <c r="AC50" i="7"/>
  <c r="S46" i="7"/>
  <c r="AB51" i="7" l="1"/>
  <c r="R47" i="7"/>
  <c r="T35" i="7"/>
  <c r="AL170" i="7"/>
  <c r="AK170" i="7" s="1"/>
  <c r="AA51" i="7" l="1"/>
  <c r="U35" i="7"/>
  <c r="V35" i="7"/>
  <c r="Q47" i="7"/>
  <c r="AO170" i="7"/>
  <c r="AM170" i="7"/>
  <c r="AC51" i="7"/>
  <c r="S47" i="7"/>
  <c r="AB52" i="7" l="1"/>
  <c r="R48" i="7"/>
  <c r="AL171" i="7"/>
  <c r="AK171" i="7" s="1"/>
  <c r="AA52" i="7" l="1"/>
  <c r="Q48" i="7"/>
  <c r="AO171" i="7"/>
  <c r="AM171" i="7"/>
  <c r="S48" i="7"/>
  <c r="AC52" i="7"/>
  <c r="R49" i="7" l="1"/>
  <c r="AL172" i="7"/>
  <c r="AK172" i="7" s="1"/>
  <c r="Q49" i="7" l="1"/>
  <c r="AO172" i="7"/>
  <c r="S49" i="7"/>
  <c r="AM172" i="7"/>
  <c r="R50" i="7" l="1"/>
  <c r="AL173" i="7"/>
  <c r="AK173" i="7" s="1"/>
  <c r="Q50" i="7" l="1"/>
  <c r="AO173" i="7"/>
  <c r="AM173" i="7"/>
  <c r="S50" i="7"/>
  <c r="R51" i="7" l="1"/>
  <c r="AL174" i="7"/>
  <c r="AK174" i="7" s="1"/>
  <c r="Q51" i="7" l="1"/>
  <c r="AO174" i="7"/>
  <c r="AM174" i="7"/>
  <c r="S51" i="7"/>
  <c r="R52" i="7" l="1"/>
  <c r="T36" i="7"/>
  <c r="AL175" i="7"/>
  <c r="AK175" i="7" s="1"/>
  <c r="U36" i="7" l="1"/>
  <c r="V36" i="7"/>
  <c r="Q52" i="7"/>
  <c r="AO175" i="7"/>
  <c r="AM175" i="7"/>
  <c r="S52" i="7"/>
  <c r="R53" i="7" l="1"/>
  <c r="AL176" i="7"/>
  <c r="AK176" i="7" s="1"/>
  <c r="Q53" i="7" l="1"/>
  <c r="AO176" i="7"/>
  <c r="AM176" i="7"/>
  <c r="S53" i="7"/>
  <c r="R54" i="7" l="1"/>
  <c r="AL177" i="7"/>
  <c r="AK177" i="7" s="1"/>
  <c r="Q54" i="7" l="1"/>
  <c r="AD20" i="7"/>
  <c r="AO177" i="7"/>
  <c r="AM177" i="7"/>
  <c r="S54" i="7"/>
  <c r="AE20" i="7" l="1"/>
  <c r="AF20" i="7"/>
  <c r="R55" i="7"/>
  <c r="AL178" i="7"/>
  <c r="AK178" i="7" s="1"/>
  <c r="Q55" i="7" l="1"/>
  <c r="AO178" i="7"/>
  <c r="S55" i="7"/>
  <c r="AM178" i="7"/>
  <c r="R56" i="7" l="1"/>
  <c r="AL179" i="7"/>
  <c r="AK179" i="7" s="1"/>
  <c r="Q56" i="7" l="1"/>
  <c r="AO179" i="7"/>
  <c r="AM179" i="7"/>
  <c r="S56" i="7"/>
  <c r="R57" i="7" l="1"/>
  <c r="AL180" i="7"/>
  <c r="AK180" i="7" s="1"/>
  <c r="Q57" i="7" l="1"/>
  <c r="T37" i="7"/>
  <c r="AO180" i="7"/>
  <c r="S57" i="7"/>
  <c r="AM180" i="7"/>
  <c r="U37" i="7" l="1"/>
  <c r="V37" i="7"/>
  <c r="R58" i="7"/>
  <c r="V58" i="7" s="1"/>
  <c r="AL181" i="7"/>
  <c r="AK181" i="7" s="1"/>
  <c r="Q58" i="7" l="1"/>
  <c r="U58" i="7"/>
  <c r="AO181" i="7"/>
  <c r="AM181" i="7"/>
  <c r="S58" i="7"/>
  <c r="R59" i="7" l="1"/>
  <c r="V59" i="7" s="1"/>
  <c r="AL182" i="7"/>
  <c r="AK182" i="7" s="1"/>
  <c r="Q59" i="7" l="1"/>
  <c r="U59" i="7"/>
  <c r="AO182" i="7"/>
  <c r="S59" i="7"/>
  <c r="AM182" i="7"/>
  <c r="R60" i="7" l="1"/>
  <c r="V60" i="7" s="1"/>
  <c r="AL183" i="7"/>
  <c r="AK183" i="7" s="1"/>
  <c r="Q60" i="7" l="1"/>
  <c r="U60" i="7"/>
  <c r="AO183" i="7"/>
  <c r="S60" i="7"/>
  <c r="AM183" i="7"/>
  <c r="R61" i="7" l="1"/>
  <c r="V61" i="7" s="1"/>
  <c r="AL184" i="7"/>
  <c r="AK184" i="7" s="1"/>
  <c r="Q61" i="7" l="1"/>
  <c r="U61" i="7"/>
  <c r="AO184" i="7"/>
  <c r="S61" i="7"/>
  <c r="AM184" i="7"/>
  <c r="R62" i="7" l="1"/>
  <c r="V62" i="7" s="1"/>
  <c r="AL185" i="7"/>
  <c r="AK185" i="7" s="1"/>
  <c r="Q62" i="7" l="1"/>
  <c r="U62" i="7"/>
  <c r="T38" i="7"/>
  <c r="AO185" i="7"/>
  <c r="S62" i="7"/>
  <c r="AM185" i="7"/>
  <c r="U38" i="7" l="1"/>
  <c r="V38" i="7"/>
  <c r="R63" i="7"/>
  <c r="V63" i="7" s="1"/>
  <c r="AL186" i="7"/>
  <c r="AK186" i="7" s="1"/>
  <c r="Q63" i="7" l="1"/>
  <c r="U63" i="7"/>
  <c r="AO186" i="7"/>
  <c r="S63" i="7"/>
  <c r="AM186" i="7"/>
  <c r="R64" i="7" l="1"/>
  <c r="V64" i="7" s="1"/>
  <c r="AL187" i="7"/>
  <c r="AK187" i="7" s="1"/>
  <c r="Q64" i="7" l="1"/>
  <c r="U64" i="7"/>
  <c r="AD21" i="7"/>
  <c r="AO187" i="7"/>
  <c r="AM187" i="7"/>
  <c r="S64" i="7"/>
  <c r="AE21" i="7" l="1"/>
  <c r="AF21" i="7"/>
  <c r="R65" i="7"/>
  <c r="V65" i="7" s="1"/>
  <c r="AL188" i="7"/>
  <c r="AK188" i="7" s="1"/>
  <c r="Q65" i="7" l="1"/>
  <c r="U65" i="7"/>
  <c r="AO188" i="7"/>
  <c r="S65" i="7"/>
  <c r="AM188" i="7"/>
  <c r="R66" i="7" l="1"/>
  <c r="V66" i="7" s="1"/>
  <c r="AL189" i="7"/>
  <c r="AK189" i="7" s="1"/>
  <c r="Q66" i="7" l="1"/>
  <c r="U66" i="7"/>
  <c r="AO189" i="7"/>
  <c r="AM189" i="7"/>
  <c r="S66" i="7"/>
  <c r="R67" i="7" l="1"/>
  <c r="V67" i="7" s="1"/>
  <c r="AL190" i="7"/>
  <c r="AK190" i="7" s="1"/>
  <c r="Q67" i="7" l="1"/>
  <c r="U67" i="7"/>
  <c r="AO190" i="7"/>
  <c r="S67" i="7"/>
  <c r="AM190" i="7"/>
  <c r="R68" i="7" l="1"/>
  <c r="V68" i="7" s="1"/>
  <c r="T39" i="7"/>
  <c r="AL191" i="7"/>
  <c r="AK191" i="7" s="1"/>
  <c r="U39" i="7" l="1"/>
  <c r="V39" i="7"/>
  <c r="Q68" i="7"/>
  <c r="U68" i="7"/>
  <c r="AO191" i="7"/>
  <c r="AM191" i="7"/>
  <c r="S68" i="7"/>
  <c r="R69" i="7" l="1"/>
  <c r="V69" i="7" s="1"/>
  <c r="AL192" i="7"/>
  <c r="AK192" i="7" s="1"/>
  <c r="Q69" i="7" l="1"/>
  <c r="U69" i="7"/>
  <c r="AO192" i="7"/>
  <c r="AM192" i="7"/>
  <c r="S69" i="7"/>
  <c r="R70" i="7" l="1"/>
  <c r="V70" i="7" s="1"/>
  <c r="AL193" i="7"/>
  <c r="AK193" i="7" s="1"/>
  <c r="Q70" i="7" l="1"/>
  <c r="U70" i="7"/>
  <c r="AO193" i="7"/>
  <c r="AM193" i="7"/>
  <c r="S70" i="7"/>
  <c r="R71" i="7" l="1"/>
  <c r="V71" i="7" s="1"/>
  <c r="AL194" i="7"/>
  <c r="AK194" i="7" s="1"/>
  <c r="Q71" i="7" l="1"/>
  <c r="U71" i="7"/>
  <c r="AO194" i="7"/>
  <c r="AM194" i="7"/>
  <c r="S71" i="7"/>
  <c r="R72" i="7" l="1"/>
  <c r="V72" i="7" s="1"/>
  <c r="AL195" i="7"/>
  <c r="AK195" i="7" s="1"/>
  <c r="Q72" i="7" l="1"/>
  <c r="U72" i="7"/>
  <c r="AO195" i="7"/>
  <c r="S72" i="7"/>
  <c r="AM195" i="7"/>
  <c r="R73" i="7" l="1"/>
  <c r="V73" i="7" s="1"/>
  <c r="T40" i="7"/>
  <c r="AL196" i="7"/>
  <c r="AK196" i="7" s="1"/>
  <c r="U40" i="7" l="1"/>
  <c r="V40" i="7"/>
  <c r="Q73" i="7"/>
  <c r="U73" i="7"/>
  <c r="AO196" i="7"/>
  <c r="S73" i="7"/>
  <c r="AM196" i="7"/>
  <c r="R74" i="7" l="1"/>
  <c r="V74" i="7" s="1"/>
  <c r="AL197" i="7"/>
  <c r="AK197" i="7" s="1"/>
  <c r="Q74" i="7" l="1"/>
  <c r="U74" i="7"/>
  <c r="AD22" i="7"/>
  <c r="AO197" i="7"/>
  <c r="AM197" i="7"/>
  <c r="S74" i="7"/>
  <c r="AE22" i="7" l="1"/>
  <c r="AF22" i="7"/>
  <c r="R75" i="7"/>
  <c r="V75" i="7" s="1"/>
  <c r="AL198" i="7"/>
  <c r="AK198" i="7" s="1"/>
  <c r="Q75" i="7" l="1"/>
  <c r="U75" i="7"/>
  <c r="AO198" i="7"/>
  <c r="S75" i="7"/>
  <c r="AM198" i="7"/>
  <c r="R76" i="7" l="1"/>
  <c r="V76" i="7" s="1"/>
  <c r="AL199" i="7"/>
  <c r="AK199" i="7" s="1"/>
  <c r="Q76" i="7" l="1"/>
  <c r="U76" i="7"/>
  <c r="AO199" i="7"/>
  <c r="AM199" i="7"/>
  <c r="S76" i="7"/>
  <c r="AL200" i="7" l="1"/>
  <c r="AK200" i="7" s="1"/>
  <c r="AO200" i="7" l="1"/>
  <c r="AM200" i="7"/>
  <c r="T41" i="7" l="1"/>
  <c r="AL201" i="7"/>
  <c r="AK201" i="7" s="1"/>
  <c r="U41" i="7" l="1"/>
  <c r="V41" i="7"/>
  <c r="AO201" i="7"/>
  <c r="AM201" i="7"/>
  <c r="AL202" i="7" l="1"/>
  <c r="AK202" i="7" s="1"/>
  <c r="AO202" i="7" l="1"/>
  <c r="AM202" i="7"/>
  <c r="AL203" i="7" l="1"/>
  <c r="AK203" i="7" s="1"/>
  <c r="AO203" i="7" l="1"/>
  <c r="AM203" i="7"/>
  <c r="AL204" i="7" l="1"/>
  <c r="AK204" i="7" s="1"/>
  <c r="AO204" i="7" l="1"/>
  <c r="AM204" i="7"/>
  <c r="AL205" i="7" l="1"/>
  <c r="AK205" i="7" s="1"/>
  <c r="AO205" i="7" l="1"/>
  <c r="AM205" i="7"/>
  <c r="AL206" i="7" l="1"/>
  <c r="AK206" i="7" s="1"/>
  <c r="T42" i="7" l="1"/>
  <c r="AO206" i="7"/>
  <c r="AM206" i="7"/>
  <c r="U42" i="7" l="1"/>
  <c r="V42" i="7"/>
  <c r="AL207" i="7"/>
  <c r="AK207" i="7" s="1"/>
  <c r="AD23" i="7" l="1"/>
  <c r="AO207" i="7"/>
  <c r="AM207" i="7"/>
  <c r="AE23" i="7" l="1"/>
  <c r="AF23" i="7"/>
  <c r="AL208" i="7"/>
  <c r="AK208" i="7" s="1"/>
  <c r="AO208" i="7" l="1"/>
  <c r="AM208" i="7"/>
  <c r="AL209" i="7" l="1"/>
  <c r="AK209" i="7" s="1"/>
  <c r="AO209" i="7" l="1"/>
  <c r="AM209" i="7"/>
  <c r="AL210" i="7" l="1"/>
  <c r="AK210" i="7" s="1"/>
  <c r="AO210" i="7" l="1"/>
  <c r="AM210" i="7"/>
  <c r="AL211" i="7" l="1"/>
  <c r="AK211" i="7" s="1"/>
  <c r="T43" i="7" l="1"/>
  <c r="AO211" i="7"/>
  <c r="AM211" i="7"/>
  <c r="U43" i="7" l="1"/>
  <c r="V43" i="7"/>
  <c r="AL212" i="7"/>
  <c r="AK212" i="7" s="1"/>
  <c r="AO212" i="7" l="1"/>
  <c r="AM212" i="7"/>
  <c r="AL213" i="7" l="1"/>
  <c r="AK213" i="7" s="1"/>
  <c r="AO213" i="7" l="1"/>
  <c r="AM213" i="7"/>
  <c r="AL214" i="7" l="1"/>
  <c r="AK214" i="7" s="1"/>
  <c r="AO214" i="7" l="1"/>
  <c r="AM214" i="7"/>
  <c r="AL215" i="7" l="1"/>
  <c r="AK215" i="7" s="1"/>
  <c r="AO215" i="7" l="1"/>
  <c r="AM215" i="7"/>
  <c r="AL216" i="7" l="1"/>
  <c r="AK216" i="7" s="1"/>
  <c r="T44" i="7" l="1"/>
  <c r="AO216" i="7"/>
  <c r="AM216" i="7"/>
  <c r="U44" i="7" l="1"/>
  <c r="V44" i="7"/>
  <c r="AL217" i="7"/>
  <c r="AK217" i="7" s="1"/>
  <c r="AO217" i="7" l="1"/>
  <c r="AM217" i="7"/>
  <c r="AD24" i="7" l="1"/>
  <c r="AL218" i="7"/>
  <c r="AK218" i="7" s="1"/>
  <c r="AE24" i="7" l="1"/>
  <c r="AF24" i="7"/>
  <c r="AO218" i="7"/>
  <c r="AM218" i="7"/>
  <c r="AL219" i="7" l="1"/>
  <c r="AK219" i="7" s="1"/>
  <c r="AO219" i="7" l="1"/>
  <c r="AM219" i="7"/>
  <c r="AL220" i="7" l="1"/>
  <c r="AK220" i="7" s="1"/>
  <c r="AO220" i="7" l="1"/>
  <c r="AM220" i="7"/>
  <c r="AL221" i="7" l="1"/>
  <c r="AK221" i="7" s="1"/>
  <c r="AO221" i="7" l="1"/>
  <c r="AM221" i="7"/>
  <c r="T45" i="7" l="1"/>
  <c r="AL222" i="7"/>
  <c r="AK222" i="7" s="1"/>
  <c r="U45" i="7" l="1"/>
  <c r="V45" i="7"/>
  <c r="AO222" i="7"/>
  <c r="AM222" i="7"/>
  <c r="AL223" i="7" l="1"/>
  <c r="AK223" i="7" s="1"/>
  <c r="AO223" i="7" l="1"/>
  <c r="AM223" i="7"/>
  <c r="AL224" i="7" l="1"/>
  <c r="AK224" i="7" s="1"/>
  <c r="AO224" i="7" l="1"/>
  <c r="AM224" i="7"/>
  <c r="AL225" i="7" l="1"/>
  <c r="AK225" i="7" s="1"/>
  <c r="AO225" i="7" l="1"/>
  <c r="AM225" i="7"/>
  <c r="AL226" i="7" l="1"/>
  <c r="AK226" i="7" s="1"/>
  <c r="AO226" i="7" l="1"/>
  <c r="AM226" i="7"/>
  <c r="T46" i="7" l="1"/>
  <c r="AL227" i="7"/>
  <c r="AK227" i="7" s="1"/>
  <c r="U46" i="7" l="1"/>
  <c r="V46" i="7"/>
  <c r="AO227" i="7"/>
  <c r="AM227" i="7"/>
  <c r="AD25" i="7" l="1"/>
  <c r="AL228" i="7"/>
  <c r="AK228" i="7" s="1"/>
  <c r="AE25" i="7" l="1"/>
  <c r="AF25" i="7"/>
  <c r="AO228" i="7"/>
  <c r="AM228" i="7"/>
  <c r="AL229" i="7" l="1"/>
  <c r="AK229" i="7" s="1"/>
  <c r="AO229" i="7" l="1"/>
  <c r="AM229" i="7"/>
  <c r="AL230" i="7" l="1"/>
  <c r="AK230" i="7" s="1"/>
  <c r="AO230" i="7" l="1"/>
  <c r="AM230" i="7"/>
  <c r="AL231" i="7" l="1"/>
  <c r="AK231" i="7" s="1"/>
  <c r="AO231" i="7" l="1"/>
  <c r="AM231" i="7"/>
  <c r="AL232" i="7" l="1"/>
  <c r="AK232" i="7" s="1"/>
  <c r="T47" i="7" l="1"/>
  <c r="AO232" i="7"/>
  <c r="AM232" i="7"/>
  <c r="U47" i="7" l="1"/>
  <c r="V47" i="7"/>
  <c r="AL233" i="7"/>
  <c r="AK233" i="7" s="1"/>
  <c r="AO233" i="7" l="1"/>
  <c r="AM233" i="7"/>
  <c r="AL234" i="7" l="1"/>
  <c r="AK234" i="7" s="1"/>
  <c r="AO234" i="7" l="1"/>
  <c r="AM234" i="7"/>
  <c r="T48" i="7" l="1"/>
  <c r="U48" i="7" l="1"/>
  <c r="V48" i="7"/>
  <c r="AD26" i="7"/>
  <c r="AE26" i="7" l="1"/>
  <c r="AF26" i="7"/>
  <c r="T49" i="7"/>
  <c r="U49" i="7" l="1"/>
  <c r="V49" i="7"/>
  <c r="AD27" i="7"/>
  <c r="T50" i="7"/>
  <c r="AE27" i="7" l="1"/>
  <c r="AF27" i="7"/>
  <c r="U50" i="7"/>
  <c r="V50" i="7"/>
  <c r="T51" i="7"/>
  <c r="U51" i="7" l="1"/>
  <c r="V51" i="7"/>
  <c r="AD28" i="7"/>
  <c r="AE28" i="7" l="1"/>
  <c r="AF28" i="7"/>
  <c r="T52" i="7"/>
  <c r="U52" i="7" l="1"/>
  <c r="V52" i="7"/>
  <c r="T53" i="7"/>
  <c r="U53" i="7" l="1"/>
  <c r="V53" i="7"/>
  <c r="AD29" i="7"/>
  <c r="AE29" i="7" l="1"/>
  <c r="AF29" i="7"/>
  <c r="T54" i="7"/>
  <c r="U54" i="7" l="1"/>
  <c r="V54" i="7"/>
  <c r="T55" i="7"/>
  <c r="U55" i="7" l="1"/>
  <c r="V55" i="7"/>
  <c r="AD30" i="7"/>
  <c r="AE30" i="7" l="1"/>
  <c r="AF30" i="7"/>
  <c r="T56" i="7"/>
  <c r="U56" i="7" l="1"/>
  <c r="V56" i="7"/>
  <c r="T57" i="7"/>
  <c r="U57" i="7" l="1"/>
  <c r="C16" i="7" s="1"/>
  <c r="V57" i="7"/>
  <c r="V1" i="7" s="1"/>
  <c r="AD31" i="7"/>
  <c r="AE31" i="7" l="1"/>
  <c r="AF31" i="7"/>
  <c r="AD32" i="7"/>
  <c r="AE32" i="7" l="1"/>
  <c r="AF32" i="7"/>
  <c r="AD33" i="7"/>
  <c r="AE33" i="7" l="1"/>
  <c r="AF33" i="7"/>
  <c r="AD34" i="7"/>
  <c r="AE34" i="7" l="1"/>
  <c r="AF34" i="7"/>
  <c r="AD35" i="7"/>
  <c r="AE35" i="7" l="1"/>
  <c r="AF35" i="7"/>
  <c r="AD36" i="7"/>
  <c r="AE36" i="7" l="1"/>
  <c r="AF36" i="7"/>
  <c r="AD37" i="7"/>
  <c r="AE37" i="7" l="1"/>
  <c r="AF37" i="7"/>
  <c r="AD38" i="7"/>
  <c r="AE38" i="7" l="1"/>
  <c r="AF38" i="7"/>
  <c r="AD39" i="7"/>
  <c r="AE39" i="7" l="1"/>
  <c r="AF39" i="7"/>
  <c r="AD40" i="7"/>
  <c r="AE40" i="7" l="1"/>
  <c r="AF40" i="7"/>
  <c r="AD41" i="7"/>
  <c r="AE41" i="7" l="1"/>
  <c r="AF41" i="7"/>
  <c r="AD42" i="7"/>
  <c r="AE42" i="7" l="1"/>
  <c r="AF42" i="7"/>
  <c r="AD43" i="7"/>
  <c r="AE43" i="7" l="1"/>
  <c r="AF43" i="7"/>
  <c r="AD44" i="7"/>
  <c r="AE44" i="7" l="1"/>
  <c r="AF44" i="7"/>
  <c r="AD45" i="7"/>
  <c r="AE45" i="7" l="1"/>
  <c r="AF45" i="7"/>
  <c r="AD46" i="7"/>
  <c r="AE46" i="7" l="1"/>
  <c r="AF46" i="7"/>
  <c r="AD47" i="7"/>
  <c r="AE47" i="7" l="1"/>
  <c r="AF47" i="7"/>
  <c r="AD48" i="7"/>
  <c r="AE48" i="7" l="1"/>
  <c r="AF48" i="7"/>
  <c r="AD49" i="7"/>
  <c r="AE49" i="7" l="1"/>
  <c r="AF49" i="7"/>
  <c r="G4" i="7"/>
  <c r="G9" i="7"/>
  <c r="J16" i="7"/>
  <c r="J9" i="7"/>
  <c r="G5" i="7"/>
  <c r="G23" i="7"/>
  <c r="J25" i="7"/>
  <c r="G19" i="7"/>
  <c r="J6" i="7"/>
  <c r="G7" i="7"/>
  <c r="J13" i="7"/>
  <c r="J11" i="7"/>
  <c r="G22" i="7"/>
  <c r="J12" i="7"/>
  <c r="G12" i="7"/>
  <c r="J15" i="7"/>
  <c r="G15" i="7"/>
  <c r="J8" i="7"/>
  <c r="J23" i="7"/>
  <c r="G8" i="7"/>
  <c r="J18" i="7"/>
  <c r="J21" i="7"/>
  <c r="J19" i="7"/>
  <c r="G18" i="7"/>
  <c r="J20" i="7"/>
  <c r="J4" i="7"/>
  <c r="G20" i="7"/>
  <c r="G13" i="7"/>
  <c r="J22" i="7"/>
  <c r="G21" i="7"/>
  <c r="J24" i="7"/>
  <c r="G10" i="7"/>
  <c r="G6" i="7"/>
  <c r="J5" i="7"/>
  <c r="G24" i="7"/>
  <c r="G25" i="7"/>
  <c r="J7" i="7"/>
  <c r="G16" i="7"/>
  <c r="G14" i="7"/>
  <c r="G11" i="7"/>
  <c r="J14" i="7"/>
  <c r="J17" i="7"/>
  <c r="G17" i="7"/>
  <c r="J3" i="7"/>
  <c r="G3" i="7"/>
  <c r="I3" i="7"/>
  <c r="K3" i="7" l="1"/>
  <c r="L3" i="7"/>
  <c r="J10" i="7"/>
  <c r="H4" i="7"/>
  <c r="K4" i="7" s="1"/>
  <c r="L4" i="7" l="1"/>
  <c r="AD50" i="7"/>
  <c r="I4" i="7"/>
  <c r="AE50" i="7" l="1"/>
  <c r="AF50" i="7"/>
  <c r="H5" i="7"/>
  <c r="L5" i="7" s="1"/>
  <c r="K5" i="7" l="1"/>
  <c r="I5" i="7"/>
  <c r="H6" i="7" l="1"/>
  <c r="L6" i="7" s="1"/>
  <c r="K6" i="7" l="1"/>
  <c r="I6" i="7"/>
  <c r="H7" i="7" l="1"/>
  <c r="L7" i="7" s="1"/>
  <c r="K7" i="7" l="1"/>
  <c r="I7" i="7"/>
  <c r="H8" i="7" l="1"/>
  <c r="L8" i="7" s="1"/>
  <c r="K8" i="7" l="1"/>
  <c r="I8" i="7"/>
  <c r="H9" i="7" l="1"/>
  <c r="L9" i="7" s="1"/>
  <c r="K9" i="7" l="1"/>
  <c r="AD52" i="7"/>
  <c r="I9" i="7"/>
  <c r="AE52" i="7" l="1"/>
  <c r="AF52" i="7"/>
  <c r="H10" i="7"/>
  <c r="L10" i="7" s="1"/>
  <c r="K10" i="7" l="1"/>
  <c r="I10" i="7"/>
  <c r="H11" i="7" l="1"/>
  <c r="L11" i="7" s="1"/>
  <c r="K11" i="7" l="1"/>
  <c r="I11" i="7"/>
  <c r="H12" i="7" l="1"/>
  <c r="L12" i="7" s="1"/>
  <c r="K12" i="7" l="1"/>
  <c r="I12" i="7"/>
  <c r="H13" i="7" l="1"/>
  <c r="L13" i="7" s="1"/>
  <c r="K13" i="7" l="1"/>
  <c r="I13" i="7"/>
  <c r="H14" i="7" l="1"/>
  <c r="L14" i="7" s="1"/>
  <c r="K14" i="7" l="1"/>
  <c r="AD51" i="7"/>
  <c r="I14" i="7"/>
  <c r="AE51" i="7" l="1"/>
  <c r="C17" i="7" s="1"/>
  <c r="AF51" i="7"/>
  <c r="AF1" i="7" s="1"/>
  <c r="H15" i="7"/>
  <c r="L15" i="7" s="1"/>
  <c r="K15" i="7" l="1"/>
  <c r="I15" i="7"/>
  <c r="H16" i="7" l="1"/>
  <c r="L16" i="7" s="1"/>
  <c r="K16" i="7" l="1"/>
  <c r="I16" i="7"/>
  <c r="H17" i="7" l="1"/>
  <c r="L17" i="7" s="1"/>
  <c r="K17" i="7" l="1"/>
  <c r="I17" i="7"/>
  <c r="H18" i="7" l="1"/>
  <c r="L18" i="7" s="1"/>
  <c r="K18" i="7" l="1"/>
  <c r="I18" i="7"/>
  <c r="H19" i="7" l="1"/>
  <c r="L19" i="7" s="1"/>
  <c r="K19" i="7" l="1"/>
  <c r="I19" i="7"/>
  <c r="H20" i="7" l="1"/>
  <c r="L20" i="7" s="1"/>
  <c r="K20" i="7" l="1"/>
  <c r="I20" i="7"/>
  <c r="H21" i="7" l="1"/>
  <c r="L21" i="7" s="1"/>
  <c r="K21" i="7" l="1"/>
  <c r="I21" i="7"/>
  <c r="H22" i="7" l="1"/>
  <c r="L22" i="7" s="1"/>
  <c r="K22" i="7" l="1"/>
  <c r="I22" i="7"/>
  <c r="H23" i="7" l="1"/>
  <c r="L23" i="7" s="1"/>
  <c r="K23" i="7" l="1"/>
  <c r="I23" i="7"/>
  <c r="H24" i="7" l="1"/>
  <c r="L24" i="7" s="1"/>
  <c r="K24" i="7" l="1"/>
  <c r="I24" i="7"/>
  <c r="H25" i="7" l="1"/>
  <c r="L25" i="7" s="1"/>
  <c r="K25" i="7" l="1"/>
  <c r="I25" i="7"/>
  <c r="H26" i="7" l="1"/>
  <c r="K26" i="7" l="1"/>
  <c r="L26" i="7"/>
  <c r="I26" i="7"/>
  <c r="H27" i="7" l="1"/>
  <c r="L27" i="7" s="1"/>
  <c r="K27" i="7" l="1"/>
  <c r="I27" i="7"/>
  <c r="H28" i="7" l="1"/>
  <c r="L28" i="7" s="1"/>
  <c r="K28" i="7" l="1"/>
  <c r="I28" i="7"/>
  <c r="H29" i="7" l="1"/>
  <c r="L29" i="7" s="1"/>
  <c r="K29" i="7" l="1"/>
  <c r="I29" i="7"/>
  <c r="H30" i="7" l="1"/>
  <c r="L30" i="7" s="1"/>
  <c r="K30" i="7" l="1"/>
  <c r="I30" i="7"/>
  <c r="H31" i="7" l="1"/>
  <c r="L31" i="7" s="1"/>
  <c r="K31" i="7" l="1"/>
  <c r="I31" i="7"/>
  <c r="H32" i="7" l="1"/>
  <c r="L32" i="7" s="1"/>
  <c r="L1" i="7" s="1"/>
  <c r="K32" i="7" l="1"/>
  <c r="C15" i="7" s="1"/>
  <c r="I32" i="7"/>
  <c r="B15" i="7" l="1"/>
  <c r="B16" i="7"/>
</calcChain>
</file>

<file path=xl/connections.xml><?xml version="1.0" encoding="utf-8"?>
<connections xmlns="http://schemas.openxmlformats.org/spreadsheetml/2006/main">
  <connection id="1" name="RTM6_dynamic_260_results2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  <connection id="2" name="RTM6_dynamic_260_results21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  <connection id="3" name="RTM6_dynamic_260_results211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<sst xmlns="http://schemas.openxmlformats.org/spreadsheetml/2006/main" count="100" uniqueCount="40">
  <si>
    <t>Conversion</t>
  </si>
  <si>
    <t>Time (min)</t>
  </si>
  <si>
    <t>Time (s)</t>
  </si>
  <si>
    <t>dalpha/dt</t>
  </si>
  <si>
    <t>Residual</t>
  </si>
  <si>
    <t>Temp (K)</t>
  </si>
  <si>
    <t>m</t>
  </si>
  <si>
    <t>Temperature (K)</t>
  </si>
  <si>
    <t>Isothermal 180</t>
  </si>
  <si>
    <t>Sum</t>
  </si>
  <si>
    <t>Dynamic 2deg/min</t>
  </si>
  <si>
    <t>alpha_exp_2°C/min</t>
  </si>
  <si>
    <t>alpha_model_2°C/min</t>
  </si>
  <si>
    <t>alpha_model_180</t>
  </si>
  <si>
    <t>alpha_exp_180</t>
  </si>
  <si>
    <t>A</t>
  </si>
  <si>
    <t>E</t>
  </si>
  <si>
    <t>n</t>
  </si>
  <si>
    <t>C</t>
  </si>
  <si>
    <t>α_c</t>
  </si>
  <si>
    <t>α_t</t>
  </si>
  <si>
    <t>Isothermal 200</t>
  </si>
  <si>
    <t>alpha_exp_200</t>
  </si>
  <si>
    <t>alpha_model_200</t>
  </si>
  <si>
    <t>Isothermal 160</t>
  </si>
  <si>
    <t>alpha_model_160</t>
  </si>
  <si>
    <t>alpha_exp_160</t>
  </si>
  <si>
    <t>Temperature (°C)</t>
  </si>
  <si>
    <t>Tg (K)</t>
  </si>
  <si>
    <t>% Error</t>
  </si>
  <si>
    <t>Error</t>
  </si>
  <si>
    <t>Thermal Conductivity</t>
  </si>
  <si>
    <t>P=4min</t>
  </si>
  <si>
    <t>A=0.5</t>
  </si>
  <si>
    <t>Absolute Error</t>
  </si>
  <si>
    <t>Relative Error</t>
  </si>
  <si>
    <t>A=1</t>
  </si>
  <si>
    <t>A=2</t>
  </si>
  <si>
    <t>P=1min</t>
  </si>
  <si>
    <t>P=10min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</si>
</sst>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164" fontId="0" fillId="0" borderId="0" xfId="8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9">
    <cellStyle name="Accent1" xfId="2" builtinId="29" customBuiltin="1"/>
    <cellStyle name="Accent2" xfId="3" builtinId="33" customBuiltin="1"/>
    <cellStyle name="Accent3" xfId="4" builtinId="37" customBuiltin="1"/>
    <cellStyle name="Accent4" xfId="5" builtinId="41" customBuiltin="1"/>
    <cellStyle name="Accent5" xfId="6" builtinId="45" customBuiltin="1"/>
    <cellStyle name="Accent6" xfId="7" builtinId="49" customBuiltin="1"/>
    <cellStyle name="Normal" xfId="0" builtinId="0"/>
    <cellStyle name="Percent" xfId="8" builtinId="5"/>
    <cellStyle name="Total" xfId="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3"/>
          <c:order val="0"/>
          <c:tx>
            <c:v>2°C/min - experiment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Model!$F$3:$F$42</c:f>
              <c:numCache>
                <c:formatCode>General</c:formatCode>
                <c:ptCount val="4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</c:numCache>
            </c:numRef>
          </c:xVal>
          <c:yVal>
            <c:numRef>
              <c:f>Model!$J$3:$J$42</c:f>
              <c:numCache>
                <c:formatCode>General</c:formatCode>
                <c:ptCount val="40"/>
                <c:pt idx="0">
                  <c:v>2.0000000000000004E-2</c:v>
                </c:pt>
                <c:pt idx="1">
                  <c:v>2.0099563532716271E-2</c:v>
                </c:pt>
                <c:pt idx="2">
                  <c:v>2.0494426003579595E-2</c:v>
                </c:pt>
                <c:pt idx="3">
                  <c:v>2.1336042523654303E-2</c:v>
                </c:pt>
                <c:pt idx="4">
                  <c:v>2.2860357046475654E-2</c:v>
                </c:pt>
                <c:pt idx="5">
                  <c:v>2.5263501714123639E-2</c:v>
                </c:pt>
                <c:pt idx="6">
                  <c:v>2.8865421695404056E-2</c:v>
                </c:pt>
                <c:pt idx="7">
                  <c:v>3.4160915113063947E-2</c:v>
                </c:pt>
                <c:pt idx="8">
                  <c:v>4.1963731881869179E-2</c:v>
                </c:pt>
                <c:pt idx="9">
                  <c:v>5.3227370972295254E-2</c:v>
                </c:pt>
                <c:pt idx="10">
                  <c:v>6.9334385600348838E-2</c:v>
                </c:pt>
                <c:pt idx="11">
                  <c:v>9.2197530296265429E-2</c:v>
                </c:pt>
                <c:pt idx="12">
                  <c:v>0.12451159793970917</c:v>
                </c:pt>
                <c:pt idx="13">
                  <c:v>0.17007787778471745</c:v>
                </c:pt>
                <c:pt idx="14">
                  <c:v>0.23339732695201709</c:v>
                </c:pt>
                <c:pt idx="15">
                  <c:v>0.317992239431234</c:v>
                </c:pt>
                <c:pt idx="16">
                  <c:v>0.42298547259482527</c:v>
                </c:pt>
                <c:pt idx="17">
                  <c:v>0.5398385666756097</c:v>
                </c:pt>
                <c:pt idx="18">
                  <c:v>0.65394787150336497</c:v>
                </c:pt>
                <c:pt idx="19">
                  <c:v>0.75200182100232449</c:v>
                </c:pt>
                <c:pt idx="20">
                  <c:v>0.83189537786791745</c:v>
                </c:pt>
                <c:pt idx="21">
                  <c:v>0.89663907662972242</c:v>
                </c:pt>
                <c:pt idx="22">
                  <c:v>0.94909979834766223</c:v>
                </c:pt>
                <c:pt idx="23">
                  <c:v>0.99081068963771168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v>180°C - 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Model!$O$3:$O$76</c:f>
              <c:numCache>
                <c:formatCode>General</c:formatCode>
                <c:ptCount val="74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</c:numCache>
            </c:numRef>
          </c:xVal>
          <c:yVal>
            <c:numRef>
              <c:f>Model!$R$3:$R$76</c:f>
              <c:numCache>
                <c:formatCode>General</c:formatCode>
                <c:ptCount val="74"/>
                <c:pt idx="0">
                  <c:v>0.02</c:v>
                </c:pt>
                <c:pt idx="1">
                  <c:v>2.3931724054409138E-2</c:v>
                </c:pt>
                <c:pt idx="2">
                  <c:v>2.8506346820548995E-2</c:v>
                </c:pt>
                <c:pt idx="3">
                  <c:v>3.3804060571599723E-2</c:v>
                </c:pt>
                <c:pt idx="4">
                  <c:v>3.9910057098138461E-2</c:v>
                </c:pt>
                <c:pt idx="5">
                  <c:v>4.6914181828179469E-2</c:v>
                </c:pt>
                <c:pt idx="6">
                  <c:v>5.4909457204932857E-2</c:v>
                </c:pt>
                <c:pt idx="7">
                  <c:v>6.3990847388001509E-2</c:v>
                </c:pt>
                <c:pt idx="8">
                  <c:v>7.4253150724612096E-2</c:v>
                </c:pt>
                <c:pt idx="9">
                  <c:v>8.5789520606074324E-2</c:v>
                </c:pt>
                <c:pt idx="10">
                  <c:v>9.8687666516566783E-2</c:v>
                </c:pt>
                <c:pt idx="11">
                  <c:v>0.11302746757948946</c:v>
                </c:pt>
                <c:pt idx="12">
                  <c:v>0.12887697859584588</c:v>
                </c:pt>
                <c:pt idx="13">
                  <c:v>0.14628891653382864</c:v>
                </c:pt>
                <c:pt idx="14">
                  <c:v>0.16529755433934337</c:v>
                </c:pt>
                <c:pt idx="15">
                  <c:v>0.18591415295843219</c:v>
                </c:pt>
                <c:pt idx="16">
                  <c:v>0.20812388683257774</c:v>
                </c:pt>
                <c:pt idx="17">
                  <c:v>0.23188244362641586</c:v>
                </c:pt>
                <c:pt idx="18">
                  <c:v>0.25711410964923326</c:v>
                </c:pt>
                <c:pt idx="19">
                  <c:v>0.28371242345530079</c:v>
                </c:pt>
                <c:pt idx="20">
                  <c:v>0.31153873262525217</c:v>
                </c:pt>
                <c:pt idx="21">
                  <c:v>0.34042429797355922</c:v>
                </c:pt>
                <c:pt idx="22">
                  <c:v>0.37017592972930763</c:v>
                </c:pt>
                <c:pt idx="23">
                  <c:v>0.40057693755414653</c:v>
                </c:pt>
                <c:pt idx="24">
                  <c:v>0.43139697144575884</c:v>
                </c:pt>
                <c:pt idx="25">
                  <c:v>0.4623969296134291</c:v>
                </c:pt>
                <c:pt idx="26">
                  <c:v>0.49333648779098582</c:v>
                </c:pt>
                <c:pt idx="27">
                  <c:v>0.52398213302249141</c:v>
                </c:pt>
                <c:pt idx="28">
                  <c:v>0.55411347485766249</c:v>
                </c:pt>
                <c:pt idx="29">
                  <c:v>0.58352763133930585</c:v>
                </c:pt>
                <c:pt idx="30">
                  <c:v>0.61204599455424358</c:v>
                </c:pt>
                <c:pt idx="31">
                  <c:v>0.63951719652068428</c:v>
                </c:pt>
                <c:pt idx="32">
                  <c:v>0.6658168813143267</c:v>
                </c:pt>
                <c:pt idx="33">
                  <c:v>0.69084899377708431</c:v>
                </c:pt>
                <c:pt idx="34">
                  <c:v>0.71454268720580871</c:v>
                </c:pt>
                <c:pt idx="35">
                  <c:v>0.73685396561128913</c:v>
                </c:pt>
                <c:pt idx="36">
                  <c:v>0.75775633342138082</c:v>
                </c:pt>
                <c:pt idx="37">
                  <c:v>0.77723967182421383</c:v>
                </c:pt>
                <c:pt idx="38">
                  <c:v>0.79530735851727496</c:v>
                </c:pt>
                <c:pt idx="39">
                  <c:v>0.81197124085109051</c:v>
                </c:pt>
                <c:pt idx="40">
                  <c:v>0.82725336291127793</c:v>
                </c:pt>
                <c:pt idx="41">
                  <c:v>0.84118370380968244</c:v>
                </c:pt>
                <c:pt idx="42">
                  <c:v>0.85380416624041866</c:v>
                </c:pt>
                <c:pt idx="43">
                  <c:v>0.8651693781813028</c:v>
                </c:pt>
                <c:pt idx="44">
                  <c:v>0.87534983123635424</c:v>
                </c:pt>
                <c:pt idx="45">
                  <c:v>0.88443102101997828</c:v>
                </c:pt>
                <c:pt idx="46">
                  <c:v>0.89250913240523133</c:v>
                </c:pt>
                <c:pt idx="47">
                  <c:v>0.89968623010814219</c:v>
                </c:pt>
                <c:pt idx="48">
                  <c:v>0.90606399799383452</c:v>
                </c:pt>
                <c:pt idx="49">
                  <c:v>0.91174258881016768</c:v>
                </c:pt>
                <c:pt idx="50">
                  <c:v>0.91681138941942519</c:v>
                </c:pt>
                <c:pt idx="51">
                  <c:v>0.92135158578315579</c:v>
                </c:pt>
                <c:pt idx="52">
                  <c:v>0.92543393519073391</c:v>
                </c:pt>
                <c:pt idx="53">
                  <c:v>0.92911935312849347</c:v>
                </c:pt>
                <c:pt idx="54">
                  <c:v>0.93246152933019244</c:v>
                </c:pt>
                <c:pt idx="55">
                  <c:v>0.93550450358470938</c:v>
                </c:pt>
                <c:pt idx="56">
                  <c:v>0.93828636993359427</c:v>
                </c:pt>
                <c:pt idx="57">
                  <c:v>0.94083972755617751</c:v>
                </c:pt>
                <c:pt idx="58">
                  <c:v>0.94319140278916402</c:v>
                </c:pt>
                <c:pt idx="59">
                  <c:v>0.94536502285557167</c:v>
                </c:pt>
                <c:pt idx="60">
                  <c:v>0.947380742730486</c:v>
                </c:pt>
                <c:pt idx="61">
                  <c:v>0.94925565892257102</c:v>
                </c:pt>
                <c:pt idx="62">
                  <c:v>0.95100462479699222</c:v>
                </c:pt>
                <c:pt idx="63">
                  <c:v>0.95264073901249002</c:v>
                </c:pt>
                <c:pt idx="64">
                  <c:v>0.95417475089798398</c:v>
                </c:pt>
                <c:pt idx="65">
                  <c:v>0.95561667654288518</c:v>
                </c:pt>
                <c:pt idx="66">
                  <c:v>0.95697483550518581</c:v>
                </c:pt>
                <c:pt idx="67">
                  <c:v>0.95825661255005812</c:v>
                </c:pt>
                <c:pt idx="68">
                  <c:v>0.95946869926313405</c:v>
                </c:pt>
                <c:pt idx="69">
                  <c:v>0.96061715067063347</c:v>
                </c:pt>
                <c:pt idx="70">
                  <c:v>0.96170699935390402</c:v>
                </c:pt>
                <c:pt idx="71">
                  <c:v>0.9627428659017313</c:v>
                </c:pt>
                <c:pt idx="72">
                  <c:v>0.96372895537629044</c:v>
                </c:pt>
                <c:pt idx="73">
                  <c:v>0.96466871858791481</c:v>
                </c:pt>
              </c:numCache>
            </c:numRef>
          </c:yVal>
          <c:smooth val="0"/>
        </c:ser>
        <c:ser>
          <c:idx val="0"/>
          <c:order val="2"/>
          <c:tx>
            <c:v>180°C - experiment</c:v>
          </c:tx>
          <c:spPr>
            <a:ln w="28575" cap="rnd">
              <a:noFill/>
              <a:round/>
            </a:ln>
            <a:effectLst/>
          </c:spPr>
          <c:marker>
            <c:symbol val="triangl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Model!$O$3:$O$76</c:f>
              <c:numCache>
                <c:formatCode>General</c:formatCode>
                <c:ptCount val="74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</c:numCache>
            </c:numRef>
          </c:xVal>
          <c:yVal>
            <c:numRef>
              <c:f>Model!$T$3:$T$76</c:f>
              <c:numCache>
                <c:formatCode>General</c:formatCode>
                <c:ptCount val="74"/>
                <c:pt idx="0">
                  <c:v>2.0000000000000004E-2</c:v>
                </c:pt>
                <c:pt idx="1">
                  <c:v>2.5724112724070023E-2</c:v>
                </c:pt>
                <c:pt idx="2">
                  <c:v>3.2013618181080984E-2</c:v>
                </c:pt>
                <c:pt idx="3">
                  <c:v>3.8910767432166989E-2</c:v>
                </c:pt>
                <c:pt idx="4">
                  <c:v>4.6593678314423355E-2</c:v>
                </c:pt>
                <c:pt idx="5">
                  <c:v>5.5265513675467642E-2</c:v>
                </c:pt>
                <c:pt idx="6">
                  <c:v>6.5040385406587437E-2</c:v>
                </c:pt>
                <c:pt idx="7">
                  <c:v>7.5880576976566166E-2</c:v>
                </c:pt>
                <c:pt idx="8">
                  <c:v>8.7841571903231538E-2</c:v>
                </c:pt>
                <c:pt idx="9">
                  <c:v>0.10106033165338482</c:v>
                </c:pt>
                <c:pt idx="10">
                  <c:v>0.11555894717982947</c:v>
                </c:pt>
                <c:pt idx="11">
                  <c:v>0.1314106314406126</c:v>
                </c:pt>
                <c:pt idx="12">
                  <c:v>0.14868208591956253</c:v>
                </c:pt>
                <c:pt idx="13">
                  <c:v>0.16738214313898528</c:v>
                </c:pt>
                <c:pt idx="14">
                  <c:v>0.18752704515273089</c:v>
                </c:pt>
                <c:pt idx="15">
                  <c:v>0.20922219655716898</c:v>
                </c:pt>
                <c:pt idx="16">
                  <c:v>0.23250211999231082</c:v>
                </c:pt>
                <c:pt idx="17">
                  <c:v>0.25735101296530738</c:v>
                </c:pt>
                <c:pt idx="18">
                  <c:v>0.28369726880737434</c:v>
                </c:pt>
                <c:pt idx="19">
                  <c:v>0.31155120550520093</c:v>
                </c:pt>
                <c:pt idx="20">
                  <c:v>0.34082222386951994</c:v>
                </c:pt>
                <c:pt idx="21">
                  <c:v>0.37132306336573706</c:v>
                </c:pt>
                <c:pt idx="22">
                  <c:v>0.40291580485339445</c:v>
                </c:pt>
                <c:pt idx="23">
                  <c:v>0.43534889664677678</c:v>
                </c:pt>
                <c:pt idx="24">
                  <c:v>0.46832034644266907</c:v>
                </c:pt>
                <c:pt idx="25">
                  <c:v>0.50153710578006816</c:v>
                </c:pt>
                <c:pt idx="26">
                  <c:v>0.53462260311580612</c:v>
                </c:pt>
                <c:pt idx="27">
                  <c:v>0.5672261411001529</c:v>
                </c:pt>
                <c:pt idx="28">
                  <c:v>0.5990555889433149</c:v>
                </c:pt>
                <c:pt idx="29">
                  <c:v>0.62981135819398482</c:v>
                </c:pt>
                <c:pt idx="30">
                  <c:v>0.659244760626856</c:v>
                </c:pt>
                <c:pt idx="31">
                  <c:v>0.68718073625947496</c:v>
                </c:pt>
                <c:pt idx="32">
                  <c:v>0.71349037550817829</c:v>
                </c:pt>
                <c:pt idx="33">
                  <c:v>0.73813086265278305</c:v>
                </c:pt>
                <c:pt idx="34">
                  <c:v>0.76106760047219946</c:v>
                </c:pt>
                <c:pt idx="35">
                  <c:v>0.78233506948615184</c:v>
                </c:pt>
                <c:pt idx="36">
                  <c:v>0.8019896929077952</c:v>
                </c:pt>
                <c:pt idx="37">
                  <c:v>0.820078029704704</c:v>
                </c:pt>
                <c:pt idx="38">
                  <c:v>0.83671919492688851</c:v>
                </c:pt>
                <c:pt idx="39">
                  <c:v>0.85203422421069963</c:v>
                </c:pt>
                <c:pt idx="40">
                  <c:v>0.86613245353542268</c:v>
                </c:pt>
                <c:pt idx="41">
                  <c:v>0.87910410874270428</c:v>
                </c:pt>
                <c:pt idx="42">
                  <c:v>0.8910444408163587</c:v>
                </c:pt>
                <c:pt idx="43">
                  <c:v>0.9020710120820441</c:v>
                </c:pt>
                <c:pt idx="44">
                  <c:v>0.9122205375075646</c:v>
                </c:pt>
                <c:pt idx="45">
                  <c:v>0.92156989691266678</c:v>
                </c:pt>
                <c:pt idx="46">
                  <c:v>0.93015497433807992</c:v>
                </c:pt>
                <c:pt idx="47">
                  <c:v>0.93804118267257508</c:v>
                </c:pt>
                <c:pt idx="48">
                  <c:v>0.94529907365721033</c:v>
                </c:pt>
                <c:pt idx="49">
                  <c:v>0.95195576264230286</c:v>
                </c:pt>
                <c:pt idx="50">
                  <c:v>0.95803235728823122</c:v>
                </c:pt>
                <c:pt idx="51">
                  <c:v>0.96356015565090902</c:v>
                </c:pt>
                <c:pt idx="52">
                  <c:v>0.96858250327033546</c:v>
                </c:pt>
                <c:pt idx="53">
                  <c:v>0.97313067918509721</c:v>
                </c:pt>
                <c:pt idx="54">
                  <c:v>0.97721352279047191</c:v>
                </c:pt>
                <c:pt idx="55">
                  <c:v>0.97925976616798815</c:v>
                </c:pt>
                <c:pt idx="56">
                  <c:v>0.97925976616798815</c:v>
                </c:pt>
                <c:pt idx="57">
                  <c:v>0.97925976616798815</c:v>
                </c:pt>
                <c:pt idx="58">
                  <c:v>0.97925976616798815</c:v>
                </c:pt>
                <c:pt idx="59">
                  <c:v>0.97925976616798815</c:v>
                </c:pt>
                <c:pt idx="60">
                  <c:v>0.97925976616798815</c:v>
                </c:pt>
                <c:pt idx="61">
                  <c:v>0.97925976616798815</c:v>
                </c:pt>
                <c:pt idx="62">
                  <c:v>0.97925976616798815</c:v>
                </c:pt>
                <c:pt idx="63">
                  <c:v>0.97925976616798815</c:v>
                </c:pt>
                <c:pt idx="64">
                  <c:v>0.97925976616798815</c:v>
                </c:pt>
                <c:pt idx="65">
                  <c:v>0.97925976616798815</c:v>
                </c:pt>
                <c:pt idx="66">
                  <c:v>0.97925976616798815</c:v>
                </c:pt>
                <c:pt idx="67">
                  <c:v>0.97925976616798815</c:v>
                </c:pt>
                <c:pt idx="68">
                  <c:v>0.97925976616798815</c:v>
                </c:pt>
                <c:pt idx="69">
                  <c:v>0.97925976616798815</c:v>
                </c:pt>
                <c:pt idx="70">
                  <c:v>0.97925976616798815</c:v>
                </c:pt>
                <c:pt idx="71">
                  <c:v>0.97925976616798815</c:v>
                </c:pt>
                <c:pt idx="72">
                  <c:v>0.97925976616798815</c:v>
                </c:pt>
                <c:pt idx="73">
                  <c:v>0.97925976616798815</c:v>
                </c:pt>
              </c:numCache>
            </c:numRef>
          </c:yVal>
          <c:smooth val="0"/>
        </c:ser>
        <c:ser>
          <c:idx val="4"/>
          <c:order val="3"/>
          <c:tx>
            <c:v>200°C - 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Model!$Y$3:$Y$52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</c:numCache>
            </c:numRef>
          </c:xVal>
          <c:yVal>
            <c:numRef>
              <c:f>Model!$AB$3:$AB$52</c:f>
              <c:numCache>
                <c:formatCode>General</c:formatCode>
                <c:ptCount val="50"/>
                <c:pt idx="0">
                  <c:v>0.02</c:v>
                </c:pt>
                <c:pt idx="1">
                  <c:v>2.8849058319113229E-2</c:v>
                </c:pt>
                <c:pt idx="2">
                  <c:v>4.0901357940869805E-2</c:v>
                </c:pt>
                <c:pt idx="3">
                  <c:v>5.7001422049549236E-2</c:v>
                </c:pt>
                <c:pt idx="4">
                  <c:v>7.8085720055103253E-2</c:v>
                </c:pt>
                <c:pt idx="5">
                  <c:v>0.10511737953135442</c:v>
                </c:pt>
                <c:pt idx="6">
                  <c:v>0.13898554381539058</c:v>
                </c:pt>
                <c:pt idx="7">
                  <c:v>0.1803566470143288</c:v>
                </c:pt>
                <c:pt idx="8">
                  <c:v>0.2294902511278617</c:v>
                </c:pt>
                <c:pt idx="9">
                  <c:v>0.2860621049566664</c:v>
                </c:pt>
                <c:pt idx="10">
                  <c:v>0.34902332789478147</c:v>
                </c:pt>
                <c:pt idx="11">
                  <c:v>0.41658815221128875</c:v>
                </c:pt>
                <c:pt idx="12">
                  <c:v>0.48635820472215713</c:v>
                </c:pt>
                <c:pt idx="13">
                  <c:v>0.55564882313139452</c:v>
                </c:pt>
                <c:pt idx="14">
                  <c:v>0.62186823413507697</c:v>
                </c:pt>
                <c:pt idx="15">
                  <c:v>0.68290062949921315</c:v>
                </c:pt>
                <c:pt idx="16">
                  <c:v>0.7373382492858328</c:v>
                </c:pt>
                <c:pt idx="17">
                  <c:v>0.78453475563954134</c:v>
                </c:pt>
                <c:pt idx="18">
                  <c:v>0.82450221995104123</c:v>
                </c:pt>
                <c:pt idx="19">
                  <c:v>0.85772358207045252</c:v>
                </c:pt>
                <c:pt idx="20">
                  <c:v>0.88495109195812427</c:v>
                </c:pt>
                <c:pt idx="21">
                  <c:v>0.90704157965359677</c:v>
                </c:pt>
                <c:pt idx="22">
                  <c:v>0.9248423252876391</c:v>
                </c:pt>
                <c:pt idx="23">
                  <c:v>0.93912938305419713</c:v>
                </c:pt>
                <c:pt idx="24">
                  <c:v>0.95057499207576113</c:v>
                </c:pt>
                <c:pt idx="25">
                  <c:v>0.95974337234267226</c:v>
                </c:pt>
                <c:pt idx="26">
                  <c:v>0.96709661608382846</c:v>
                </c:pt>
                <c:pt idx="27">
                  <c:v>0.97300671126712712</c:v>
                </c:pt>
                <c:pt idx="28">
                  <c:v>0.97777037014303925</c:v>
                </c:pt>
                <c:pt idx="29">
                  <c:v>0.98162257742238235</c:v>
                </c:pt>
                <c:pt idx="30">
                  <c:v>0.98474892338140907</c:v>
                </c:pt>
                <c:pt idx="31">
                  <c:v>0.98729550648085196</c:v>
                </c:pt>
                <c:pt idx="32">
                  <c:v>0.98937771415979359</c:v>
                </c:pt>
                <c:pt idx="33">
                  <c:v>0.99108674925943063</c:v>
                </c:pt>
                <c:pt idx="34">
                  <c:v>0.99249469709204485</c:v>
                </c:pt>
                <c:pt idx="35">
                  <c:v>0.99365888474150754</c:v>
                </c:pt>
                <c:pt idx="36">
                  <c:v>0.99462502684590026</c:v>
                </c:pt>
                <c:pt idx="37">
                  <c:v>0.99542962267111113</c:v>
                </c:pt>
                <c:pt idx="38">
                  <c:v>0.99610197599363737</c:v>
                </c:pt>
                <c:pt idx="39">
                  <c:v>0.99666565265591045</c:v>
                </c:pt>
                <c:pt idx="40">
                  <c:v>0.99713976635503865</c:v>
                </c:pt>
                <c:pt idx="41">
                  <c:v>0.99753976421651824</c:v>
                </c:pt>
                <c:pt idx="42">
                  <c:v>0.99787824187885332</c:v>
                </c:pt>
                <c:pt idx="43">
                  <c:v>0.9981654975527805</c:v>
                </c:pt>
                <c:pt idx="44">
                  <c:v>0.99840997254575137</c:v>
                </c:pt>
                <c:pt idx="45">
                  <c:v>0.99861858049216767</c:v>
                </c:pt>
                <c:pt idx="46">
                  <c:v>0.99879706729211548</c:v>
                </c:pt>
                <c:pt idx="47">
                  <c:v>0.99895016411220361</c:v>
                </c:pt>
                <c:pt idx="48">
                  <c:v>0.99908180748409414</c:v>
                </c:pt>
                <c:pt idx="49">
                  <c:v>0.99919527453666934</c:v>
                </c:pt>
              </c:numCache>
            </c:numRef>
          </c:yVal>
          <c:smooth val="0"/>
        </c:ser>
        <c:ser>
          <c:idx val="5"/>
          <c:order val="4"/>
          <c:tx>
            <c:v>200°C - experiment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Model!$Y$3:$Y$52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</c:numCache>
            </c:numRef>
          </c:xVal>
          <c:yVal>
            <c:numRef>
              <c:f>Model!$AD$3:$AD$52</c:f>
              <c:numCache>
                <c:formatCode>General</c:formatCode>
                <c:ptCount val="50"/>
                <c:pt idx="0">
                  <c:v>2.0000000000000004E-2</c:v>
                </c:pt>
                <c:pt idx="1">
                  <c:v>3.5072337172967434E-2</c:v>
                </c:pt>
                <c:pt idx="2">
                  <c:v>5.3532095265881097E-2</c:v>
                </c:pt>
                <c:pt idx="3">
                  <c:v>7.5988746648796138E-2</c:v>
                </c:pt>
                <c:pt idx="4">
                  <c:v>0.1029631158888248</c:v>
                </c:pt>
                <c:pt idx="5">
                  <c:v>0.13499890984192406</c:v>
                </c:pt>
                <c:pt idx="6">
                  <c:v>0.17260962653463105</c:v>
                </c:pt>
                <c:pt idx="7">
                  <c:v>0.21606042312232943</c:v>
                </c:pt>
                <c:pt idx="8">
                  <c:v>0.26531488431228822</c:v>
                </c:pt>
                <c:pt idx="9">
                  <c:v>0.31993606059972274</c:v>
                </c:pt>
                <c:pt idx="10">
                  <c:v>0.37888016352213283</c:v>
                </c:pt>
                <c:pt idx="11">
                  <c:v>0.44052625425753711</c:v>
                </c:pt>
                <c:pt idx="12">
                  <c:v>0.50261113796279722</c:v>
                </c:pt>
                <c:pt idx="13">
                  <c:v>0.56282726677221628</c:v>
                </c:pt>
                <c:pt idx="14">
                  <c:v>0.61905012606108423</c:v>
                </c:pt>
                <c:pt idx="15">
                  <c:v>0.66993465319796974</c:v>
                </c:pt>
                <c:pt idx="16">
                  <c:v>0.71488516471726582</c:v>
                </c:pt>
                <c:pt idx="17">
                  <c:v>0.75397703344232381</c:v>
                </c:pt>
                <c:pt idx="18">
                  <c:v>0.78770754722998115</c:v>
                </c:pt>
                <c:pt idx="19">
                  <c:v>0.81672051885598462</c:v>
                </c:pt>
                <c:pt idx="20">
                  <c:v>0.84166460284815048</c:v>
                </c:pt>
                <c:pt idx="21">
                  <c:v>0.86314544822778405</c:v>
                </c:pt>
                <c:pt idx="22">
                  <c:v>0.88164413313649503</c:v>
                </c:pt>
                <c:pt idx="23">
                  <c:v>0.89765243215270685</c:v>
                </c:pt>
                <c:pt idx="24">
                  <c:v>0.91150456531393464</c:v>
                </c:pt>
                <c:pt idx="25">
                  <c:v>0.92352479102380003</c:v>
                </c:pt>
                <c:pt idx="26">
                  <c:v>0.93397166097298212</c:v>
                </c:pt>
                <c:pt idx="27">
                  <c:v>0.94308202187924195</c:v>
                </c:pt>
                <c:pt idx="28">
                  <c:v>0.95095878594809624</c:v>
                </c:pt>
                <c:pt idx="29">
                  <c:v>0.95782131950907634</c:v>
                </c:pt>
                <c:pt idx="30">
                  <c:v>0.96374542025407484</c:v>
                </c:pt>
                <c:pt idx="31">
                  <c:v>0.96881929054736959</c:v>
                </c:pt>
                <c:pt idx="32">
                  <c:v>0.97314496599572153</c:v>
                </c:pt>
                <c:pt idx="33">
                  <c:v>0.97680159802714184</c:v>
                </c:pt>
                <c:pt idx="34">
                  <c:v>0.97986542838504587</c:v>
                </c:pt>
                <c:pt idx="35">
                  <c:v>0.9817024096133774</c:v>
                </c:pt>
                <c:pt idx="36">
                  <c:v>0.9817024096133774</c:v>
                </c:pt>
                <c:pt idx="37">
                  <c:v>0.9817024096133774</c:v>
                </c:pt>
                <c:pt idx="38">
                  <c:v>0.9817024096133774</c:v>
                </c:pt>
                <c:pt idx="39">
                  <c:v>0.9817024096133774</c:v>
                </c:pt>
                <c:pt idx="40">
                  <c:v>0.9817024096133774</c:v>
                </c:pt>
                <c:pt idx="41">
                  <c:v>0.9817024096133774</c:v>
                </c:pt>
                <c:pt idx="42">
                  <c:v>0.9817024096133774</c:v>
                </c:pt>
                <c:pt idx="43">
                  <c:v>0.9817024096133774</c:v>
                </c:pt>
                <c:pt idx="44">
                  <c:v>0.9817024096133774</c:v>
                </c:pt>
                <c:pt idx="45">
                  <c:v>0.9817024096133774</c:v>
                </c:pt>
                <c:pt idx="46">
                  <c:v>0.9817024096133774</c:v>
                </c:pt>
                <c:pt idx="47">
                  <c:v>0.9817024096133774</c:v>
                </c:pt>
                <c:pt idx="48">
                  <c:v>0.9817024096133774</c:v>
                </c:pt>
                <c:pt idx="49">
                  <c:v>0.9817024096133774</c:v>
                </c:pt>
              </c:numCache>
            </c:numRef>
          </c:yVal>
          <c:smooth val="0"/>
        </c:ser>
        <c:ser>
          <c:idx val="2"/>
          <c:order val="5"/>
          <c:tx>
            <c:v>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Model!$F$3:$F$42</c:f>
              <c:numCache>
                <c:formatCode>General</c:formatCode>
                <c:ptCount val="4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</c:numCache>
            </c:numRef>
          </c:xVal>
          <c:yVal>
            <c:numRef>
              <c:f>Model!$H$3:$H$42</c:f>
              <c:numCache>
                <c:formatCode>General</c:formatCode>
                <c:ptCount val="40"/>
                <c:pt idx="0">
                  <c:v>0.02</c:v>
                </c:pt>
                <c:pt idx="1">
                  <c:v>2.1324979337450537E-2</c:v>
                </c:pt>
                <c:pt idx="2">
                  <c:v>2.301225147597831E-2</c:v>
                </c:pt>
                <c:pt idx="3">
                  <c:v>2.5175306998291583E-2</c:v>
                </c:pt>
                <c:pt idx="4">
                  <c:v>2.7970237911895776E-2</c:v>
                </c:pt>
                <c:pt idx="5">
                  <c:v>3.1616247577422416E-2</c:v>
                </c:pt>
                <c:pt idx="6">
                  <c:v>3.6424022245536584E-2</c:v>
                </c:pt>
                <c:pt idx="7">
                  <c:v>4.2841299553366477E-2</c:v>
                </c:pt>
                <c:pt idx="8">
                  <c:v>5.1520305865330934E-2</c:v>
                </c:pt>
                <c:pt idx="9">
                  <c:v>6.3419805758575865E-2</c:v>
                </c:pt>
                <c:pt idx="10">
                  <c:v>7.9958097597267866E-2</c:v>
                </c:pt>
                <c:pt idx="11">
                  <c:v>0.10322905239930596</c:v>
                </c:pt>
                <c:pt idx="12">
                  <c:v>0.13628116304361212</c:v>
                </c:pt>
                <c:pt idx="13">
                  <c:v>0.18339957085154035</c:v>
                </c:pt>
                <c:pt idx="14">
                  <c:v>0.25014906782380131</c:v>
                </c:pt>
                <c:pt idx="15">
                  <c:v>0.34256289855910382</c:v>
                </c:pt>
                <c:pt idx="16">
                  <c:v>0.4642383062611361</c:v>
                </c:pt>
                <c:pt idx="17">
                  <c:v>0.61023682910823318</c:v>
                </c:pt>
                <c:pt idx="18">
                  <c:v>0.76018575417076817</c:v>
                </c:pt>
                <c:pt idx="19">
                  <c:v>0.88185485052534007</c:v>
                </c:pt>
                <c:pt idx="20">
                  <c:v>0.95418726717904989</c:v>
                </c:pt>
                <c:pt idx="21">
                  <c:v>0.98515979940803611</c:v>
                </c:pt>
                <c:pt idx="22">
                  <c:v>0.99556991660243777</c:v>
                </c:pt>
                <c:pt idx="23">
                  <c:v>0.99870061241983199</c:v>
                </c:pt>
                <c:pt idx="24">
                  <c:v>0.99961624244337288</c:v>
                </c:pt>
                <c:pt idx="25">
                  <c:v>0.99988484128771415</c:v>
                </c:pt>
                <c:pt idx="26">
                  <c:v>0.99996490842578833</c:v>
                </c:pt>
                <c:pt idx="27">
                  <c:v>0.99998914767878011</c:v>
                </c:pt>
                <c:pt idx="28">
                  <c:v>0.99999659287607345</c:v>
                </c:pt>
                <c:pt idx="29">
                  <c:v>0.9999989141542025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743296"/>
        <c:axId val="190745216"/>
      </c:scatterChart>
      <c:valAx>
        <c:axId val="190743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fr-FR" sz="16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Time (min)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90745216"/>
        <c:crosses val="autoZero"/>
        <c:crossBetween val="midCat"/>
      </c:valAx>
      <c:valAx>
        <c:axId val="1907452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fr-FR" sz="16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Degree of Cure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90743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63669838746262075"/>
          <c:y val="0.46734666666666674"/>
          <c:w val="0.35007249179432132"/>
          <c:h val="0.33341777777777787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2 °C/min model</c:v>
          </c:tx>
          <c:spPr>
            <a:ln w="28575">
              <a:solidFill>
                <a:prstClr val="white">
                  <a:lumMod val="65000"/>
                </a:prstClr>
              </a:solidFill>
            </a:ln>
          </c:spPr>
          <c:marker>
            <c:symbol val="none"/>
          </c:marker>
          <c:xVal>
            <c:numRef>
              <c:f>[1]dyn2!$N$2:$N$782</c:f>
              <c:numCache>
                <c:formatCode>General</c:formatCode>
                <c:ptCount val="78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xVal>
          <c:yVal>
            <c:numRef>
              <c:f>[1]dyn2!$R$2:$R$782</c:f>
              <c:numCache>
                <c:formatCode>General</c:formatCode>
                <c:ptCount val="781"/>
                <c:pt idx="0">
                  <c:v>0.02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</c:numCache>
            </c:numRef>
          </c:yVal>
          <c:smooth val="0"/>
        </c:ser>
        <c:ser>
          <c:idx val="3"/>
          <c:order val="1"/>
          <c:tx>
            <c:v>160 °C model</c:v>
          </c:tx>
          <c:spPr>
            <a:ln w="28575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[1]iso160!$N$2:$N$986</c:f>
              <c:numCache>
                <c:formatCode>General</c:formatCode>
                <c:ptCount val="98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</c:numCache>
            </c:numRef>
          </c:xVal>
          <c:yVal>
            <c:numRef>
              <c:f>[1]iso160!$R$2:$R$986</c:f>
              <c:numCache>
                <c:formatCode>General</c:formatCode>
                <c:ptCount val="985"/>
                <c:pt idx="0">
                  <c:v>0.02</c:v>
                </c:pt>
                <c:pt idx="1">
                  <c:v>2.1004159924069083E-2</c:v>
                </c:pt>
                <c:pt idx="2">
                  <c:v>2.2043362739436183E-2</c:v>
                </c:pt>
                <c:pt idx="3">
                  <c:v>2.3118234233132862E-2</c:v>
                </c:pt>
                <c:pt idx="4">
                  <c:v>2.4229438899440476E-2</c:v>
                </c:pt>
                <c:pt idx="5">
                  <c:v>2.5377641460884302E-2</c:v>
                </c:pt>
                <c:pt idx="6">
                  <c:v>2.6563453225156412E-2</c:v>
                </c:pt>
                <c:pt idx="7">
                  <c:v>2.7787509895198556E-2</c:v>
                </c:pt>
                <c:pt idx="8">
                  <c:v>2.9050469264524054E-2</c:v>
                </c:pt>
                <c:pt idx="9">
                  <c:v>3.0352951176766275E-2</c:v>
                </c:pt>
                <c:pt idx="10">
                  <c:v>3.1695564328182727E-2</c:v>
                </c:pt>
                <c:pt idx="11">
                  <c:v>3.3078960179330708E-2</c:v>
                </c:pt>
                <c:pt idx="12">
                  <c:v>3.4503717531837029E-2</c:v>
                </c:pt>
                <c:pt idx="13">
                  <c:v>3.5970402946499114E-2</c:v>
                </c:pt>
                <c:pt idx="14">
                  <c:v>3.7479658833458808E-2</c:v>
                </c:pt>
                <c:pt idx="15">
                  <c:v>3.9032057732720449E-2</c:v>
                </c:pt>
                <c:pt idx="16">
                  <c:v>4.0628199626430876E-2</c:v>
                </c:pt>
                <c:pt idx="17">
                  <c:v>4.2268616301507758E-2</c:v>
                </c:pt>
                <c:pt idx="18">
                  <c:v>4.3953886934651527E-2</c:v>
                </c:pt>
                <c:pt idx="19">
                  <c:v>4.5684550822530777E-2</c:v>
                </c:pt>
                <c:pt idx="20">
                  <c:v>4.7461165865182613E-2</c:v>
                </c:pt>
                <c:pt idx="21">
                  <c:v>4.9284290552886391E-2</c:v>
                </c:pt>
                <c:pt idx="22">
                  <c:v>5.1154380432386647E-2</c:v>
                </c:pt>
                <c:pt idx="23">
                  <c:v>5.3071978574028018E-2</c:v>
                </c:pt>
                <c:pt idx="24">
                  <c:v>5.5037599623229114E-2</c:v>
                </c:pt>
                <c:pt idx="25">
                  <c:v>5.7051691345662306E-2</c:v>
                </c:pt>
                <c:pt idx="26">
                  <c:v>5.9114749504140446E-2</c:v>
                </c:pt>
                <c:pt idx="27">
                  <c:v>6.1227210879703058E-2</c:v>
                </c:pt>
                <c:pt idx="28">
                  <c:v>6.3389542758123418E-2</c:v>
                </c:pt>
                <c:pt idx="29">
                  <c:v>6.5602143641173533E-2</c:v>
                </c:pt>
                <c:pt idx="30">
                  <c:v>6.7865439398135372E-2</c:v>
                </c:pt>
                <c:pt idx="31">
                  <c:v>7.0179834480853451E-2</c:v>
                </c:pt>
                <c:pt idx="32">
                  <c:v>7.254568099937532E-2</c:v>
                </c:pt>
                <c:pt idx="33">
                  <c:v>7.4963381750283206E-2</c:v>
                </c:pt>
                <c:pt idx="34">
                  <c:v>7.7433258993417825E-2</c:v>
                </c:pt>
                <c:pt idx="35">
                  <c:v>7.9955694898120655E-2</c:v>
                </c:pt>
                <c:pt idx="36">
                  <c:v>8.2530940171299264E-2</c:v>
                </c:pt>
                <c:pt idx="37">
                  <c:v>8.5159253262233503E-2</c:v>
                </c:pt>
                <c:pt idx="38">
                  <c:v>8.784102342841478E-2</c:v>
                </c:pt>
                <c:pt idx="39">
                  <c:v>9.0576446247054881E-2</c:v>
                </c:pt>
                <c:pt idx="40">
                  <c:v>9.3365815210950456E-2</c:v>
                </c:pt>
                <c:pt idx="41">
                  <c:v>9.6209260305062702E-2</c:v>
                </c:pt>
                <c:pt idx="42">
                  <c:v>9.9107039274572734E-2</c:v>
                </c:pt>
                <c:pt idx="43">
                  <c:v>0.10205931328662764</c:v>
                </c:pt>
                <c:pt idx="44">
                  <c:v>0.10506625568449457</c:v>
                </c:pt>
                <c:pt idx="45">
                  <c:v>0.10812800504833557</c:v>
                </c:pt>
                <c:pt idx="46">
                  <c:v>0.11124462033670318</c:v>
                </c:pt>
                <c:pt idx="47">
                  <c:v>0.11441623901000893</c:v>
                </c:pt>
                <c:pt idx="48">
                  <c:v>0.11764295680760312</c:v>
                </c:pt>
                <c:pt idx="49">
                  <c:v>0.12092475161708646</c:v>
                </c:pt>
                <c:pt idx="50">
                  <c:v>0.12426167197505411</c:v>
                </c:pt>
                <c:pt idx="51">
                  <c:v>0.12765371546515714</c:v>
                </c:pt>
                <c:pt idx="52">
                  <c:v>0.13110087026355793</c:v>
                </c:pt>
                <c:pt idx="53">
                  <c:v>0.13460306443063746</c:v>
                </c:pt>
                <c:pt idx="54">
                  <c:v>0.13816023278311457</c:v>
                </c:pt>
                <c:pt idx="55">
                  <c:v>0.14177227580047627</c:v>
                </c:pt>
                <c:pt idx="56">
                  <c:v>0.14543905512995092</c:v>
                </c:pt>
                <c:pt idx="57">
                  <c:v>0.14916042916575972</c:v>
                </c:pt>
                <c:pt idx="58">
                  <c:v>0.15293626937967214</c:v>
                </c:pt>
                <c:pt idx="59">
                  <c:v>0.15676627619784361</c:v>
                </c:pt>
                <c:pt idx="60">
                  <c:v>0.16065028650703828</c:v>
                </c:pt>
                <c:pt idx="61">
                  <c:v>0.16458808453724785</c:v>
                </c:pt>
                <c:pt idx="62">
                  <c:v>0.16857932241697374</c:v>
                </c:pt>
                <c:pt idx="63">
                  <c:v>0.17262369366897978</c:v>
                </c:pt>
                <c:pt idx="64">
                  <c:v>0.1767209067678743</c:v>
                </c:pt>
                <c:pt idx="65">
                  <c:v>0.18087061089967077</c:v>
                </c:pt>
                <c:pt idx="66">
                  <c:v>0.18507238169958493</c:v>
                </c:pt>
                <c:pt idx="67">
                  <c:v>0.18932586915961166</c:v>
                </c:pt>
                <c:pt idx="68">
                  <c:v>0.19363069091736207</c:v>
                </c:pt>
                <c:pt idx="69">
                  <c:v>0.19798624185275784</c:v>
                </c:pt>
                <c:pt idx="70">
                  <c:v>0.20239211764978385</c:v>
                </c:pt>
                <c:pt idx="71">
                  <c:v>0.20684778906019979</c:v>
                </c:pt>
                <c:pt idx="72">
                  <c:v>0.2113526798917221</c:v>
                </c:pt>
                <c:pt idx="73">
                  <c:v>0.21590631962912071</c:v>
                </c:pt>
                <c:pt idx="74">
                  <c:v>0.22050801890781913</c:v>
                </c:pt>
                <c:pt idx="75">
                  <c:v>0.2251572624188351</c:v>
                </c:pt>
                <c:pt idx="76">
                  <c:v>0.22985333515579581</c:v>
                </c:pt>
                <c:pt idx="77">
                  <c:v>0.2345955435264292</c:v>
                </c:pt>
                <c:pt idx="78">
                  <c:v>0.23938330126751781</c:v>
                </c:pt>
                <c:pt idx="79">
                  <c:v>0.24421579039306127</c:v>
                </c:pt>
                <c:pt idx="80">
                  <c:v>0.24909233763548508</c:v>
                </c:pt>
                <c:pt idx="81">
                  <c:v>0.25401218943201381</c:v>
                </c:pt>
                <c:pt idx="82">
                  <c:v>0.25897452726901526</c:v>
                </c:pt>
                <c:pt idx="83">
                  <c:v>0.26397853049207332</c:v>
                </c:pt>
                <c:pt idx="84">
                  <c:v>0.26902343587616501</c:v>
                </c:pt>
                <c:pt idx="85">
                  <c:v>0.27410838696683121</c:v>
                </c:pt>
                <c:pt idx="86">
                  <c:v>0.27923240607409378</c:v>
                </c:pt>
                <c:pt idx="87">
                  <c:v>0.28439470066528266</c:v>
                </c:pt>
                <c:pt idx="88">
                  <c:v>0.28959433953453856</c:v>
                </c:pt>
                <c:pt idx="89">
                  <c:v>0.29483027453691907</c:v>
                </c:pt>
                <c:pt idx="90">
                  <c:v>0.30010171351849224</c:v>
                </c:pt>
                <c:pt idx="91">
                  <c:v>0.30540757380380518</c:v>
                </c:pt>
                <c:pt idx="92">
                  <c:v>0.31074690977651231</c:v>
                </c:pt>
                <c:pt idx="93">
                  <c:v>0.31611867222383333</c:v>
                </c:pt>
                <c:pt idx="94">
                  <c:v>0.32152185153531282</c:v>
                </c:pt>
                <c:pt idx="95">
                  <c:v>0.32695538467999646</c:v>
                </c:pt>
                <c:pt idx="96">
                  <c:v>0.33241822123875003</c:v>
                </c:pt>
                <c:pt idx="97">
                  <c:v>0.33790927732111486</c:v>
                </c:pt>
                <c:pt idx="98">
                  <c:v>0.34342750733559929</c:v>
                </c:pt>
                <c:pt idx="99">
                  <c:v>0.34897171348337486</c:v>
                </c:pt>
                <c:pt idx="100">
                  <c:v>0.3545408022961743</c:v>
                </c:pt>
                <c:pt idx="101">
                  <c:v>0.36013360780753256</c:v>
                </c:pt>
                <c:pt idx="102">
                  <c:v>0.36574905784091327</c:v>
                </c:pt>
                <c:pt idx="103">
                  <c:v>0.37138593798666303</c:v>
                </c:pt>
                <c:pt idx="104">
                  <c:v>0.37704309460671664</c:v>
                </c:pt>
                <c:pt idx="105">
                  <c:v>0.38271936366133485</c:v>
                </c:pt>
                <c:pt idx="106">
                  <c:v>0.38841347605788057</c:v>
                </c:pt>
                <c:pt idx="107">
                  <c:v>0.39412432433455441</c:v>
                </c:pt>
                <c:pt idx="108">
                  <c:v>0.3998506233500505</c:v>
                </c:pt>
                <c:pt idx="109">
                  <c:v>0.40559119960007978</c:v>
                </c:pt>
                <c:pt idx="110">
                  <c:v>0.41134480908353704</c:v>
                </c:pt>
                <c:pt idx="111">
                  <c:v>0.41711017433208741</c:v>
                </c:pt>
                <c:pt idx="112">
                  <c:v>0.422886145620603</c:v>
                </c:pt>
                <c:pt idx="113">
                  <c:v>0.42867140472660387</c:v>
                </c:pt>
                <c:pt idx="114">
                  <c:v>0.43446476821329311</c:v>
                </c:pt>
                <c:pt idx="115">
                  <c:v>0.44026486235227963</c:v>
                </c:pt>
                <c:pt idx="116">
                  <c:v>0.44607042310522887</c:v>
                </c:pt>
                <c:pt idx="117">
                  <c:v>0.45188030032257892</c:v>
                </c:pt>
                <c:pt idx="118">
                  <c:v>0.45769311657906359</c:v>
                </c:pt>
                <c:pt idx="119">
                  <c:v>0.46350760220567017</c:v>
                </c:pt>
                <c:pt idx="120">
                  <c:v>0.46932249082255179</c:v>
                </c:pt>
                <c:pt idx="121">
                  <c:v>0.47513642241188059</c:v>
                </c:pt>
                <c:pt idx="122">
                  <c:v>0.48094820821295214</c:v>
                </c:pt>
                <c:pt idx="123">
                  <c:v>0.48675640512357982</c:v>
                </c:pt>
                <c:pt idx="124">
                  <c:v>0.49255976821287761</c:v>
                </c:pt>
                <c:pt idx="125">
                  <c:v>0.49835690553837431</c:v>
                </c:pt>
                <c:pt idx="126">
                  <c:v>0.50414650187029997</c:v>
                </c:pt>
                <c:pt idx="127">
                  <c:v>0.50992715666273458</c:v>
                </c:pt>
                <c:pt idx="128">
                  <c:v>0.51569735074565626</c:v>
                </c:pt>
                <c:pt idx="129">
                  <c:v>0.52145585229543212</c:v>
                </c:pt>
                <c:pt idx="130">
                  <c:v>0.52720103515601557</c:v>
                </c:pt>
                <c:pt idx="131">
                  <c:v>0.5329314599164372</c:v>
                </c:pt>
                <c:pt idx="132">
                  <c:v>0.53864555140673165</c:v>
                </c:pt>
                <c:pt idx="133">
                  <c:v>0.54434167582965054</c:v>
                </c:pt>
                <c:pt idx="134">
                  <c:v>0.5500181464318864</c:v>
                </c:pt>
                <c:pt idx="135">
                  <c:v>0.5556733163381451</c:v>
                </c:pt>
                <c:pt idx="136">
                  <c:v>0.56130528416994374</c:v>
                </c:pt>
                <c:pt idx="137">
                  <c:v>0.56691207047977099</c:v>
                </c:pt>
                <c:pt idx="138">
                  <c:v>0.57249177519321992</c:v>
                </c:pt>
                <c:pt idx="139">
                  <c:v>0.57804210585575244</c:v>
                </c:pt>
                <c:pt idx="140">
                  <c:v>0.58356084599690361</c:v>
                </c:pt>
                <c:pt idx="141">
                  <c:v>0.58904548705300341</c:v>
                </c:pt>
                <c:pt idx="142">
                  <c:v>0.59449339396465795</c:v>
                </c:pt>
                <c:pt idx="143">
                  <c:v>0.59990181301619594</c:v>
                </c:pt>
                <c:pt idx="144">
                  <c:v>0.60526765588378306</c:v>
                </c:pt>
                <c:pt idx="145">
                  <c:v>0.61058759479271218</c:v>
                </c:pt>
                <c:pt idx="146">
                  <c:v>0.61585831201611507</c:v>
                </c:pt>
                <c:pt idx="147">
                  <c:v>0.62107595181478381</c:v>
                </c:pt>
                <c:pt idx="148">
                  <c:v>0.62623655410526569</c:v>
                </c:pt>
                <c:pt idx="149">
                  <c:v>0.63133599173669264</c:v>
                </c:pt>
                <c:pt idx="150">
                  <c:v>0.63636985203591068</c:v>
                </c:pt>
                <c:pt idx="151">
                  <c:v>0.64133333413215887</c:v>
                </c:pt>
                <c:pt idx="152">
                  <c:v>0.64622174287252232</c:v>
                </c:pt>
                <c:pt idx="153">
                  <c:v>0.6510300095811522</c:v>
                </c:pt>
                <c:pt idx="154">
                  <c:v>0.65575335169094984</c:v>
                </c:pt>
                <c:pt idx="155">
                  <c:v>0.66038650571696589</c:v>
                </c:pt>
                <c:pt idx="156">
                  <c:v>0.6649247953303884</c:v>
                </c:pt>
                <c:pt idx="157">
                  <c:v>0.66936322991788078</c:v>
                </c:pt>
                <c:pt idx="158">
                  <c:v>0.67369750634403835</c:v>
                </c:pt>
                <c:pt idx="159">
                  <c:v>0.6779234532549876</c:v>
                </c:pt>
                <c:pt idx="160">
                  <c:v>0.6820375785968732</c:v>
                </c:pt>
                <c:pt idx="161">
                  <c:v>0.68603669434135728</c:v>
                </c:pt>
                <c:pt idx="162">
                  <c:v>0.68991852797289377</c:v>
                </c:pt>
                <c:pt idx="163">
                  <c:v>0.69368121922063541</c:v>
                </c:pt>
                <c:pt idx="164">
                  <c:v>0.69732367305356502</c:v>
                </c:pt>
                <c:pt idx="165">
                  <c:v>0.70084559483466735</c:v>
                </c:pt>
                <c:pt idx="166">
                  <c:v>0.70424737894615108</c:v>
                </c:pt>
                <c:pt idx="167">
                  <c:v>0.70752992443842078</c:v>
                </c:pt>
                <c:pt idx="168">
                  <c:v>0.7106950034543974</c:v>
                </c:pt>
                <c:pt idx="169">
                  <c:v>0.7137448872473745</c:v>
                </c:pt>
                <c:pt idx="170">
                  <c:v>0.71668201999724157</c:v>
                </c:pt>
                <c:pt idx="171">
                  <c:v>0.71950943363172026</c:v>
                </c:pt>
                <c:pt idx="172">
                  <c:v>0.72223067878979352</c:v>
                </c:pt>
                <c:pt idx="173">
                  <c:v>0.72484937366200131</c:v>
                </c:pt>
                <c:pt idx="174">
                  <c:v>0.72736918884131607</c:v>
                </c:pt>
                <c:pt idx="175">
                  <c:v>0.72979397331581786</c:v>
                </c:pt>
                <c:pt idx="176">
                  <c:v>0.73212774869344122</c:v>
                </c:pt>
                <c:pt idx="177">
                  <c:v>0.73437438182522297</c:v>
                </c:pt>
                <c:pt idx="178">
                  <c:v>0.73653794102089054</c:v>
                </c:pt>
                <c:pt idx="179">
                  <c:v>0.73862220401872625</c:v>
                </c:pt>
                <c:pt idx="180">
                  <c:v>0.74063092072857373</c:v>
                </c:pt>
                <c:pt idx="181">
                  <c:v>0.74256750381530923</c:v>
                </c:pt>
                <c:pt idx="182">
                  <c:v>0.74443574985968064</c:v>
                </c:pt>
                <c:pt idx="183">
                  <c:v>0.74623871443488043</c:v>
                </c:pt>
                <c:pt idx="184">
                  <c:v>0.74797982804627949</c:v>
                </c:pt>
                <c:pt idx="185">
                  <c:v>0.74966212931917342</c:v>
                </c:pt>
                <c:pt idx="186">
                  <c:v>0.7512884374191291</c:v>
                </c:pt>
                <c:pt idx="187">
                  <c:v>0.75286166047466252</c:v>
                </c:pt>
                <c:pt idx="188">
                  <c:v>0.75438420803300399</c:v>
                </c:pt>
                <c:pt idx="189">
                  <c:v>0.75585855161910698</c:v>
                </c:pt>
                <c:pt idx="190">
                  <c:v>0.75728726618892106</c:v>
                </c:pt>
                <c:pt idx="191">
                  <c:v>0.75867244054218363</c:v>
                </c:pt>
                <c:pt idx="192">
                  <c:v>0.76001613721134054</c:v>
                </c:pt>
                <c:pt idx="193">
                  <c:v>0.76132034680919969</c:v>
                </c:pt>
                <c:pt idx="194">
                  <c:v>0.76258699052022438</c:v>
                </c:pt>
                <c:pt idx="195">
                  <c:v>0.76381766866622125</c:v>
                </c:pt>
                <c:pt idx="196">
                  <c:v>0.76501419177217589</c:v>
                </c:pt>
                <c:pt idx="197">
                  <c:v>0.76617828438366808</c:v>
                </c:pt>
                <c:pt idx="198">
                  <c:v>0.7673109356037775</c:v>
                </c:pt>
                <c:pt idx="199">
                  <c:v>0.76841349260485758</c:v>
                </c:pt>
                <c:pt idx="200">
                  <c:v>0.76948765252876483</c:v>
                </c:pt>
                <c:pt idx="201">
                  <c:v>0.77053468448995555</c:v>
                </c:pt>
                <c:pt idx="202">
                  <c:v>0.7715556325322166</c:v>
                </c:pt>
                <c:pt idx="203">
                  <c:v>0.77255155413051169</c:v>
                </c:pt>
                <c:pt idx="204">
                  <c:v>0.77352349045706659</c:v>
                </c:pt>
                <c:pt idx="205">
                  <c:v>0.77447249229073312</c:v>
                </c:pt>
                <c:pt idx="206">
                  <c:v>0.77539935823574269</c:v>
                </c:pt>
                <c:pt idx="207">
                  <c:v>0.77630511509521782</c:v>
                </c:pt>
                <c:pt idx="208">
                  <c:v>0.77719050800322842</c:v>
                </c:pt>
                <c:pt idx="209">
                  <c:v>0.77805644828004938</c:v>
                </c:pt>
                <c:pt idx="210">
                  <c:v>0.7789035409416093</c:v>
                </c:pt>
                <c:pt idx="211">
                  <c:v>0.7797325200868872</c:v>
                </c:pt>
                <c:pt idx="212">
                  <c:v>0.78054412028917852</c:v>
                </c:pt>
                <c:pt idx="213">
                  <c:v>0.78133888995171497</c:v>
                </c:pt>
                <c:pt idx="214">
                  <c:v>0.78211756225095563</c:v>
                </c:pt>
                <c:pt idx="215">
                  <c:v>0.78288062460074936</c:v>
                </c:pt>
                <c:pt idx="216">
                  <c:v>0.78362868126617868</c:v>
                </c:pt>
                <c:pt idx="217">
                  <c:v>0.78436223641318914</c:v>
                </c:pt>
                <c:pt idx="218">
                  <c:v>0.78508182622986877</c:v>
                </c:pt>
                <c:pt idx="219">
                  <c:v>0.78578783977019839</c:v>
                </c:pt>
                <c:pt idx="220">
                  <c:v>0.78648080722096436</c:v>
                </c:pt>
                <c:pt idx="221">
                  <c:v>0.78716106478657666</c:v>
                </c:pt>
                <c:pt idx="222">
                  <c:v>0.78782913874654303</c:v>
                </c:pt>
                <c:pt idx="223">
                  <c:v>0.78848534782756319</c:v>
                </c:pt>
                <c:pt idx="224">
                  <c:v>0.7891301577957146</c:v>
                </c:pt>
                <c:pt idx="225">
                  <c:v>0.78976386871862203</c:v>
                </c:pt>
                <c:pt idx="226">
                  <c:v>0.79038684229547573</c:v>
                </c:pt>
                <c:pt idx="227">
                  <c:v>0.7909993880598456</c:v>
                </c:pt>
                <c:pt idx="228">
                  <c:v>0.79160182291523662</c:v>
                </c:pt>
                <c:pt idx="229">
                  <c:v>0.79219443915931809</c:v>
                </c:pt>
                <c:pt idx="230">
                  <c:v>0.79277756265330268</c:v>
                </c:pt>
                <c:pt idx="231">
                  <c:v>0.79335142251153279</c:v>
                </c:pt>
              </c:numCache>
            </c:numRef>
          </c:yVal>
          <c:smooth val="0"/>
        </c:ser>
        <c:ser>
          <c:idx val="5"/>
          <c:order val="2"/>
          <c:tx>
            <c:v>180 °C model</c:v>
          </c:tx>
          <c:spPr>
            <a:ln w="28575">
              <a:solidFill>
                <a:srgbClr val="9BBB59">
                  <a:lumMod val="75000"/>
                </a:srgbClr>
              </a:solidFill>
            </a:ln>
          </c:spPr>
          <c:marker>
            <c:symbol val="none"/>
          </c:marker>
          <c:xVal>
            <c:numRef>
              <c:f>[1]iso180!$N$2:$N$975</c:f>
              <c:numCache>
                <c:formatCode>General</c:formatCode>
                <c:ptCount val="9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</c:numCache>
            </c:numRef>
          </c:xVal>
          <c:yVal>
            <c:numRef>
              <c:f>[1]iso180!$R$2:$R$975</c:f>
              <c:numCache>
                <c:formatCode>General</c:formatCode>
                <c:ptCount val="974"/>
                <c:pt idx="0">
                  <c:v>0.02</c:v>
                </c:pt>
                <c:pt idx="1">
                  <c:v>2.2338640697001637E-2</c:v>
                </c:pt>
                <c:pt idx="2">
                  <c:v>2.4865523842577963E-2</c:v>
                </c:pt>
                <c:pt idx="3">
                  <c:v>2.7588557349433173E-2</c:v>
                </c:pt>
                <c:pt idx="4">
                  <c:v>3.0515593502095262E-2</c:v>
                </c:pt>
                <c:pt idx="5">
                  <c:v>3.3654398151563125E-2</c:v>
                </c:pt>
                <c:pt idx="6">
                  <c:v>3.7012628611341941E-2</c:v>
                </c:pt>
                <c:pt idx="7">
                  <c:v>4.0597655125848515E-2</c:v>
                </c:pt>
                <c:pt idx="8">
                  <c:v>4.4416810340809659E-2</c:v>
                </c:pt>
                <c:pt idx="9">
                  <c:v>4.8477017334230654E-2</c:v>
                </c:pt>
                <c:pt idx="10">
                  <c:v>5.2784974147316463E-2</c:v>
                </c:pt>
                <c:pt idx="11">
                  <c:v>5.7347222013289408E-2</c:v>
                </c:pt>
                <c:pt idx="12">
                  <c:v>6.2169750852650169E-2</c:v>
                </c:pt>
                <c:pt idx="13">
                  <c:v>6.7258311614518757E-2</c:v>
                </c:pt>
                <c:pt idx="14">
                  <c:v>7.2618281820462885E-2</c:v>
                </c:pt>
                <c:pt idx="15">
                  <c:v>7.8254478945906397E-2</c:v>
                </c:pt>
                <c:pt idx="16">
                  <c:v>8.417135730491912E-2</c:v>
                </c:pt>
                <c:pt idx="17">
                  <c:v>9.0372862033184245E-2</c:v>
                </c:pt>
                <c:pt idx="18">
                  <c:v>9.6862363689147732E-2</c:v>
                </c:pt>
                <c:pt idx="19">
                  <c:v>0.10364281132086627</c:v>
                </c:pt>
                <c:pt idx="20">
                  <c:v>0.11071648558292067</c:v>
                </c:pt>
                <c:pt idx="21">
                  <c:v>0.11808494250948076</c:v>
                </c:pt>
                <c:pt idx="22">
                  <c:v>0.1257492764519996</c:v>
                </c:pt>
                <c:pt idx="23">
                  <c:v>0.13370999489885199</c:v>
                </c:pt>
                <c:pt idx="24">
                  <c:v>0.14196657727021569</c:v>
                </c:pt>
                <c:pt idx="25">
                  <c:v>0.1505181524842065</c:v>
                </c:pt>
                <c:pt idx="26">
                  <c:v>0.15936289387266125</c:v>
                </c:pt>
                <c:pt idx="27">
                  <c:v>0.16849819945644903</c:v>
                </c:pt>
                <c:pt idx="28">
                  <c:v>0.17792129935625037</c:v>
                </c:pt>
                <c:pt idx="29">
                  <c:v>0.18762780902703369</c:v>
                </c:pt>
                <c:pt idx="30">
                  <c:v>0.19761342507930296</c:v>
                </c:pt>
                <c:pt idx="31">
                  <c:v>0.20787244935550156</c:v>
                </c:pt>
                <c:pt idx="32">
                  <c:v>0.21839835350587589</c:v>
                </c:pt>
                <c:pt idx="33">
                  <c:v>0.22918455140791369</c:v>
                </c:pt>
                <c:pt idx="34">
                  <c:v>0.24022308017843544</c:v>
                </c:pt>
                <c:pt idx="35">
                  <c:v>0.25150570331112104</c:v>
                </c:pt>
                <c:pt idx="36">
                  <c:v>0.26302306822971888</c:v>
                </c:pt>
                <c:pt idx="37">
                  <c:v>0.27476547859380085</c:v>
                </c:pt>
                <c:pt idx="38">
                  <c:v>0.28672244741351322</c:v>
                </c:pt>
                <c:pt idx="39">
                  <c:v>0.2988824022791709</c:v>
                </c:pt>
                <c:pt idx="40">
                  <c:v>0.31123386303435979</c:v>
                </c:pt>
                <c:pt idx="41">
                  <c:v>0.32376428031713478</c:v>
                </c:pt>
                <c:pt idx="42">
                  <c:v>0.33646105726999742</c:v>
                </c:pt>
                <c:pt idx="43">
                  <c:v>0.34931057903704726</c:v>
                </c:pt>
                <c:pt idx="44">
                  <c:v>0.36229873721101441</c:v>
                </c:pt>
                <c:pt idx="45">
                  <c:v>0.37541177042245949</c:v>
                </c:pt>
                <c:pt idx="46">
                  <c:v>0.38863490646737386</c:v>
                </c:pt>
                <c:pt idx="47">
                  <c:v>0.40195308747097513</c:v>
                </c:pt>
                <c:pt idx="48">
                  <c:v>0.41535120467370595</c:v>
                </c:pt>
                <c:pt idx="49">
                  <c:v>0.42881361077127367</c:v>
                </c:pt>
                <c:pt idx="50">
                  <c:v>0.4423251177317325</c:v>
                </c:pt>
                <c:pt idx="51">
                  <c:v>0.45586997866022022</c:v>
                </c:pt>
                <c:pt idx="52">
                  <c:v>0.46943253990311762</c:v>
                </c:pt>
                <c:pt idx="53">
                  <c:v>0.48299724900404173</c:v>
                </c:pt>
                <c:pt idx="54">
                  <c:v>0.49654859822838987</c:v>
                </c:pt>
                <c:pt idx="55">
                  <c:v>0.51007122418166129</c:v>
                </c:pt>
                <c:pt idx="56">
                  <c:v>0.52354992487040108</c:v>
                </c:pt>
                <c:pt idx="57">
                  <c:v>0.53696956723690681</c:v>
                </c:pt>
                <c:pt idx="58">
                  <c:v>0.55031586898220552</c:v>
                </c:pt>
                <c:pt idx="59">
                  <c:v>0.56357421965276244</c:v>
                </c:pt>
                <c:pt idx="60">
                  <c:v>0.57673077261477379</c:v>
                </c:pt>
                <c:pt idx="61">
                  <c:v>0.58977204388471283</c:v>
                </c:pt>
                <c:pt idx="62">
                  <c:v>0.60268488301193091</c:v>
                </c:pt>
                <c:pt idx="63">
                  <c:v>0.61545686321384951</c:v>
                </c:pt>
                <c:pt idx="64">
                  <c:v>0.62807574757818008</c:v>
                </c:pt>
                <c:pt idx="65">
                  <c:v>0.6405302483280777</c:v>
                </c:pt>
                <c:pt idx="66">
                  <c:v>0.6528093905835306</c:v>
                </c:pt>
                <c:pt idx="67">
                  <c:v>0.66490267518729307</c:v>
                </c:pt>
                <c:pt idx="68">
                  <c:v>0.67680022961864461</c:v>
                </c:pt>
                <c:pt idx="69">
                  <c:v>0.68849277971102407</c:v>
                </c:pt>
                <c:pt idx="70">
                  <c:v>0.69997164343473062</c:v>
                </c:pt>
                <c:pt idx="71">
                  <c:v>0.71122841396825776</c:v>
                </c:pt>
                <c:pt idx="72">
                  <c:v>0.72225499980123908</c:v>
                </c:pt>
                <c:pt idx="73">
                  <c:v>0.73304420139671445</c:v>
                </c:pt>
                <c:pt idx="74">
                  <c:v>0.74358867532019535</c:v>
                </c:pt>
                <c:pt idx="75">
                  <c:v>0.75388181772747442</c:v>
                </c:pt>
                <c:pt idx="76">
                  <c:v>0.76391684809404359</c:v>
                </c:pt>
                <c:pt idx="77">
                  <c:v>0.77368732249661376</c:v>
                </c:pt>
                <c:pt idx="78">
                  <c:v>0.78318683100136433</c:v>
                </c:pt>
                <c:pt idx="79">
                  <c:v>0.79240929055916232</c:v>
                </c:pt>
                <c:pt idx="80">
                  <c:v>0.80134843511431775</c:v>
                </c:pt>
                <c:pt idx="81">
                  <c:v>0.80999801473253719</c:v>
                </c:pt>
                <c:pt idx="82">
                  <c:v>0.81835207522856923</c:v>
                </c:pt>
                <c:pt idx="83">
                  <c:v>0.82640490391481081</c:v>
                </c:pt>
                <c:pt idx="84">
                  <c:v>0.83415118481309602</c:v>
                </c:pt>
                <c:pt idx="85">
                  <c:v>0.84158641355088071</c:v>
                </c:pt>
                <c:pt idx="86">
                  <c:v>0.84870670056364172</c:v>
                </c:pt>
                <c:pt idx="87">
                  <c:v>0.85550935872957334</c:v>
                </c:pt>
                <c:pt idx="88">
                  <c:v>0.86199307652828561</c:v>
                </c:pt>
                <c:pt idx="89">
                  <c:v>0.86815884614534988</c:v>
                </c:pt>
                <c:pt idx="90">
                  <c:v>0.87400912731978952</c:v>
                </c:pt>
                <c:pt idx="91">
                  <c:v>0.87954849882944641</c:v>
                </c:pt>
                <c:pt idx="92">
                  <c:v>0.88478364025395073</c:v>
                </c:pt>
                <c:pt idx="93">
                  <c:v>0.88972347676839036</c:v>
                </c:pt>
                <c:pt idx="94">
                  <c:v>0.89437808003886432</c:v>
                </c:pt>
                <c:pt idx="95">
                  <c:v>0.89875944078701686</c:v>
                </c:pt>
                <c:pt idx="96">
                  <c:v>0.90288020533213798</c:v>
                </c:pt>
                <c:pt idx="97">
                  <c:v>0.90675426824015459</c:v>
                </c:pt>
                <c:pt idx="98">
                  <c:v>0.91039584601761248</c:v>
                </c:pt>
                <c:pt idx="99">
                  <c:v>0.91381926379857592</c:v>
                </c:pt>
                <c:pt idx="100">
                  <c:v>0.91703826768367103</c:v>
                </c:pt>
                <c:pt idx="101">
                  <c:v>0.92006690687965065</c:v>
                </c:pt>
                <c:pt idx="102">
                  <c:v>0.92291837749582795</c:v>
                </c:pt>
                <c:pt idx="103">
                  <c:v>0.92560519475253433</c:v>
                </c:pt>
                <c:pt idx="104">
                  <c:v>0.9281392848616653</c:v>
                </c:pt>
                <c:pt idx="105">
                  <c:v>0.93053170406576591</c:v>
                </c:pt>
                <c:pt idx="106">
                  <c:v>0.93279282196632141</c:v>
                </c:pt>
                <c:pt idx="107">
                  <c:v>0.93493226590287237</c:v>
                </c:pt>
                <c:pt idx="108">
                  <c:v>0.93695899140276406</c:v>
                </c:pt>
                <c:pt idx="109">
                  <c:v>0.93888128562017403</c:v>
                </c:pt>
                <c:pt idx="110">
                  <c:v>0.9407064912198726</c:v>
                </c:pt>
                <c:pt idx="111">
                  <c:v>0.94244158483118268</c:v>
                </c:pt>
                <c:pt idx="112">
                  <c:v>0.94409276289124155</c:v>
                </c:pt>
                <c:pt idx="113">
                  <c:v>0.9456659346977182</c:v>
                </c:pt>
                <c:pt idx="114">
                  <c:v>0.94716643249787813</c:v>
                </c:pt>
                <c:pt idx="115">
                  <c:v>0.94859910361294808</c:v>
                </c:pt>
                <c:pt idx="116">
                  <c:v>0.94996851449170827</c:v>
                </c:pt>
                <c:pt idx="117">
                  <c:v>0.95127880855554148</c:v>
                </c:pt>
                <c:pt idx="118">
                  <c:v>0.9525335649369987</c:v>
                </c:pt>
                <c:pt idx="119">
                  <c:v>0.95373646719515948</c:v>
                </c:pt>
                <c:pt idx="120">
                  <c:v>0.9548907391507746</c:v>
                </c:pt>
                <c:pt idx="121">
                  <c:v>0.95599928700623993</c:v>
                </c:pt>
                <c:pt idx="122">
                  <c:v>0.95706479154876323</c:v>
                </c:pt>
                <c:pt idx="123">
                  <c:v>0.95808975235269078</c:v>
                </c:pt>
                <c:pt idx="124">
                  <c:v>0.9590765636683074</c:v>
                </c:pt>
                <c:pt idx="125">
                  <c:v>0.96002731195631652</c:v>
                </c:pt>
                <c:pt idx="126">
                  <c:v>0.96094400155191262</c:v>
                </c:pt>
                <c:pt idx="127">
                  <c:v>0.96182848660367803</c:v>
                </c:pt>
                <c:pt idx="128">
                  <c:v>0.96268240552477857</c:v>
                </c:pt>
                <c:pt idx="129">
                  <c:v>0.96350755727303961</c:v>
                </c:pt>
                <c:pt idx="130">
                  <c:v>0.96430525359089914</c:v>
                </c:pt>
                <c:pt idx="131">
                  <c:v>0.9650767508150585</c:v>
                </c:pt>
                <c:pt idx="132">
                  <c:v>0.96582352756318979</c:v>
                </c:pt>
                <c:pt idx="133">
                  <c:v>0.96654680964628825</c:v>
                </c:pt>
                <c:pt idx="134">
                  <c:v>0.96724766543823004</c:v>
                </c:pt>
                <c:pt idx="135">
                  <c:v>0.96792709360453699</c:v>
                </c:pt>
                <c:pt idx="136">
                  <c:v>0.96858613400932903</c:v>
                </c:pt>
                <c:pt idx="137">
                  <c:v>0.96922574219310786</c:v>
                </c:pt>
                <c:pt idx="138">
                  <c:v>0.96984671575981252</c:v>
                </c:pt>
              </c:numCache>
            </c:numRef>
          </c:yVal>
          <c:smooth val="0"/>
        </c:ser>
        <c:ser>
          <c:idx val="7"/>
          <c:order val="3"/>
          <c:tx>
            <c:v>200 °C model</c:v>
          </c:tx>
          <c:spPr>
            <a:ln w="2857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numRef>
              <c:f>[1]iso200!$N$2:$N$782</c:f>
              <c:numCache>
                <c:formatCode>General</c:formatCode>
                <c:ptCount val="78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xVal>
          <c:yVal>
            <c:numRef>
              <c:f>[1]iso200!$R$2:$R$782</c:f>
              <c:numCache>
                <c:formatCode>General</c:formatCode>
                <c:ptCount val="781"/>
                <c:pt idx="0">
                  <c:v>0.02</c:v>
                </c:pt>
                <c:pt idx="1">
                  <c:v>2.5067233567896894E-2</c:v>
                </c:pt>
                <c:pt idx="2">
                  <c:v>3.1003550120650918E-2</c:v>
                </c:pt>
                <c:pt idx="3">
                  <c:v>3.7882505027164157E-2</c:v>
                </c:pt>
                <c:pt idx="4">
                  <c:v>4.5779319847471786E-2</c:v>
                </c:pt>
                <c:pt idx="5">
                  <c:v>5.4764061993411384E-2</c:v>
                </c:pt>
                <c:pt idx="6">
                  <c:v>6.4902195880676986E-2</c:v>
                </c:pt>
                <c:pt idx="7">
                  <c:v>7.6253037828196285E-2</c:v>
                </c:pt>
                <c:pt idx="8">
                  <c:v>8.8867799296429656E-2</c:v>
                </c:pt>
                <c:pt idx="9">
                  <c:v>0.10278875026885637</c:v>
                </c:pt>
                <c:pt idx="10">
                  <c:v>0.11804707447515156</c:v>
                </c:pt>
                <c:pt idx="11">
                  <c:v>0.13466224470939481</c:v>
                </c:pt>
                <c:pt idx="12">
                  <c:v>0.15264046433152284</c:v>
                </c:pt>
                <c:pt idx="13">
                  <c:v>0.17197261992069809</c:v>
                </c:pt>
                <c:pt idx="14">
                  <c:v>0.19263514679035909</c:v>
                </c:pt>
                <c:pt idx="15">
                  <c:v>0.21458857571667223</c:v>
                </c:pt>
                <c:pt idx="16">
                  <c:v>0.23777674724471032</c:v>
                </c:pt>
                <c:pt idx="17">
                  <c:v>0.26212769573498479</c:v>
                </c:pt>
                <c:pt idx="18">
                  <c:v>0.28755345754837969</c:v>
                </c:pt>
                <c:pt idx="19">
                  <c:v>0.31395053454685501</c:v>
                </c:pt>
                <c:pt idx="20">
                  <c:v>0.34120229796141271</c:v>
                </c:pt>
                <c:pt idx="21">
                  <c:v>0.36917936063489276</c:v>
                </c:pt>
                <c:pt idx="22">
                  <c:v>0.39774133556857877</c:v>
                </c:pt>
                <c:pt idx="23">
                  <c:v>0.42674031317087929</c:v>
                </c:pt>
                <c:pt idx="24">
                  <c:v>0.45602133035628384</c:v>
                </c:pt>
                <c:pt idx="25">
                  <c:v>0.48542690100930697</c:v>
                </c:pt>
                <c:pt idx="26">
                  <c:v>0.51479899982132471</c:v>
                </c:pt>
                <c:pt idx="27">
                  <c:v>0.54398029682164017</c:v>
                </c:pt>
                <c:pt idx="28">
                  <c:v>0.57281936186641169</c:v>
                </c:pt>
                <c:pt idx="29">
                  <c:v>0.60117125846709063</c:v>
                </c:pt>
                <c:pt idx="30">
                  <c:v>0.62890082466689912</c:v>
                </c:pt>
                <c:pt idx="31">
                  <c:v>0.65588284890988513</c:v>
                </c:pt>
                <c:pt idx="32">
                  <c:v>0.6820053841387359</c:v>
                </c:pt>
                <c:pt idx="33">
                  <c:v>0.70717015932902916</c:v>
                </c:pt>
                <c:pt idx="34">
                  <c:v>0.73129368906082703</c:v>
                </c:pt>
                <c:pt idx="35">
                  <c:v>0.75430684840518869</c:v>
                </c:pt>
                <c:pt idx="36">
                  <c:v>0.7761566717270878</c:v>
                </c:pt>
                <c:pt idx="37">
                  <c:v>0.79680400434505738</c:v>
                </c:pt>
                <c:pt idx="38">
                  <c:v>0.81622423184840898</c:v>
                </c:pt>
                <c:pt idx="39">
                  <c:v>0.83440662736856575</c:v>
                </c:pt>
                <c:pt idx="40">
                  <c:v>0.85135211202859007</c:v>
                </c:pt>
                <c:pt idx="41">
                  <c:v>0.86707377603059488</c:v>
                </c:pt>
                <c:pt idx="42">
                  <c:v>0.88159425919554579</c:v>
                </c:pt>
                <c:pt idx="43">
                  <c:v>0.89494570074672264</c:v>
                </c:pt>
                <c:pt idx="44">
                  <c:v>0.90716726480340648</c:v>
                </c:pt>
                <c:pt idx="45">
                  <c:v>0.91830466222572282</c:v>
                </c:pt>
                <c:pt idx="46">
                  <c:v>0.92840889873625887</c:v>
                </c:pt>
                <c:pt idx="47">
                  <c:v>0.93753443052061824</c:v>
                </c:pt>
                <c:pt idx="48">
                  <c:v>0.94573933308273428</c:v>
                </c:pt>
                <c:pt idx="49">
                  <c:v>0.95308279617453229</c:v>
                </c:pt>
                <c:pt idx="50">
                  <c:v>0.95962519591687045</c:v>
                </c:pt>
                <c:pt idx="51">
                  <c:v>0.96542697107736097</c:v>
                </c:pt>
                <c:pt idx="52">
                  <c:v>0.97054764773374791</c:v>
                </c:pt>
                <c:pt idx="53">
                  <c:v>0.97504544240052493</c:v>
                </c:pt>
                <c:pt idx="54">
                  <c:v>0.97897660303430367</c:v>
                </c:pt>
                <c:pt idx="55">
                  <c:v>0.98239491483630959</c:v>
                </c:pt>
                <c:pt idx="56">
                  <c:v>0.98535146801745077</c:v>
                </c:pt>
                <c:pt idx="57">
                  <c:v>0.98789444087062439</c:v>
                </c:pt>
                <c:pt idx="58">
                  <c:v>0.99006880093021132</c:v>
                </c:pt>
                <c:pt idx="59">
                  <c:v>0.99191643754920766</c:v>
                </c:pt>
                <c:pt idx="60">
                  <c:v>0.99347599558915378</c:v>
                </c:pt>
                <c:pt idx="61">
                  <c:v>0.99478303707832683</c:v>
                </c:pt>
                <c:pt idx="62">
                  <c:v>0.99587000335689857</c:v>
                </c:pt>
                <c:pt idx="63">
                  <c:v>0.99676636912235539</c:v>
                </c:pt>
                <c:pt idx="64">
                  <c:v>0.99749880666478385</c:v>
                </c:pt>
                <c:pt idx="65">
                  <c:v>0.99809126326839748</c:v>
                </c:pt>
                <c:pt idx="66">
                  <c:v>0.99856516930611883</c:v>
                </c:pt>
                <c:pt idx="67">
                  <c:v>0.99893953617267783</c:v>
                </c:pt>
                <c:pt idx="68">
                  <c:v>0.99923114681082104</c:v>
                </c:pt>
                <c:pt idx="69">
                  <c:v>0.99945471355746962</c:v>
                </c:pt>
                <c:pt idx="70">
                  <c:v>0.99962301972908851</c:v>
                </c:pt>
                <c:pt idx="71">
                  <c:v>0.9997470742918857</c:v>
                </c:pt>
                <c:pt idx="72">
                  <c:v>0.99983627356732363</c:v>
                </c:pt>
                <c:pt idx="73">
                  <c:v>0.99989854096223607</c:v>
                </c:pt>
                <c:pt idx="74">
                  <c:v>0.99994046691962402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61568"/>
        <c:axId val="191663488"/>
      </c:scatterChart>
      <c:valAx>
        <c:axId val="191661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Cure time (min)</a:t>
                </a:r>
              </a:p>
            </c:rich>
          </c:tx>
          <c:layout/>
          <c:overlay val="0"/>
        </c:title>
        <c:numFmt formatCode="#,##0" sourceLinked="0"/>
        <c:majorTickMark val="none"/>
        <c:minorTickMark val="none"/>
        <c:tickLblPos val="nextTo"/>
        <c:crossAx val="191663488"/>
        <c:crosses val="autoZero"/>
        <c:crossBetween val="midCat"/>
        <c:majorUnit val="50"/>
      </c:valAx>
      <c:valAx>
        <c:axId val="191663488"/>
        <c:scaling>
          <c:orientation val="minMax"/>
          <c:max val="1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Degree of cure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91661568"/>
        <c:crosses val="autoZero"/>
        <c:crossBetween val="midCat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+mn-lt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150395</xdr:colOff>
      <xdr:row>0</xdr:row>
      <xdr:rowOff>170447</xdr:rowOff>
    </xdr:from>
    <xdr:to>
      <xdr:col>17</xdr:col>
      <xdr:colOff>481264</xdr:colOff>
      <xdr:row>22</xdr:row>
      <xdr:rowOff>90236</xdr:rowOff>
    </xdr:to>
    <xdr:graphicFrame macro="">
      <xdr:nvGraphicFramePr>
        <xdr:cNvPr id="1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absoluteAnchor>
    <xdr:pos x="2326105" y="4572000"/>
    <xdr:ext cx="5760000" cy="3600000"/>
    <xdr:graphicFrame macro="">
      <xdr:nvGraphicFramePr>
        <xdr:cNvPr id="11" name="Chart 10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242463\Downloads\datamod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iacomo/Research/Writing_papers/Polymer%20testing/Alex_corrections/Radius_correction_compact%20data/Sensitivity_890RTM_A_T_variation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Chart2"/>
      <sheetName val="dyn2"/>
      <sheetName val="iso160"/>
      <sheetName val="iso180"/>
      <sheetName val="iso200"/>
      <sheetName val="model"/>
    </sheetNames>
    <sheetDataSet>
      <sheetData sheetId="0" refreshError="1"/>
      <sheetData sheetId="1" refreshError="1"/>
      <sheetData sheetId="2">
        <row r="2">
          <cell r="G2">
            <v>1</v>
          </cell>
          <cell r="N2">
            <v>1</v>
          </cell>
          <cell r="R2">
            <v>0.02</v>
          </cell>
        </row>
        <row r="3">
          <cell r="N3">
            <v>2</v>
          </cell>
          <cell r="R3" t="e">
            <v>#NAME?</v>
          </cell>
        </row>
        <row r="4">
          <cell r="N4">
            <v>3</v>
          </cell>
          <cell r="R4" t="e">
            <v>#NAME?</v>
          </cell>
        </row>
        <row r="5">
          <cell r="N5">
            <v>4</v>
          </cell>
          <cell r="R5" t="e">
            <v>#NAME?</v>
          </cell>
        </row>
        <row r="6">
          <cell r="N6">
            <v>5</v>
          </cell>
          <cell r="R6" t="e">
            <v>#NAME?</v>
          </cell>
        </row>
        <row r="7">
          <cell r="N7">
            <v>6</v>
          </cell>
          <cell r="R7" t="e">
            <v>#NAME?</v>
          </cell>
        </row>
        <row r="8">
          <cell r="N8">
            <v>7</v>
          </cell>
          <cell r="R8" t="e">
            <v>#NAME?</v>
          </cell>
        </row>
        <row r="9">
          <cell r="N9">
            <v>8</v>
          </cell>
          <cell r="R9" t="e">
            <v>#NAME?</v>
          </cell>
        </row>
        <row r="10">
          <cell r="N10">
            <v>9</v>
          </cell>
          <cell r="R10" t="e">
            <v>#NAME?</v>
          </cell>
        </row>
        <row r="11">
          <cell r="N11">
            <v>10</v>
          </cell>
          <cell r="R11" t="e">
            <v>#NAME?</v>
          </cell>
        </row>
        <row r="12">
          <cell r="N12">
            <v>11</v>
          </cell>
          <cell r="R12" t="e">
            <v>#NAME?</v>
          </cell>
        </row>
        <row r="13">
          <cell r="N13">
            <v>12</v>
          </cell>
          <cell r="R13" t="e">
            <v>#NAME?</v>
          </cell>
        </row>
        <row r="14">
          <cell r="N14">
            <v>13</v>
          </cell>
          <cell r="R14" t="e">
            <v>#NAME?</v>
          </cell>
        </row>
        <row r="15">
          <cell r="N15">
            <v>14</v>
          </cell>
          <cell r="R15" t="e">
            <v>#NAME?</v>
          </cell>
        </row>
        <row r="16">
          <cell r="N16">
            <v>15</v>
          </cell>
          <cell r="R16" t="e">
            <v>#NAME?</v>
          </cell>
        </row>
        <row r="17">
          <cell r="N17">
            <v>16</v>
          </cell>
          <cell r="R17" t="e">
            <v>#NAME?</v>
          </cell>
        </row>
        <row r="18">
          <cell r="N18">
            <v>17</v>
          </cell>
          <cell r="R18" t="e">
            <v>#NAME?</v>
          </cell>
        </row>
        <row r="19">
          <cell r="N19">
            <v>18</v>
          </cell>
          <cell r="R19" t="e">
            <v>#NAME?</v>
          </cell>
        </row>
        <row r="20">
          <cell r="N20">
            <v>19</v>
          </cell>
          <cell r="R20" t="e">
            <v>#NAME?</v>
          </cell>
        </row>
        <row r="21">
          <cell r="N21">
            <v>20</v>
          </cell>
          <cell r="R21" t="e">
            <v>#NAME?</v>
          </cell>
        </row>
        <row r="22">
          <cell r="N22">
            <v>21</v>
          </cell>
          <cell r="R22" t="e">
            <v>#NAME?</v>
          </cell>
        </row>
        <row r="23">
          <cell r="N23">
            <v>22</v>
          </cell>
          <cell r="R23" t="e">
            <v>#NAME?</v>
          </cell>
        </row>
        <row r="24">
          <cell r="N24">
            <v>23</v>
          </cell>
          <cell r="R24" t="e">
            <v>#NAME?</v>
          </cell>
        </row>
        <row r="25">
          <cell r="N25">
            <v>24</v>
          </cell>
          <cell r="R25" t="e">
            <v>#NAME?</v>
          </cell>
        </row>
        <row r="26">
          <cell r="N26">
            <v>25</v>
          </cell>
          <cell r="R26" t="e">
            <v>#NAME?</v>
          </cell>
        </row>
        <row r="27">
          <cell r="N27">
            <v>26</v>
          </cell>
          <cell r="R27" t="e">
            <v>#NAME?</v>
          </cell>
        </row>
        <row r="28">
          <cell r="N28">
            <v>27</v>
          </cell>
          <cell r="R28" t="e">
            <v>#NAME?</v>
          </cell>
        </row>
        <row r="29">
          <cell r="N29">
            <v>28</v>
          </cell>
          <cell r="R29" t="e">
            <v>#NAME?</v>
          </cell>
        </row>
        <row r="30">
          <cell r="N30">
            <v>29</v>
          </cell>
          <cell r="R30" t="e">
            <v>#NAME?</v>
          </cell>
        </row>
        <row r="31">
          <cell r="N31">
            <v>30</v>
          </cell>
          <cell r="R31" t="e">
            <v>#NAME?</v>
          </cell>
        </row>
        <row r="32">
          <cell r="N32">
            <v>31</v>
          </cell>
          <cell r="R32" t="e">
            <v>#NAME?</v>
          </cell>
        </row>
        <row r="33">
          <cell r="N33">
            <v>32</v>
          </cell>
          <cell r="R33" t="e">
            <v>#NAME?</v>
          </cell>
        </row>
        <row r="34">
          <cell r="N34">
            <v>33</v>
          </cell>
          <cell r="R34" t="e">
            <v>#NAME?</v>
          </cell>
        </row>
        <row r="35">
          <cell r="N35">
            <v>34</v>
          </cell>
          <cell r="R35" t="e">
            <v>#NAME?</v>
          </cell>
        </row>
        <row r="36">
          <cell r="N36">
            <v>35</v>
          </cell>
          <cell r="R36" t="e">
            <v>#NAME?</v>
          </cell>
        </row>
        <row r="37">
          <cell r="N37">
            <v>36</v>
          </cell>
          <cell r="R37" t="e">
            <v>#NAME?</v>
          </cell>
        </row>
        <row r="38">
          <cell r="N38">
            <v>37</v>
          </cell>
          <cell r="R38" t="e">
            <v>#NAME?</v>
          </cell>
        </row>
        <row r="39">
          <cell r="N39">
            <v>38</v>
          </cell>
          <cell r="R39" t="e">
            <v>#NAME?</v>
          </cell>
        </row>
        <row r="40">
          <cell r="N40">
            <v>39</v>
          </cell>
          <cell r="R40" t="e">
            <v>#NAME?</v>
          </cell>
        </row>
        <row r="41">
          <cell r="N41">
            <v>40</v>
          </cell>
          <cell r="R41" t="e">
            <v>#NAME?</v>
          </cell>
        </row>
        <row r="42">
          <cell r="N42">
            <v>41</v>
          </cell>
          <cell r="R42" t="e">
            <v>#NAME?</v>
          </cell>
        </row>
        <row r="43">
          <cell r="N43">
            <v>42</v>
          </cell>
          <cell r="R43" t="e">
            <v>#NAME?</v>
          </cell>
        </row>
        <row r="44">
          <cell r="N44">
            <v>43</v>
          </cell>
          <cell r="R44" t="e">
            <v>#NAME?</v>
          </cell>
        </row>
        <row r="45">
          <cell r="N45">
            <v>44</v>
          </cell>
          <cell r="R45" t="e">
            <v>#NAME?</v>
          </cell>
        </row>
        <row r="46">
          <cell r="N46">
            <v>45</v>
          </cell>
          <cell r="R46" t="e">
            <v>#NAME?</v>
          </cell>
        </row>
        <row r="47">
          <cell r="N47">
            <v>46</v>
          </cell>
          <cell r="R47" t="e">
            <v>#NAME?</v>
          </cell>
        </row>
        <row r="48">
          <cell r="N48">
            <v>47</v>
          </cell>
          <cell r="R48" t="e">
            <v>#NAME?</v>
          </cell>
        </row>
        <row r="49">
          <cell r="N49">
            <v>48</v>
          </cell>
          <cell r="R49" t="e">
            <v>#NAME?</v>
          </cell>
        </row>
        <row r="50">
          <cell r="N50">
            <v>49</v>
          </cell>
          <cell r="R50" t="e">
            <v>#NAME?</v>
          </cell>
        </row>
        <row r="51">
          <cell r="N51">
            <v>50</v>
          </cell>
          <cell r="R51" t="e">
            <v>#NAME?</v>
          </cell>
        </row>
        <row r="52">
          <cell r="N52">
            <v>51</v>
          </cell>
          <cell r="R52" t="e">
            <v>#NAME?</v>
          </cell>
        </row>
        <row r="53">
          <cell r="N53">
            <v>52</v>
          </cell>
          <cell r="R53" t="e">
            <v>#NAME?</v>
          </cell>
        </row>
        <row r="54">
          <cell r="N54">
            <v>53</v>
          </cell>
          <cell r="R54" t="e">
            <v>#NAME?</v>
          </cell>
        </row>
        <row r="55">
          <cell r="N55">
            <v>54</v>
          </cell>
          <cell r="R55" t="e">
            <v>#NAME?</v>
          </cell>
        </row>
        <row r="56">
          <cell r="N56">
            <v>55</v>
          </cell>
          <cell r="R56" t="e">
            <v>#NAME?</v>
          </cell>
        </row>
        <row r="57">
          <cell r="N57">
            <v>56</v>
          </cell>
          <cell r="R57" t="e">
            <v>#NAME?</v>
          </cell>
        </row>
        <row r="58">
          <cell r="N58">
            <v>57</v>
          </cell>
          <cell r="R58" t="e">
            <v>#NAME?</v>
          </cell>
        </row>
        <row r="59">
          <cell r="N59">
            <v>58</v>
          </cell>
          <cell r="R59" t="e">
            <v>#NAME?</v>
          </cell>
        </row>
        <row r="60">
          <cell r="N60">
            <v>59</v>
          </cell>
          <cell r="R60" t="e">
            <v>#NAME?</v>
          </cell>
        </row>
        <row r="61">
          <cell r="N61">
            <v>60</v>
          </cell>
          <cell r="R61" t="e">
            <v>#NAME?</v>
          </cell>
        </row>
        <row r="62">
          <cell r="N62">
            <v>61</v>
          </cell>
          <cell r="R62" t="e">
            <v>#NAME?</v>
          </cell>
        </row>
        <row r="63">
          <cell r="N63">
            <v>62</v>
          </cell>
          <cell r="R63" t="e">
            <v>#NAME?</v>
          </cell>
        </row>
        <row r="64">
          <cell r="N64">
            <v>63</v>
          </cell>
          <cell r="R64" t="e">
            <v>#NAME?</v>
          </cell>
        </row>
        <row r="65">
          <cell r="N65">
            <v>64</v>
          </cell>
          <cell r="R65" t="e">
            <v>#NAME?</v>
          </cell>
        </row>
        <row r="66">
          <cell r="N66">
            <v>65</v>
          </cell>
          <cell r="R66" t="e">
            <v>#NAME?</v>
          </cell>
        </row>
        <row r="67">
          <cell r="N67">
            <v>66</v>
          </cell>
          <cell r="R67" t="e">
            <v>#NAME?</v>
          </cell>
        </row>
      </sheetData>
      <sheetData sheetId="3">
        <row r="2">
          <cell r="G2">
            <v>1</v>
          </cell>
          <cell r="N2">
            <v>1</v>
          </cell>
          <cell r="R2">
            <v>0.02</v>
          </cell>
        </row>
        <row r="3">
          <cell r="N3">
            <v>2</v>
          </cell>
          <cell r="R3">
            <v>2.1004159924069083E-2</v>
          </cell>
        </row>
        <row r="4">
          <cell r="N4">
            <v>3</v>
          </cell>
          <cell r="R4">
            <v>2.2043362739436183E-2</v>
          </cell>
        </row>
        <row r="5">
          <cell r="N5">
            <v>4</v>
          </cell>
          <cell r="R5">
            <v>2.3118234233132862E-2</v>
          </cell>
        </row>
        <row r="6">
          <cell r="N6">
            <v>5</v>
          </cell>
          <cell r="R6">
            <v>2.4229438899440476E-2</v>
          </cell>
        </row>
        <row r="7">
          <cell r="N7">
            <v>6</v>
          </cell>
          <cell r="R7">
            <v>2.5377641460884302E-2</v>
          </cell>
        </row>
        <row r="8">
          <cell r="N8">
            <v>7</v>
          </cell>
          <cell r="R8">
            <v>2.6563453225156412E-2</v>
          </cell>
        </row>
        <row r="9">
          <cell r="N9">
            <v>8</v>
          </cell>
          <cell r="R9">
            <v>2.7787509895198556E-2</v>
          </cell>
        </row>
        <row r="10">
          <cell r="N10">
            <v>9</v>
          </cell>
          <cell r="R10">
            <v>2.9050469264524054E-2</v>
          </cell>
        </row>
        <row r="11">
          <cell r="N11">
            <v>10</v>
          </cell>
          <cell r="R11">
            <v>3.0352951176766275E-2</v>
          </cell>
        </row>
        <row r="12">
          <cell r="N12">
            <v>11</v>
          </cell>
          <cell r="R12">
            <v>3.1695564328182727E-2</v>
          </cell>
        </row>
        <row r="13">
          <cell r="N13">
            <v>12</v>
          </cell>
          <cell r="R13">
            <v>3.3078960179330708E-2</v>
          </cell>
        </row>
        <row r="14">
          <cell r="N14">
            <v>13</v>
          </cell>
          <cell r="R14">
            <v>3.4503717531837029E-2</v>
          </cell>
        </row>
        <row r="15">
          <cell r="N15">
            <v>14</v>
          </cell>
          <cell r="R15">
            <v>3.5970402946499114E-2</v>
          </cell>
        </row>
        <row r="16">
          <cell r="N16">
            <v>15</v>
          </cell>
          <cell r="R16">
            <v>3.7479658833458808E-2</v>
          </cell>
        </row>
        <row r="17">
          <cell r="N17">
            <v>16</v>
          </cell>
          <cell r="R17">
            <v>3.9032057732720449E-2</v>
          </cell>
        </row>
        <row r="18">
          <cell r="N18">
            <v>17</v>
          </cell>
          <cell r="R18">
            <v>4.0628199626430876E-2</v>
          </cell>
        </row>
        <row r="19">
          <cell r="N19">
            <v>18</v>
          </cell>
          <cell r="R19">
            <v>4.2268616301507758E-2</v>
          </cell>
        </row>
        <row r="20">
          <cell r="N20">
            <v>19</v>
          </cell>
          <cell r="R20">
            <v>4.3953886934651527E-2</v>
          </cell>
        </row>
        <row r="21">
          <cell r="N21">
            <v>20</v>
          </cell>
          <cell r="R21">
            <v>4.5684550822530777E-2</v>
          </cell>
        </row>
        <row r="22">
          <cell r="N22">
            <v>21</v>
          </cell>
          <cell r="R22">
            <v>4.7461165865182613E-2</v>
          </cell>
        </row>
        <row r="23">
          <cell r="N23">
            <v>22</v>
          </cell>
          <cell r="R23">
            <v>4.9284290552886391E-2</v>
          </cell>
        </row>
        <row r="24">
          <cell r="N24">
            <v>23</v>
          </cell>
          <cell r="R24">
            <v>5.1154380432386647E-2</v>
          </cell>
        </row>
        <row r="25">
          <cell r="N25">
            <v>24</v>
          </cell>
          <cell r="R25">
            <v>5.3071978574028018E-2</v>
          </cell>
        </row>
        <row r="26">
          <cell r="N26">
            <v>25</v>
          </cell>
          <cell r="R26">
            <v>5.5037599623229114E-2</v>
          </cell>
        </row>
        <row r="27">
          <cell r="N27">
            <v>26</v>
          </cell>
          <cell r="R27">
            <v>5.7051691345662306E-2</v>
          </cell>
        </row>
        <row r="28">
          <cell r="N28">
            <v>27</v>
          </cell>
          <cell r="R28">
            <v>5.9114749504140446E-2</v>
          </cell>
        </row>
        <row r="29">
          <cell r="N29">
            <v>28</v>
          </cell>
          <cell r="R29">
            <v>6.1227210879703058E-2</v>
          </cell>
        </row>
        <row r="30">
          <cell r="N30">
            <v>29</v>
          </cell>
          <cell r="R30">
            <v>6.3389542758123418E-2</v>
          </cell>
        </row>
        <row r="31">
          <cell r="N31">
            <v>30</v>
          </cell>
          <cell r="R31">
            <v>6.5602143641173533E-2</v>
          </cell>
        </row>
        <row r="32">
          <cell r="N32">
            <v>31</v>
          </cell>
          <cell r="R32">
            <v>6.7865439398135372E-2</v>
          </cell>
        </row>
        <row r="33">
          <cell r="N33">
            <v>32</v>
          </cell>
          <cell r="R33">
            <v>7.0179834480853451E-2</v>
          </cell>
        </row>
        <row r="34">
          <cell r="N34">
            <v>33</v>
          </cell>
          <cell r="R34">
            <v>7.254568099937532E-2</v>
          </cell>
        </row>
        <row r="35">
          <cell r="N35">
            <v>34</v>
          </cell>
          <cell r="R35">
            <v>7.4963381750283206E-2</v>
          </cell>
        </row>
        <row r="36">
          <cell r="N36">
            <v>35</v>
          </cell>
          <cell r="R36">
            <v>7.7433258993417825E-2</v>
          </cell>
        </row>
        <row r="37">
          <cell r="N37">
            <v>36</v>
          </cell>
          <cell r="R37">
            <v>7.9955694898120655E-2</v>
          </cell>
        </row>
        <row r="38">
          <cell r="N38">
            <v>37</v>
          </cell>
          <cell r="R38">
            <v>8.2530940171299264E-2</v>
          </cell>
        </row>
        <row r="39">
          <cell r="N39">
            <v>38</v>
          </cell>
          <cell r="R39">
            <v>8.5159253262233503E-2</v>
          </cell>
        </row>
        <row r="40">
          <cell r="N40">
            <v>39</v>
          </cell>
          <cell r="R40">
            <v>8.784102342841478E-2</v>
          </cell>
        </row>
        <row r="41">
          <cell r="N41">
            <v>40</v>
          </cell>
          <cell r="R41">
            <v>9.0576446247054881E-2</v>
          </cell>
        </row>
        <row r="42">
          <cell r="N42">
            <v>41</v>
          </cell>
          <cell r="R42">
            <v>9.3365815210950456E-2</v>
          </cell>
        </row>
        <row r="43">
          <cell r="N43">
            <v>42</v>
          </cell>
          <cell r="R43">
            <v>9.6209260305062702E-2</v>
          </cell>
        </row>
        <row r="44">
          <cell r="N44">
            <v>43</v>
          </cell>
          <cell r="R44">
            <v>9.9107039274572734E-2</v>
          </cell>
        </row>
        <row r="45">
          <cell r="N45">
            <v>44</v>
          </cell>
          <cell r="R45">
            <v>0.10205931328662764</v>
          </cell>
        </row>
        <row r="46">
          <cell r="N46">
            <v>45</v>
          </cell>
          <cell r="R46">
            <v>0.10506625568449457</v>
          </cell>
        </row>
        <row r="47">
          <cell r="N47">
            <v>46</v>
          </cell>
          <cell r="R47">
            <v>0.10812800504833557</v>
          </cell>
        </row>
        <row r="48">
          <cell r="N48">
            <v>47</v>
          </cell>
          <cell r="R48">
            <v>0.11124462033670318</v>
          </cell>
        </row>
        <row r="49">
          <cell r="N49">
            <v>48</v>
          </cell>
          <cell r="R49">
            <v>0.11441623901000893</v>
          </cell>
        </row>
        <row r="50">
          <cell r="N50">
            <v>49</v>
          </cell>
          <cell r="R50">
            <v>0.11764295680760312</v>
          </cell>
        </row>
        <row r="51">
          <cell r="N51">
            <v>50</v>
          </cell>
          <cell r="R51">
            <v>0.12092475161708646</v>
          </cell>
        </row>
        <row r="52">
          <cell r="N52">
            <v>51</v>
          </cell>
          <cell r="R52">
            <v>0.12426167197505411</v>
          </cell>
        </row>
        <row r="53">
          <cell r="N53">
            <v>52</v>
          </cell>
          <cell r="R53">
            <v>0.12765371546515714</v>
          </cell>
        </row>
        <row r="54">
          <cell r="N54">
            <v>53</v>
          </cell>
          <cell r="R54">
            <v>0.13110087026355793</v>
          </cell>
        </row>
        <row r="55">
          <cell r="N55">
            <v>54</v>
          </cell>
          <cell r="R55">
            <v>0.13460306443063746</v>
          </cell>
        </row>
        <row r="56">
          <cell r="N56">
            <v>55</v>
          </cell>
          <cell r="R56">
            <v>0.13816023278311457</v>
          </cell>
        </row>
        <row r="57">
          <cell r="N57">
            <v>56</v>
          </cell>
          <cell r="R57">
            <v>0.14177227580047627</v>
          </cell>
        </row>
        <row r="58">
          <cell r="N58">
            <v>57</v>
          </cell>
          <cell r="R58">
            <v>0.14543905512995092</v>
          </cell>
        </row>
        <row r="59">
          <cell r="N59">
            <v>58</v>
          </cell>
          <cell r="R59">
            <v>0.14916042916575972</v>
          </cell>
        </row>
        <row r="60">
          <cell r="N60">
            <v>59</v>
          </cell>
          <cell r="R60">
            <v>0.15293626937967214</v>
          </cell>
        </row>
        <row r="61">
          <cell r="N61">
            <v>60</v>
          </cell>
          <cell r="R61">
            <v>0.15676627619784361</v>
          </cell>
        </row>
        <row r="62">
          <cell r="N62">
            <v>61</v>
          </cell>
          <cell r="R62">
            <v>0.16065028650703828</v>
          </cell>
        </row>
        <row r="63">
          <cell r="N63">
            <v>62</v>
          </cell>
          <cell r="R63">
            <v>0.16458808453724785</v>
          </cell>
        </row>
        <row r="64">
          <cell r="N64">
            <v>63</v>
          </cell>
          <cell r="R64">
            <v>0.16857932241697374</v>
          </cell>
        </row>
        <row r="65">
          <cell r="N65">
            <v>64</v>
          </cell>
          <cell r="R65">
            <v>0.17262369366897978</v>
          </cell>
        </row>
        <row r="66">
          <cell r="N66">
            <v>65</v>
          </cell>
          <cell r="R66">
            <v>0.1767209067678743</v>
          </cell>
        </row>
        <row r="67">
          <cell r="N67">
            <v>66</v>
          </cell>
          <cell r="R67">
            <v>0.18087061089967077</v>
          </cell>
        </row>
        <row r="68">
          <cell r="N68">
            <v>67</v>
          </cell>
          <cell r="R68">
            <v>0.18507238169958493</v>
          </cell>
        </row>
        <row r="69">
          <cell r="N69">
            <v>68</v>
          </cell>
          <cell r="R69">
            <v>0.18932586915961166</v>
          </cell>
        </row>
        <row r="70">
          <cell r="N70">
            <v>69</v>
          </cell>
          <cell r="R70">
            <v>0.19363069091736207</v>
          </cell>
        </row>
        <row r="71">
          <cell r="N71">
            <v>70</v>
          </cell>
          <cell r="R71">
            <v>0.19798624185275784</v>
          </cell>
        </row>
        <row r="72">
          <cell r="N72">
            <v>71</v>
          </cell>
          <cell r="R72">
            <v>0.20239211764978385</v>
          </cell>
        </row>
        <row r="73">
          <cell r="N73">
            <v>72</v>
          </cell>
          <cell r="R73">
            <v>0.20684778906019979</v>
          </cell>
        </row>
        <row r="74">
          <cell r="N74">
            <v>73</v>
          </cell>
          <cell r="R74">
            <v>0.2113526798917221</v>
          </cell>
        </row>
        <row r="75">
          <cell r="N75">
            <v>74</v>
          </cell>
          <cell r="R75">
            <v>0.21590631962912071</v>
          </cell>
        </row>
        <row r="76">
          <cell r="N76">
            <v>75</v>
          </cell>
          <cell r="R76">
            <v>0.22050801890781913</v>
          </cell>
        </row>
        <row r="77">
          <cell r="N77">
            <v>76</v>
          </cell>
          <cell r="R77">
            <v>0.2251572624188351</v>
          </cell>
        </row>
        <row r="78">
          <cell r="N78">
            <v>77</v>
          </cell>
          <cell r="R78">
            <v>0.22985333515579581</v>
          </cell>
        </row>
        <row r="79">
          <cell r="N79">
            <v>78</v>
          </cell>
          <cell r="R79">
            <v>0.2345955435264292</v>
          </cell>
        </row>
        <row r="80">
          <cell r="N80">
            <v>79</v>
          </cell>
          <cell r="R80">
            <v>0.23938330126751781</v>
          </cell>
        </row>
        <row r="81">
          <cell r="N81">
            <v>80</v>
          </cell>
          <cell r="R81">
            <v>0.24421579039306127</v>
          </cell>
        </row>
        <row r="82">
          <cell r="N82">
            <v>81</v>
          </cell>
          <cell r="R82">
            <v>0.24909233763548508</v>
          </cell>
        </row>
        <row r="83">
          <cell r="N83">
            <v>82</v>
          </cell>
          <cell r="R83">
            <v>0.25401218943201381</v>
          </cell>
        </row>
        <row r="84">
          <cell r="N84">
            <v>83</v>
          </cell>
          <cell r="R84">
            <v>0.25897452726901526</v>
          </cell>
        </row>
        <row r="85">
          <cell r="N85">
            <v>84</v>
          </cell>
          <cell r="R85">
            <v>0.26397853049207332</v>
          </cell>
        </row>
        <row r="86">
          <cell r="N86">
            <v>85</v>
          </cell>
          <cell r="R86">
            <v>0.26902343587616501</v>
          </cell>
        </row>
        <row r="87">
          <cell r="N87">
            <v>86</v>
          </cell>
          <cell r="R87">
            <v>0.27410838696683121</v>
          </cell>
        </row>
        <row r="88">
          <cell r="N88">
            <v>87</v>
          </cell>
          <cell r="R88">
            <v>0.27923240607409378</v>
          </cell>
        </row>
        <row r="89">
          <cell r="N89">
            <v>88</v>
          </cell>
          <cell r="R89">
            <v>0.28439470066528266</v>
          </cell>
        </row>
        <row r="90">
          <cell r="N90">
            <v>89</v>
          </cell>
          <cell r="R90">
            <v>0.28959433953453856</v>
          </cell>
        </row>
        <row r="91">
          <cell r="N91">
            <v>90</v>
          </cell>
          <cell r="R91">
            <v>0.29483027453691907</v>
          </cell>
        </row>
        <row r="92">
          <cell r="N92">
            <v>91</v>
          </cell>
          <cell r="R92">
            <v>0.30010171351849224</v>
          </cell>
        </row>
        <row r="93">
          <cell r="N93">
            <v>92</v>
          </cell>
          <cell r="R93">
            <v>0.30540757380380518</v>
          </cell>
        </row>
        <row r="94">
          <cell r="N94">
            <v>93</v>
          </cell>
          <cell r="R94">
            <v>0.31074690977651231</v>
          </cell>
        </row>
        <row r="95">
          <cell r="N95">
            <v>94</v>
          </cell>
          <cell r="R95">
            <v>0.31611867222383333</v>
          </cell>
        </row>
        <row r="96">
          <cell r="N96">
            <v>95</v>
          </cell>
          <cell r="R96">
            <v>0.32152185153531282</v>
          </cell>
        </row>
        <row r="97">
          <cell r="N97">
            <v>96</v>
          </cell>
          <cell r="R97">
            <v>0.32695538467999646</v>
          </cell>
        </row>
        <row r="98">
          <cell r="N98">
            <v>97</v>
          </cell>
          <cell r="R98">
            <v>0.33241822123875003</v>
          </cell>
        </row>
        <row r="99">
          <cell r="N99">
            <v>98</v>
          </cell>
          <cell r="R99">
            <v>0.33790927732111486</v>
          </cell>
        </row>
        <row r="100">
          <cell r="N100">
            <v>99</v>
          </cell>
          <cell r="R100">
            <v>0.34342750733559929</v>
          </cell>
        </row>
        <row r="101">
          <cell r="N101">
            <v>100</v>
          </cell>
          <cell r="R101">
            <v>0.34897171348337486</v>
          </cell>
        </row>
        <row r="102">
          <cell r="N102">
            <v>101</v>
          </cell>
          <cell r="R102">
            <v>0.3545408022961743</v>
          </cell>
        </row>
        <row r="103">
          <cell r="N103">
            <v>102</v>
          </cell>
          <cell r="R103">
            <v>0.36013360780753256</v>
          </cell>
        </row>
        <row r="104">
          <cell r="N104">
            <v>103</v>
          </cell>
          <cell r="R104">
            <v>0.36574905784091327</v>
          </cell>
        </row>
        <row r="105">
          <cell r="N105">
            <v>104</v>
          </cell>
          <cell r="R105">
            <v>0.37138593798666303</v>
          </cell>
        </row>
        <row r="106">
          <cell r="N106">
            <v>105</v>
          </cell>
          <cell r="R106">
            <v>0.37704309460671664</v>
          </cell>
        </row>
        <row r="107">
          <cell r="N107">
            <v>106</v>
          </cell>
          <cell r="R107">
            <v>0.38271936366133485</v>
          </cell>
        </row>
        <row r="108">
          <cell r="N108">
            <v>107</v>
          </cell>
          <cell r="R108">
            <v>0.38841347605788057</v>
          </cell>
        </row>
        <row r="109">
          <cell r="N109">
            <v>108</v>
          </cell>
          <cell r="R109">
            <v>0.39412432433455441</v>
          </cell>
        </row>
        <row r="110">
          <cell r="N110">
            <v>109</v>
          </cell>
          <cell r="R110">
            <v>0.3998506233500505</v>
          </cell>
        </row>
        <row r="111">
          <cell r="N111">
            <v>110</v>
          </cell>
          <cell r="R111">
            <v>0.40559119960007978</v>
          </cell>
        </row>
        <row r="112">
          <cell r="N112">
            <v>111</v>
          </cell>
          <cell r="R112">
            <v>0.41134480908353704</v>
          </cell>
        </row>
        <row r="113">
          <cell r="N113">
            <v>112</v>
          </cell>
          <cell r="R113">
            <v>0.41711017433208741</v>
          </cell>
        </row>
        <row r="114">
          <cell r="N114">
            <v>113</v>
          </cell>
          <cell r="R114">
            <v>0.422886145620603</v>
          </cell>
        </row>
        <row r="115">
          <cell r="N115">
            <v>114</v>
          </cell>
          <cell r="R115">
            <v>0.42867140472660387</v>
          </cell>
        </row>
        <row r="116">
          <cell r="N116">
            <v>115</v>
          </cell>
          <cell r="R116">
            <v>0.43446476821329311</v>
          </cell>
        </row>
        <row r="117">
          <cell r="N117">
            <v>116</v>
          </cell>
          <cell r="R117">
            <v>0.44026486235227963</v>
          </cell>
        </row>
        <row r="118">
          <cell r="N118">
            <v>117</v>
          </cell>
          <cell r="R118">
            <v>0.44607042310522887</v>
          </cell>
        </row>
        <row r="119">
          <cell r="N119">
            <v>118</v>
          </cell>
          <cell r="R119">
            <v>0.45188030032257892</v>
          </cell>
        </row>
        <row r="120">
          <cell r="N120">
            <v>119</v>
          </cell>
          <cell r="R120">
            <v>0.45769311657906359</v>
          </cell>
        </row>
        <row r="121">
          <cell r="N121">
            <v>120</v>
          </cell>
          <cell r="R121">
            <v>0.46350760220567017</v>
          </cell>
        </row>
        <row r="122">
          <cell r="N122">
            <v>121</v>
          </cell>
          <cell r="R122">
            <v>0.46932249082255179</v>
          </cell>
        </row>
        <row r="123">
          <cell r="N123">
            <v>122</v>
          </cell>
          <cell r="R123">
            <v>0.47513642241188059</v>
          </cell>
        </row>
        <row r="124">
          <cell r="N124">
            <v>123</v>
          </cell>
          <cell r="R124">
            <v>0.48094820821295214</v>
          </cell>
        </row>
        <row r="125">
          <cell r="N125">
            <v>124</v>
          </cell>
          <cell r="R125">
            <v>0.48675640512357982</v>
          </cell>
        </row>
        <row r="126">
          <cell r="N126">
            <v>125</v>
          </cell>
          <cell r="R126">
            <v>0.49255976821287761</v>
          </cell>
        </row>
        <row r="127">
          <cell r="N127">
            <v>126</v>
          </cell>
          <cell r="R127">
            <v>0.49835690553837431</v>
          </cell>
        </row>
        <row r="128">
          <cell r="N128">
            <v>127</v>
          </cell>
          <cell r="R128">
            <v>0.50414650187029997</v>
          </cell>
        </row>
        <row r="129">
          <cell r="N129">
            <v>128</v>
          </cell>
          <cell r="R129">
            <v>0.50992715666273458</v>
          </cell>
        </row>
        <row r="130">
          <cell r="N130">
            <v>129</v>
          </cell>
          <cell r="R130">
            <v>0.51569735074565626</v>
          </cell>
        </row>
        <row r="131">
          <cell r="N131">
            <v>130</v>
          </cell>
          <cell r="R131">
            <v>0.52145585229543212</v>
          </cell>
        </row>
        <row r="132">
          <cell r="N132">
            <v>131</v>
          </cell>
          <cell r="R132">
            <v>0.52720103515601557</v>
          </cell>
        </row>
        <row r="133">
          <cell r="N133">
            <v>132</v>
          </cell>
          <cell r="R133">
            <v>0.5329314599164372</v>
          </cell>
        </row>
        <row r="134">
          <cell r="N134">
            <v>133</v>
          </cell>
          <cell r="R134">
            <v>0.53864555140673165</v>
          </cell>
        </row>
        <row r="135">
          <cell r="N135">
            <v>134</v>
          </cell>
          <cell r="R135">
            <v>0.54434167582965054</v>
          </cell>
        </row>
        <row r="136">
          <cell r="N136">
            <v>135</v>
          </cell>
          <cell r="R136">
            <v>0.5500181464318864</v>
          </cell>
        </row>
        <row r="137">
          <cell r="N137">
            <v>136</v>
          </cell>
          <cell r="R137">
            <v>0.5556733163381451</v>
          </cell>
        </row>
        <row r="138">
          <cell r="N138">
            <v>137</v>
          </cell>
          <cell r="R138">
            <v>0.56130528416994374</v>
          </cell>
        </row>
        <row r="139">
          <cell r="N139">
            <v>138</v>
          </cell>
          <cell r="R139">
            <v>0.56691207047977099</v>
          </cell>
        </row>
        <row r="140">
          <cell r="N140">
            <v>139</v>
          </cell>
          <cell r="R140">
            <v>0.57249177519321992</v>
          </cell>
        </row>
        <row r="141">
          <cell r="N141">
            <v>140</v>
          </cell>
          <cell r="R141">
            <v>0.57804210585575244</v>
          </cell>
        </row>
        <row r="142">
          <cell r="N142">
            <v>141</v>
          </cell>
          <cell r="R142">
            <v>0.58356084599690361</v>
          </cell>
        </row>
        <row r="143">
          <cell r="N143">
            <v>142</v>
          </cell>
          <cell r="R143">
            <v>0.58904548705300341</v>
          </cell>
        </row>
        <row r="144">
          <cell r="N144">
            <v>143</v>
          </cell>
          <cell r="R144">
            <v>0.59449339396465795</v>
          </cell>
        </row>
        <row r="145">
          <cell r="N145">
            <v>144</v>
          </cell>
          <cell r="R145">
            <v>0.59990181301619594</v>
          </cell>
        </row>
        <row r="146">
          <cell r="N146">
            <v>145</v>
          </cell>
          <cell r="R146">
            <v>0.60526765588378306</v>
          </cell>
        </row>
        <row r="147">
          <cell r="N147">
            <v>146</v>
          </cell>
          <cell r="R147">
            <v>0.61058759479271218</v>
          </cell>
        </row>
        <row r="148">
          <cell r="N148">
            <v>147</v>
          </cell>
          <cell r="R148">
            <v>0.61585831201611507</v>
          </cell>
        </row>
        <row r="149">
          <cell r="N149">
            <v>148</v>
          </cell>
          <cell r="R149">
            <v>0.62107595181478381</v>
          </cell>
        </row>
        <row r="150">
          <cell r="N150">
            <v>149</v>
          </cell>
          <cell r="R150">
            <v>0.62623655410526569</v>
          </cell>
        </row>
        <row r="151">
          <cell r="N151">
            <v>150</v>
          </cell>
          <cell r="R151">
            <v>0.63133599173669264</v>
          </cell>
        </row>
        <row r="152">
          <cell r="N152">
            <v>151</v>
          </cell>
          <cell r="R152">
            <v>0.63636985203591068</v>
          </cell>
        </row>
        <row r="153">
          <cell r="N153">
            <v>152</v>
          </cell>
          <cell r="R153">
            <v>0.64133333413215887</v>
          </cell>
        </row>
        <row r="154">
          <cell r="N154">
            <v>153</v>
          </cell>
          <cell r="R154">
            <v>0.64622174287252232</v>
          </cell>
        </row>
        <row r="155">
          <cell r="N155">
            <v>154</v>
          </cell>
          <cell r="R155">
            <v>0.6510300095811522</v>
          </cell>
        </row>
        <row r="156">
          <cell r="N156">
            <v>155</v>
          </cell>
          <cell r="R156">
            <v>0.65575335169094984</v>
          </cell>
        </row>
        <row r="157">
          <cell r="N157">
            <v>156</v>
          </cell>
          <cell r="R157">
            <v>0.66038650571696589</v>
          </cell>
        </row>
        <row r="158">
          <cell r="N158">
            <v>157</v>
          </cell>
          <cell r="R158">
            <v>0.6649247953303884</v>
          </cell>
        </row>
        <row r="159">
          <cell r="N159">
            <v>158</v>
          </cell>
          <cell r="R159">
            <v>0.66936322991788078</v>
          </cell>
        </row>
        <row r="160">
          <cell r="N160">
            <v>159</v>
          </cell>
          <cell r="R160">
            <v>0.67369750634403835</v>
          </cell>
        </row>
        <row r="161">
          <cell r="N161">
            <v>160</v>
          </cell>
          <cell r="R161">
            <v>0.6779234532549876</v>
          </cell>
        </row>
        <row r="162">
          <cell r="N162">
            <v>161</v>
          </cell>
          <cell r="R162">
            <v>0.6820375785968732</v>
          </cell>
        </row>
        <row r="163">
          <cell r="N163">
            <v>162</v>
          </cell>
          <cell r="R163">
            <v>0.68603669434135728</v>
          </cell>
        </row>
        <row r="164">
          <cell r="N164">
            <v>163</v>
          </cell>
          <cell r="R164">
            <v>0.68991852797289377</v>
          </cell>
        </row>
        <row r="165">
          <cell r="N165">
            <v>164</v>
          </cell>
          <cell r="R165">
            <v>0.69368121922063541</v>
          </cell>
        </row>
        <row r="166">
          <cell r="N166">
            <v>165</v>
          </cell>
          <cell r="R166">
            <v>0.69732367305356502</v>
          </cell>
        </row>
        <row r="167">
          <cell r="N167">
            <v>166</v>
          </cell>
          <cell r="R167">
            <v>0.70084559483466735</v>
          </cell>
        </row>
        <row r="168">
          <cell r="N168">
            <v>167</v>
          </cell>
          <cell r="R168">
            <v>0.70424737894615108</v>
          </cell>
        </row>
        <row r="169">
          <cell r="N169">
            <v>168</v>
          </cell>
          <cell r="R169">
            <v>0.70752992443842078</v>
          </cell>
        </row>
        <row r="170">
          <cell r="N170">
            <v>169</v>
          </cell>
          <cell r="R170">
            <v>0.7106950034543974</v>
          </cell>
        </row>
        <row r="171">
          <cell r="N171">
            <v>170</v>
          </cell>
          <cell r="R171">
            <v>0.7137448872473745</v>
          </cell>
        </row>
        <row r="172">
          <cell r="N172">
            <v>171</v>
          </cell>
          <cell r="R172">
            <v>0.71668201999724157</v>
          </cell>
        </row>
        <row r="173">
          <cell r="N173">
            <v>172</v>
          </cell>
          <cell r="R173">
            <v>0.71950943363172026</v>
          </cell>
        </row>
        <row r="174">
          <cell r="N174">
            <v>173</v>
          </cell>
          <cell r="R174">
            <v>0.72223067878979352</v>
          </cell>
        </row>
        <row r="175">
          <cell r="N175">
            <v>174</v>
          </cell>
          <cell r="R175">
            <v>0.72484937366200131</v>
          </cell>
        </row>
        <row r="176">
          <cell r="N176">
            <v>175</v>
          </cell>
          <cell r="R176">
            <v>0.72736918884131607</v>
          </cell>
        </row>
        <row r="177">
          <cell r="N177">
            <v>176</v>
          </cell>
          <cell r="R177">
            <v>0.72979397331581786</v>
          </cell>
        </row>
        <row r="178">
          <cell r="N178">
            <v>177</v>
          </cell>
          <cell r="R178">
            <v>0.73212774869344122</v>
          </cell>
        </row>
        <row r="179">
          <cell r="N179">
            <v>178</v>
          </cell>
          <cell r="R179">
            <v>0.73437438182522297</v>
          </cell>
        </row>
        <row r="180">
          <cell r="N180">
            <v>179</v>
          </cell>
          <cell r="R180">
            <v>0.73653794102089054</v>
          </cell>
        </row>
        <row r="181">
          <cell r="N181">
            <v>180</v>
          </cell>
          <cell r="R181">
            <v>0.73862220401872625</v>
          </cell>
        </row>
        <row r="182">
          <cell r="N182">
            <v>181</v>
          </cell>
          <cell r="R182">
            <v>0.74063092072857373</v>
          </cell>
        </row>
        <row r="183">
          <cell r="N183">
            <v>182</v>
          </cell>
          <cell r="R183">
            <v>0.74256750381530923</v>
          </cell>
        </row>
        <row r="184">
          <cell r="N184">
            <v>183</v>
          </cell>
          <cell r="R184">
            <v>0.74443574985968064</v>
          </cell>
        </row>
        <row r="185">
          <cell r="N185">
            <v>184</v>
          </cell>
          <cell r="R185">
            <v>0.74623871443488043</v>
          </cell>
        </row>
        <row r="186">
          <cell r="N186">
            <v>185</v>
          </cell>
          <cell r="R186">
            <v>0.74797982804627949</v>
          </cell>
        </row>
        <row r="187">
          <cell r="N187">
            <v>186</v>
          </cell>
          <cell r="R187">
            <v>0.74966212931917342</v>
          </cell>
        </row>
        <row r="188">
          <cell r="N188">
            <v>187</v>
          </cell>
          <cell r="R188">
            <v>0.7512884374191291</v>
          </cell>
        </row>
        <row r="189">
          <cell r="N189">
            <v>188</v>
          </cell>
          <cell r="R189">
            <v>0.75286166047466252</v>
          </cell>
        </row>
        <row r="190">
          <cell r="N190">
            <v>189</v>
          </cell>
          <cell r="R190">
            <v>0.75438420803300399</v>
          </cell>
        </row>
        <row r="191">
          <cell r="N191">
            <v>190</v>
          </cell>
          <cell r="R191">
            <v>0.75585855161910698</v>
          </cell>
        </row>
        <row r="192">
          <cell r="N192">
            <v>191</v>
          </cell>
          <cell r="R192">
            <v>0.75728726618892106</v>
          </cell>
        </row>
        <row r="193">
          <cell r="N193">
            <v>192</v>
          </cell>
          <cell r="R193">
            <v>0.75867244054218363</v>
          </cell>
        </row>
        <row r="194">
          <cell r="N194">
            <v>193</v>
          </cell>
          <cell r="R194">
            <v>0.76001613721134054</v>
          </cell>
        </row>
        <row r="195">
          <cell r="N195">
            <v>194</v>
          </cell>
          <cell r="R195">
            <v>0.76132034680919969</v>
          </cell>
        </row>
        <row r="196">
          <cell r="N196">
            <v>195</v>
          </cell>
          <cell r="R196">
            <v>0.76258699052022438</v>
          </cell>
        </row>
        <row r="197">
          <cell r="N197">
            <v>196</v>
          </cell>
          <cell r="R197">
            <v>0.76381766866622125</v>
          </cell>
        </row>
        <row r="198">
          <cell r="N198">
            <v>197</v>
          </cell>
          <cell r="R198">
            <v>0.76501419177217589</v>
          </cell>
        </row>
        <row r="199">
          <cell r="N199">
            <v>198</v>
          </cell>
          <cell r="R199">
            <v>0.76617828438366808</v>
          </cell>
        </row>
        <row r="200">
          <cell r="N200">
            <v>199</v>
          </cell>
          <cell r="R200">
            <v>0.7673109356037775</v>
          </cell>
        </row>
        <row r="201">
          <cell r="N201">
            <v>200</v>
          </cell>
          <cell r="R201">
            <v>0.76841349260485758</v>
          </cell>
        </row>
        <row r="202">
          <cell r="N202">
            <v>201</v>
          </cell>
          <cell r="R202">
            <v>0.76948765252876483</v>
          </cell>
        </row>
        <row r="203">
          <cell r="N203">
            <v>202</v>
          </cell>
          <cell r="R203">
            <v>0.77053468448995555</v>
          </cell>
        </row>
        <row r="204">
          <cell r="N204">
            <v>203</v>
          </cell>
          <cell r="R204">
            <v>0.7715556325322166</v>
          </cell>
        </row>
        <row r="205">
          <cell r="N205">
            <v>204</v>
          </cell>
          <cell r="R205">
            <v>0.77255155413051169</v>
          </cell>
        </row>
        <row r="206">
          <cell r="N206">
            <v>205</v>
          </cell>
          <cell r="R206">
            <v>0.77352349045706659</v>
          </cell>
        </row>
        <row r="207">
          <cell r="N207">
            <v>206</v>
          </cell>
          <cell r="R207">
            <v>0.77447249229073312</v>
          </cell>
        </row>
        <row r="208">
          <cell r="N208">
            <v>207</v>
          </cell>
          <cell r="R208">
            <v>0.77539935823574269</v>
          </cell>
        </row>
        <row r="209">
          <cell r="N209">
            <v>208</v>
          </cell>
          <cell r="R209">
            <v>0.77630511509521782</v>
          </cell>
        </row>
        <row r="210">
          <cell r="N210">
            <v>209</v>
          </cell>
          <cell r="R210">
            <v>0.77719050800322842</v>
          </cell>
        </row>
        <row r="211">
          <cell r="N211">
            <v>210</v>
          </cell>
          <cell r="R211">
            <v>0.77805644828004938</v>
          </cell>
        </row>
        <row r="212">
          <cell r="N212">
            <v>211</v>
          </cell>
          <cell r="R212">
            <v>0.7789035409416093</v>
          </cell>
        </row>
        <row r="213">
          <cell r="N213">
            <v>212</v>
          </cell>
          <cell r="R213">
            <v>0.7797325200868872</v>
          </cell>
        </row>
        <row r="214">
          <cell r="N214">
            <v>213</v>
          </cell>
          <cell r="R214">
            <v>0.78054412028917852</v>
          </cell>
        </row>
        <row r="215">
          <cell r="N215">
            <v>214</v>
          </cell>
          <cell r="R215">
            <v>0.78133888995171497</v>
          </cell>
        </row>
        <row r="216">
          <cell r="N216">
            <v>215</v>
          </cell>
          <cell r="R216">
            <v>0.78211756225095563</v>
          </cell>
        </row>
        <row r="217">
          <cell r="N217">
            <v>216</v>
          </cell>
          <cell r="R217">
            <v>0.78288062460074936</v>
          </cell>
        </row>
        <row r="218">
          <cell r="N218">
            <v>217</v>
          </cell>
          <cell r="R218">
            <v>0.78362868126617868</v>
          </cell>
        </row>
        <row r="219">
          <cell r="N219">
            <v>218</v>
          </cell>
          <cell r="R219">
            <v>0.78436223641318914</v>
          </cell>
        </row>
        <row r="220">
          <cell r="N220">
            <v>219</v>
          </cell>
          <cell r="R220">
            <v>0.78508182622986877</v>
          </cell>
        </row>
        <row r="221">
          <cell r="N221">
            <v>220</v>
          </cell>
          <cell r="R221">
            <v>0.78578783977019839</v>
          </cell>
        </row>
        <row r="222">
          <cell r="N222">
            <v>221</v>
          </cell>
          <cell r="R222">
            <v>0.78648080722096436</v>
          </cell>
        </row>
        <row r="223">
          <cell r="N223">
            <v>222</v>
          </cell>
          <cell r="R223">
            <v>0.78716106478657666</v>
          </cell>
        </row>
        <row r="224">
          <cell r="N224">
            <v>223</v>
          </cell>
          <cell r="R224">
            <v>0.78782913874654303</v>
          </cell>
        </row>
        <row r="225">
          <cell r="N225">
            <v>224</v>
          </cell>
          <cell r="R225">
            <v>0.78848534782756319</v>
          </cell>
        </row>
        <row r="226">
          <cell r="N226">
            <v>225</v>
          </cell>
          <cell r="R226">
            <v>0.7891301577957146</v>
          </cell>
        </row>
        <row r="227">
          <cell r="N227">
            <v>226</v>
          </cell>
          <cell r="R227">
            <v>0.78976386871862203</v>
          </cell>
        </row>
        <row r="228">
          <cell r="N228">
            <v>227</v>
          </cell>
          <cell r="R228">
            <v>0.79038684229547573</v>
          </cell>
        </row>
        <row r="229">
          <cell r="N229">
            <v>228</v>
          </cell>
          <cell r="R229">
            <v>0.7909993880598456</v>
          </cell>
        </row>
        <row r="230">
          <cell r="N230">
            <v>229</v>
          </cell>
          <cell r="R230">
            <v>0.79160182291523662</v>
          </cell>
        </row>
        <row r="231">
          <cell r="N231">
            <v>230</v>
          </cell>
          <cell r="R231">
            <v>0.79219443915931809</v>
          </cell>
        </row>
        <row r="232">
          <cell r="N232">
            <v>231</v>
          </cell>
          <cell r="R232">
            <v>0.79277756265330268</v>
          </cell>
        </row>
        <row r="233">
          <cell r="N233">
            <v>232</v>
          </cell>
          <cell r="R233">
            <v>0.79335142251153279</v>
          </cell>
        </row>
      </sheetData>
      <sheetData sheetId="4">
        <row r="2">
          <cell r="G2">
            <v>1</v>
          </cell>
          <cell r="N2">
            <v>1</v>
          </cell>
          <cell r="R2">
            <v>0.02</v>
          </cell>
        </row>
        <row r="3">
          <cell r="N3">
            <v>2</v>
          </cell>
          <cell r="R3">
            <v>2.2338640697001637E-2</v>
          </cell>
        </row>
        <row r="4">
          <cell r="N4">
            <v>3</v>
          </cell>
          <cell r="R4">
            <v>2.4865523842577963E-2</v>
          </cell>
        </row>
        <row r="5">
          <cell r="N5">
            <v>4</v>
          </cell>
          <cell r="R5">
            <v>2.7588557349433173E-2</v>
          </cell>
        </row>
        <row r="6">
          <cell r="N6">
            <v>5</v>
          </cell>
          <cell r="R6">
            <v>3.0515593502095262E-2</v>
          </cell>
        </row>
        <row r="7">
          <cell r="N7">
            <v>6</v>
          </cell>
          <cell r="R7">
            <v>3.3654398151563125E-2</v>
          </cell>
        </row>
        <row r="8">
          <cell r="N8">
            <v>7</v>
          </cell>
          <cell r="R8">
            <v>3.7012628611341941E-2</v>
          </cell>
        </row>
        <row r="9">
          <cell r="N9">
            <v>8</v>
          </cell>
          <cell r="R9">
            <v>4.0597655125848515E-2</v>
          </cell>
        </row>
        <row r="10">
          <cell r="N10">
            <v>9</v>
          </cell>
          <cell r="R10">
            <v>4.4416810340809659E-2</v>
          </cell>
        </row>
        <row r="11">
          <cell r="N11">
            <v>10</v>
          </cell>
          <cell r="R11">
            <v>4.8477017334230654E-2</v>
          </cell>
        </row>
        <row r="12">
          <cell r="N12">
            <v>11</v>
          </cell>
          <cell r="R12">
            <v>5.2784974147316463E-2</v>
          </cell>
        </row>
        <row r="13">
          <cell r="N13">
            <v>12</v>
          </cell>
          <cell r="R13">
            <v>5.7347222013289408E-2</v>
          </cell>
        </row>
        <row r="14">
          <cell r="N14">
            <v>13</v>
          </cell>
          <cell r="R14">
            <v>6.2169750852650169E-2</v>
          </cell>
        </row>
        <row r="15">
          <cell r="N15">
            <v>14</v>
          </cell>
          <cell r="R15">
            <v>6.7258311614518757E-2</v>
          </cell>
        </row>
        <row r="16">
          <cell r="N16">
            <v>15</v>
          </cell>
          <cell r="R16">
            <v>7.2618281820462885E-2</v>
          </cell>
        </row>
        <row r="17">
          <cell r="N17">
            <v>16</v>
          </cell>
          <cell r="R17">
            <v>7.8254478945906397E-2</v>
          </cell>
        </row>
        <row r="18">
          <cell r="N18">
            <v>17</v>
          </cell>
          <cell r="R18">
            <v>8.417135730491912E-2</v>
          </cell>
        </row>
        <row r="19">
          <cell r="N19">
            <v>18</v>
          </cell>
          <cell r="R19">
            <v>9.0372862033184245E-2</v>
          </cell>
        </row>
        <row r="20">
          <cell r="N20">
            <v>19</v>
          </cell>
          <cell r="R20">
            <v>9.6862363689147732E-2</v>
          </cell>
        </row>
        <row r="21">
          <cell r="N21">
            <v>20</v>
          </cell>
          <cell r="R21">
            <v>0.10364281132086627</v>
          </cell>
        </row>
        <row r="22">
          <cell r="N22">
            <v>21</v>
          </cell>
          <cell r="R22">
            <v>0.11071648558292067</v>
          </cell>
        </row>
        <row r="23">
          <cell r="N23">
            <v>22</v>
          </cell>
          <cell r="R23">
            <v>0.11808494250948076</v>
          </cell>
        </row>
        <row r="24">
          <cell r="N24">
            <v>23</v>
          </cell>
          <cell r="R24">
            <v>0.1257492764519996</v>
          </cell>
        </row>
        <row r="25">
          <cell r="N25">
            <v>24</v>
          </cell>
          <cell r="R25">
            <v>0.13370999489885199</v>
          </cell>
        </row>
        <row r="26">
          <cell r="N26">
            <v>25</v>
          </cell>
          <cell r="R26">
            <v>0.14196657727021569</v>
          </cell>
        </row>
        <row r="27">
          <cell r="N27">
            <v>26</v>
          </cell>
          <cell r="R27">
            <v>0.1505181524842065</v>
          </cell>
        </row>
        <row r="28">
          <cell r="N28">
            <v>27</v>
          </cell>
          <cell r="R28">
            <v>0.15936289387266125</v>
          </cell>
        </row>
        <row r="29">
          <cell r="N29">
            <v>28</v>
          </cell>
          <cell r="R29">
            <v>0.16849819945644903</v>
          </cell>
        </row>
        <row r="30">
          <cell r="N30">
            <v>29</v>
          </cell>
          <cell r="R30">
            <v>0.17792129935625037</v>
          </cell>
        </row>
        <row r="31">
          <cell r="N31">
            <v>30</v>
          </cell>
          <cell r="R31">
            <v>0.18762780902703369</v>
          </cell>
        </row>
        <row r="32">
          <cell r="N32">
            <v>31</v>
          </cell>
          <cell r="R32">
            <v>0.19761342507930296</v>
          </cell>
        </row>
        <row r="33">
          <cell r="N33">
            <v>32</v>
          </cell>
          <cell r="R33">
            <v>0.20787244935550156</v>
          </cell>
        </row>
        <row r="34">
          <cell r="N34">
            <v>33</v>
          </cell>
          <cell r="R34">
            <v>0.21839835350587589</v>
          </cell>
        </row>
        <row r="35">
          <cell r="N35">
            <v>34</v>
          </cell>
          <cell r="R35">
            <v>0.22918455140791369</v>
          </cell>
        </row>
        <row r="36">
          <cell r="N36">
            <v>35</v>
          </cell>
          <cell r="R36">
            <v>0.24022308017843544</v>
          </cell>
        </row>
        <row r="37">
          <cell r="N37">
            <v>36</v>
          </cell>
          <cell r="R37">
            <v>0.25150570331112104</v>
          </cell>
        </row>
        <row r="38">
          <cell r="N38">
            <v>37</v>
          </cell>
          <cell r="R38">
            <v>0.26302306822971888</v>
          </cell>
        </row>
        <row r="39">
          <cell r="N39">
            <v>38</v>
          </cell>
          <cell r="R39">
            <v>0.27476547859380085</v>
          </cell>
        </row>
        <row r="40">
          <cell r="N40">
            <v>39</v>
          </cell>
          <cell r="R40">
            <v>0.28672244741351322</v>
          </cell>
        </row>
        <row r="41">
          <cell r="N41">
            <v>40</v>
          </cell>
          <cell r="R41">
            <v>0.2988824022791709</v>
          </cell>
        </row>
        <row r="42">
          <cell r="N42">
            <v>41</v>
          </cell>
          <cell r="R42">
            <v>0.31123386303435979</v>
          </cell>
        </row>
        <row r="43">
          <cell r="N43">
            <v>42</v>
          </cell>
          <cell r="R43">
            <v>0.32376428031713478</v>
          </cell>
        </row>
        <row r="44">
          <cell r="N44">
            <v>43</v>
          </cell>
          <cell r="R44">
            <v>0.33646105726999742</v>
          </cell>
        </row>
        <row r="45">
          <cell r="N45">
            <v>44</v>
          </cell>
          <cell r="R45">
            <v>0.34931057903704726</v>
          </cell>
        </row>
        <row r="46">
          <cell r="N46">
            <v>45</v>
          </cell>
          <cell r="R46">
            <v>0.36229873721101441</v>
          </cell>
        </row>
        <row r="47">
          <cell r="N47">
            <v>46</v>
          </cell>
          <cell r="R47">
            <v>0.37541177042245949</v>
          </cell>
        </row>
        <row r="48">
          <cell r="N48">
            <v>47</v>
          </cell>
          <cell r="R48">
            <v>0.38863490646737386</v>
          </cell>
        </row>
        <row r="49">
          <cell r="N49">
            <v>48</v>
          </cell>
          <cell r="R49">
            <v>0.40195308747097513</v>
          </cell>
        </row>
        <row r="50">
          <cell r="N50">
            <v>49</v>
          </cell>
          <cell r="R50">
            <v>0.41535120467370595</v>
          </cell>
        </row>
        <row r="51">
          <cell r="N51">
            <v>50</v>
          </cell>
          <cell r="R51">
            <v>0.42881361077127367</v>
          </cell>
        </row>
        <row r="52">
          <cell r="N52">
            <v>51</v>
          </cell>
          <cell r="R52">
            <v>0.4423251177317325</v>
          </cell>
        </row>
        <row r="53">
          <cell r="N53">
            <v>52</v>
          </cell>
          <cell r="R53">
            <v>0.45586997866022022</v>
          </cell>
        </row>
        <row r="54">
          <cell r="N54">
            <v>53</v>
          </cell>
          <cell r="R54">
            <v>0.46943253990311762</v>
          </cell>
        </row>
        <row r="55">
          <cell r="N55">
            <v>54</v>
          </cell>
          <cell r="R55">
            <v>0.48299724900404173</v>
          </cell>
        </row>
        <row r="56">
          <cell r="N56">
            <v>55</v>
          </cell>
          <cell r="R56">
            <v>0.49654859822838987</v>
          </cell>
        </row>
        <row r="57">
          <cell r="N57">
            <v>56</v>
          </cell>
          <cell r="R57">
            <v>0.51007122418166129</v>
          </cell>
        </row>
        <row r="58">
          <cell r="N58">
            <v>57</v>
          </cell>
          <cell r="R58">
            <v>0.52354992487040108</v>
          </cell>
        </row>
        <row r="59">
          <cell r="N59">
            <v>58</v>
          </cell>
          <cell r="R59">
            <v>0.53696956723690681</v>
          </cell>
        </row>
        <row r="60">
          <cell r="N60">
            <v>59</v>
          </cell>
          <cell r="R60">
            <v>0.55031586898220552</v>
          </cell>
        </row>
        <row r="61">
          <cell r="N61">
            <v>60</v>
          </cell>
          <cell r="R61">
            <v>0.56357421965276244</v>
          </cell>
        </row>
        <row r="62">
          <cell r="N62">
            <v>61</v>
          </cell>
          <cell r="R62">
            <v>0.57673077261477379</v>
          </cell>
        </row>
        <row r="63">
          <cell r="N63">
            <v>62</v>
          </cell>
          <cell r="R63">
            <v>0.58977204388471283</v>
          </cell>
        </row>
        <row r="64">
          <cell r="N64">
            <v>63</v>
          </cell>
          <cell r="R64">
            <v>0.60268488301193091</v>
          </cell>
        </row>
        <row r="65">
          <cell r="N65">
            <v>64</v>
          </cell>
          <cell r="R65">
            <v>0.61545686321384951</v>
          </cell>
        </row>
        <row r="66">
          <cell r="N66">
            <v>65</v>
          </cell>
          <cell r="R66">
            <v>0.62807574757818008</v>
          </cell>
        </row>
        <row r="67">
          <cell r="N67">
            <v>66</v>
          </cell>
          <cell r="R67">
            <v>0.6405302483280777</v>
          </cell>
        </row>
        <row r="68">
          <cell r="N68">
            <v>67</v>
          </cell>
          <cell r="R68">
            <v>0.6528093905835306</v>
          </cell>
        </row>
        <row r="69">
          <cell r="N69">
            <v>68</v>
          </cell>
          <cell r="R69">
            <v>0.66490267518729307</v>
          </cell>
        </row>
        <row r="70">
          <cell r="N70">
            <v>69</v>
          </cell>
          <cell r="R70">
            <v>0.67680022961864461</v>
          </cell>
        </row>
        <row r="71">
          <cell r="N71">
            <v>70</v>
          </cell>
          <cell r="R71">
            <v>0.68849277971102407</v>
          </cell>
        </row>
        <row r="72">
          <cell r="N72">
            <v>71</v>
          </cell>
          <cell r="R72">
            <v>0.69997164343473062</v>
          </cell>
        </row>
        <row r="73">
          <cell r="N73">
            <v>72</v>
          </cell>
          <cell r="R73">
            <v>0.71122841396825776</v>
          </cell>
        </row>
        <row r="74">
          <cell r="N74">
            <v>73</v>
          </cell>
          <cell r="R74">
            <v>0.72225499980123908</v>
          </cell>
        </row>
        <row r="75">
          <cell r="N75">
            <v>74</v>
          </cell>
          <cell r="R75">
            <v>0.73304420139671445</v>
          </cell>
        </row>
        <row r="76">
          <cell r="N76">
            <v>75</v>
          </cell>
          <cell r="R76">
            <v>0.74358867532019535</v>
          </cell>
        </row>
        <row r="77">
          <cell r="N77">
            <v>76</v>
          </cell>
          <cell r="R77">
            <v>0.75388181772747442</v>
          </cell>
        </row>
        <row r="78">
          <cell r="N78">
            <v>77</v>
          </cell>
          <cell r="R78">
            <v>0.76391684809404359</v>
          </cell>
        </row>
        <row r="79">
          <cell r="N79">
            <v>78</v>
          </cell>
          <cell r="R79">
            <v>0.77368732249661376</v>
          </cell>
        </row>
        <row r="80">
          <cell r="N80">
            <v>79</v>
          </cell>
          <cell r="R80">
            <v>0.78318683100136433</v>
          </cell>
        </row>
        <row r="81">
          <cell r="N81">
            <v>80</v>
          </cell>
          <cell r="R81">
            <v>0.79240929055916232</v>
          </cell>
        </row>
        <row r="82">
          <cell r="N82">
            <v>81</v>
          </cell>
          <cell r="R82">
            <v>0.80134843511431775</v>
          </cell>
        </row>
        <row r="83">
          <cell r="N83">
            <v>82</v>
          </cell>
          <cell r="R83">
            <v>0.80999801473253719</v>
          </cell>
        </row>
        <row r="84">
          <cell r="N84">
            <v>83</v>
          </cell>
          <cell r="R84">
            <v>0.81835207522856923</v>
          </cell>
        </row>
        <row r="85">
          <cell r="N85">
            <v>84</v>
          </cell>
          <cell r="R85">
            <v>0.82640490391481081</v>
          </cell>
        </row>
        <row r="86">
          <cell r="N86">
            <v>85</v>
          </cell>
          <cell r="R86">
            <v>0.83415118481309602</v>
          </cell>
        </row>
        <row r="87">
          <cell r="N87">
            <v>86</v>
          </cell>
          <cell r="R87">
            <v>0.84158641355088071</v>
          </cell>
        </row>
        <row r="88">
          <cell r="N88">
            <v>87</v>
          </cell>
          <cell r="R88">
            <v>0.84870670056364172</v>
          </cell>
        </row>
        <row r="89">
          <cell r="N89">
            <v>88</v>
          </cell>
          <cell r="R89">
            <v>0.85550935872957334</v>
          </cell>
        </row>
        <row r="90">
          <cell r="N90">
            <v>89</v>
          </cell>
          <cell r="R90">
            <v>0.86199307652828561</v>
          </cell>
        </row>
        <row r="91">
          <cell r="N91">
            <v>90</v>
          </cell>
          <cell r="R91">
            <v>0.86815884614534988</v>
          </cell>
        </row>
        <row r="92">
          <cell r="N92">
            <v>91</v>
          </cell>
          <cell r="R92">
            <v>0.87400912731978952</v>
          </cell>
        </row>
        <row r="93">
          <cell r="N93">
            <v>92</v>
          </cell>
          <cell r="R93">
            <v>0.87954849882944641</v>
          </cell>
        </row>
        <row r="94">
          <cell r="N94">
            <v>93</v>
          </cell>
          <cell r="R94">
            <v>0.88478364025395073</v>
          </cell>
        </row>
        <row r="95">
          <cell r="N95">
            <v>94</v>
          </cell>
          <cell r="R95">
            <v>0.88972347676839036</v>
          </cell>
        </row>
        <row r="96">
          <cell r="N96">
            <v>95</v>
          </cell>
          <cell r="R96">
            <v>0.89437808003886432</v>
          </cell>
        </row>
        <row r="97">
          <cell r="N97">
            <v>96</v>
          </cell>
          <cell r="R97">
            <v>0.89875944078701686</v>
          </cell>
        </row>
        <row r="98">
          <cell r="N98">
            <v>97</v>
          </cell>
          <cell r="R98">
            <v>0.90288020533213798</v>
          </cell>
        </row>
        <row r="99">
          <cell r="N99">
            <v>98</v>
          </cell>
          <cell r="R99">
            <v>0.90675426824015459</v>
          </cell>
        </row>
        <row r="100">
          <cell r="N100">
            <v>99</v>
          </cell>
          <cell r="R100">
            <v>0.91039584601761248</v>
          </cell>
        </row>
        <row r="101">
          <cell r="N101">
            <v>100</v>
          </cell>
          <cell r="R101">
            <v>0.91381926379857592</v>
          </cell>
        </row>
        <row r="102">
          <cell r="N102">
            <v>101</v>
          </cell>
          <cell r="R102">
            <v>0.91703826768367103</v>
          </cell>
        </row>
        <row r="103">
          <cell r="N103">
            <v>102</v>
          </cell>
          <cell r="R103">
            <v>0.92006690687965065</v>
          </cell>
        </row>
        <row r="104">
          <cell r="N104">
            <v>103</v>
          </cell>
          <cell r="R104">
            <v>0.92291837749582795</v>
          </cell>
        </row>
        <row r="105">
          <cell r="N105">
            <v>104</v>
          </cell>
          <cell r="R105">
            <v>0.92560519475253433</v>
          </cell>
        </row>
        <row r="106">
          <cell r="N106">
            <v>105</v>
          </cell>
          <cell r="R106">
            <v>0.9281392848616653</v>
          </cell>
        </row>
        <row r="107">
          <cell r="N107">
            <v>106</v>
          </cell>
          <cell r="R107">
            <v>0.93053170406576591</v>
          </cell>
        </row>
        <row r="108">
          <cell r="N108">
            <v>107</v>
          </cell>
          <cell r="R108">
            <v>0.93279282196632141</v>
          </cell>
        </row>
        <row r="109">
          <cell r="N109">
            <v>108</v>
          </cell>
          <cell r="R109">
            <v>0.93493226590287237</v>
          </cell>
        </row>
        <row r="110">
          <cell r="N110">
            <v>109</v>
          </cell>
          <cell r="R110">
            <v>0.93695899140276406</v>
          </cell>
        </row>
        <row r="111">
          <cell r="N111">
            <v>110</v>
          </cell>
          <cell r="R111">
            <v>0.93888128562017403</v>
          </cell>
        </row>
        <row r="112">
          <cell r="N112">
            <v>111</v>
          </cell>
          <cell r="R112">
            <v>0.9407064912198726</v>
          </cell>
        </row>
        <row r="113">
          <cell r="N113">
            <v>112</v>
          </cell>
          <cell r="R113">
            <v>0.94244158483118268</v>
          </cell>
        </row>
        <row r="114">
          <cell r="N114">
            <v>113</v>
          </cell>
          <cell r="R114">
            <v>0.94409276289124155</v>
          </cell>
        </row>
        <row r="115">
          <cell r="N115">
            <v>114</v>
          </cell>
          <cell r="R115">
            <v>0.9456659346977182</v>
          </cell>
        </row>
        <row r="116">
          <cell r="N116">
            <v>115</v>
          </cell>
          <cell r="R116">
            <v>0.94716643249787813</v>
          </cell>
        </row>
        <row r="117">
          <cell r="N117">
            <v>116</v>
          </cell>
          <cell r="R117">
            <v>0.94859910361294808</v>
          </cell>
        </row>
        <row r="118">
          <cell r="N118">
            <v>117</v>
          </cell>
          <cell r="R118">
            <v>0.94996851449170827</v>
          </cell>
        </row>
        <row r="119">
          <cell r="N119">
            <v>118</v>
          </cell>
          <cell r="R119">
            <v>0.95127880855554148</v>
          </cell>
        </row>
        <row r="120">
          <cell r="N120">
            <v>119</v>
          </cell>
          <cell r="R120">
            <v>0.9525335649369987</v>
          </cell>
        </row>
        <row r="121">
          <cell r="N121">
            <v>120</v>
          </cell>
          <cell r="R121">
            <v>0.95373646719515948</v>
          </cell>
        </row>
        <row r="122">
          <cell r="N122">
            <v>121</v>
          </cell>
          <cell r="R122">
            <v>0.9548907391507746</v>
          </cell>
        </row>
        <row r="123">
          <cell r="N123">
            <v>122</v>
          </cell>
          <cell r="R123">
            <v>0.95599928700623993</v>
          </cell>
        </row>
        <row r="124">
          <cell r="N124">
            <v>123</v>
          </cell>
          <cell r="R124">
            <v>0.95706479154876323</v>
          </cell>
        </row>
        <row r="125">
          <cell r="N125">
            <v>124</v>
          </cell>
          <cell r="R125">
            <v>0.95808975235269078</v>
          </cell>
        </row>
        <row r="126">
          <cell r="N126">
            <v>125</v>
          </cell>
          <cell r="R126">
            <v>0.9590765636683074</v>
          </cell>
        </row>
        <row r="127">
          <cell r="N127">
            <v>126</v>
          </cell>
          <cell r="R127">
            <v>0.96002731195631652</v>
          </cell>
        </row>
        <row r="128">
          <cell r="N128">
            <v>127</v>
          </cell>
          <cell r="R128">
            <v>0.96094400155191262</v>
          </cell>
        </row>
        <row r="129">
          <cell r="N129">
            <v>128</v>
          </cell>
          <cell r="R129">
            <v>0.96182848660367803</v>
          </cell>
        </row>
        <row r="130">
          <cell r="N130">
            <v>129</v>
          </cell>
          <cell r="R130">
            <v>0.96268240552477857</v>
          </cell>
        </row>
        <row r="131">
          <cell r="N131">
            <v>130</v>
          </cell>
          <cell r="R131">
            <v>0.96350755727303961</v>
          </cell>
        </row>
        <row r="132">
          <cell r="N132">
            <v>131</v>
          </cell>
          <cell r="R132">
            <v>0.96430525359089914</v>
          </cell>
        </row>
        <row r="133">
          <cell r="N133">
            <v>132</v>
          </cell>
          <cell r="R133">
            <v>0.9650767508150585</v>
          </cell>
        </row>
        <row r="134">
          <cell r="N134">
            <v>133</v>
          </cell>
          <cell r="R134">
            <v>0.96582352756318979</v>
          </cell>
        </row>
        <row r="135">
          <cell r="N135">
            <v>134</v>
          </cell>
          <cell r="R135">
            <v>0.96654680964628825</v>
          </cell>
        </row>
        <row r="136">
          <cell r="N136">
            <v>135</v>
          </cell>
          <cell r="R136">
            <v>0.96724766543823004</v>
          </cell>
        </row>
        <row r="137">
          <cell r="N137">
            <v>136</v>
          </cell>
          <cell r="R137">
            <v>0.96792709360453699</v>
          </cell>
        </row>
        <row r="138">
          <cell r="N138">
            <v>137</v>
          </cell>
          <cell r="R138">
            <v>0.96858613400932903</v>
          </cell>
        </row>
        <row r="139">
          <cell r="N139">
            <v>138</v>
          </cell>
          <cell r="R139">
            <v>0.96922574219310786</v>
          </cell>
        </row>
        <row r="140">
          <cell r="N140">
            <v>139</v>
          </cell>
          <cell r="R140">
            <v>0.96984671575981252</v>
          </cell>
        </row>
      </sheetData>
      <sheetData sheetId="5">
        <row r="2">
          <cell r="G2">
            <v>1</v>
          </cell>
          <cell r="N2">
            <v>1</v>
          </cell>
          <cell r="R2">
            <v>0.02</v>
          </cell>
        </row>
        <row r="3">
          <cell r="N3">
            <v>2</v>
          </cell>
          <cell r="R3">
            <v>2.5067233567896894E-2</v>
          </cell>
        </row>
        <row r="4">
          <cell r="N4">
            <v>3</v>
          </cell>
          <cell r="R4">
            <v>3.1003550120650918E-2</v>
          </cell>
        </row>
        <row r="5">
          <cell r="N5">
            <v>4</v>
          </cell>
          <cell r="R5">
            <v>3.7882505027164157E-2</v>
          </cell>
        </row>
        <row r="6">
          <cell r="N6">
            <v>5</v>
          </cell>
          <cell r="R6">
            <v>4.5779319847471786E-2</v>
          </cell>
        </row>
        <row r="7">
          <cell r="N7">
            <v>6</v>
          </cell>
          <cell r="R7">
            <v>5.4764061993411384E-2</v>
          </cell>
        </row>
        <row r="8">
          <cell r="N8">
            <v>7</v>
          </cell>
          <cell r="R8">
            <v>6.4902195880676986E-2</v>
          </cell>
        </row>
        <row r="9">
          <cell r="N9">
            <v>8</v>
          </cell>
          <cell r="R9">
            <v>7.6253037828196285E-2</v>
          </cell>
        </row>
        <row r="10">
          <cell r="N10">
            <v>9</v>
          </cell>
          <cell r="R10">
            <v>8.8867799296429656E-2</v>
          </cell>
        </row>
        <row r="11">
          <cell r="N11">
            <v>10</v>
          </cell>
          <cell r="R11">
            <v>0.10278875026885637</v>
          </cell>
        </row>
        <row r="12">
          <cell r="N12">
            <v>11</v>
          </cell>
          <cell r="R12">
            <v>0.11804707447515156</v>
          </cell>
        </row>
        <row r="13">
          <cell r="N13">
            <v>12</v>
          </cell>
          <cell r="R13">
            <v>0.13466224470939481</v>
          </cell>
        </row>
        <row r="14">
          <cell r="N14">
            <v>13</v>
          </cell>
          <cell r="R14">
            <v>0.15264046433152284</v>
          </cell>
        </row>
        <row r="15">
          <cell r="N15">
            <v>14</v>
          </cell>
          <cell r="R15">
            <v>0.17197261992069809</v>
          </cell>
        </row>
        <row r="16">
          <cell r="N16">
            <v>15</v>
          </cell>
          <cell r="R16">
            <v>0.19263514679035909</v>
          </cell>
        </row>
        <row r="17">
          <cell r="N17">
            <v>16</v>
          </cell>
          <cell r="R17">
            <v>0.21458857571667223</v>
          </cell>
        </row>
        <row r="18">
          <cell r="N18">
            <v>17</v>
          </cell>
          <cell r="R18">
            <v>0.23777674724471032</v>
          </cell>
        </row>
        <row r="19">
          <cell r="N19">
            <v>18</v>
          </cell>
          <cell r="R19">
            <v>0.26212769573498479</v>
          </cell>
        </row>
        <row r="20">
          <cell r="N20">
            <v>19</v>
          </cell>
          <cell r="R20">
            <v>0.28755345754837969</v>
          </cell>
        </row>
        <row r="21">
          <cell r="N21">
            <v>20</v>
          </cell>
          <cell r="R21">
            <v>0.31395053454685501</v>
          </cell>
        </row>
        <row r="22">
          <cell r="N22">
            <v>21</v>
          </cell>
          <cell r="R22">
            <v>0.34120229796141271</v>
          </cell>
        </row>
        <row r="23">
          <cell r="N23">
            <v>22</v>
          </cell>
          <cell r="R23">
            <v>0.36917936063489276</v>
          </cell>
        </row>
        <row r="24">
          <cell r="N24">
            <v>23</v>
          </cell>
          <cell r="R24">
            <v>0.39774133556857877</v>
          </cell>
        </row>
        <row r="25">
          <cell r="N25">
            <v>24</v>
          </cell>
          <cell r="R25">
            <v>0.42674031317087929</v>
          </cell>
        </row>
        <row r="26">
          <cell r="N26">
            <v>25</v>
          </cell>
          <cell r="R26">
            <v>0.45602133035628384</v>
          </cell>
        </row>
        <row r="27">
          <cell r="N27">
            <v>26</v>
          </cell>
          <cell r="R27">
            <v>0.48542690100930697</v>
          </cell>
        </row>
        <row r="28">
          <cell r="N28">
            <v>27</v>
          </cell>
          <cell r="R28">
            <v>0.51479899982132471</v>
          </cell>
        </row>
        <row r="29">
          <cell r="N29">
            <v>28</v>
          </cell>
          <cell r="R29">
            <v>0.54398029682164017</v>
          </cell>
        </row>
        <row r="30">
          <cell r="N30">
            <v>29</v>
          </cell>
          <cell r="R30">
            <v>0.57281936186641169</v>
          </cell>
        </row>
        <row r="31">
          <cell r="N31">
            <v>30</v>
          </cell>
          <cell r="R31">
            <v>0.60117125846709063</v>
          </cell>
        </row>
        <row r="32">
          <cell r="N32">
            <v>31</v>
          </cell>
          <cell r="R32">
            <v>0.62890082466689912</v>
          </cell>
        </row>
        <row r="33">
          <cell r="N33">
            <v>32</v>
          </cell>
          <cell r="R33">
            <v>0.65588284890988513</v>
          </cell>
        </row>
        <row r="34">
          <cell r="N34">
            <v>33</v>
          </cell>
          <cell r="R34">
            <v>0.6820053841387359</v>
          </cell>
        </row>
        <row r="35">
          <cell r="N35">
            <v>34</v>
          </cell>
          <cell r="R35">
            <v>0.70717015932902916</v>
          </cell>
        </row>
        <row r="36">
          <cell r="N36">
            <v>35</v>
          </cell>
          <cell r="R36">
            <v>0.73129368906082703</v>
          </cell>
        </row>
        <row r="37">
          <cell r="N37">
            <v>36</v>
          </cell>
          <cell r="R37">
            <v>0.75430684840518869</v>
          </cell>
        </row>
        <row r="38">
          <cell r="N38">
            <v>37</v>
          </cell>
          <cell r="R38">
            <v>0.7761566717270878</v>
          </cell>
        </row>
        <row r="39">
          <cell r="N39">
            <v>38</v>
          </cell>
          <cell r="R39">
            <v>0.79680400434505738</v>
          </cell>
        </row>
        <row r="40">
          <cell r="N40">
            <v>39</v>
          </cell>
          <cell r="R40">
            <v>0.81622423184840898</v>
          </cell>
        </row>
        <row r="41">
          <cell r="N41">
            <v>40</v>
          </cell>
          <cell r="R41">
            <v>0.83440662736856575</v>
          </cell>
        </row>
        <row r="42">
          <cell r="N42">
            <v>41</v>
          </cell>
          <cell r="R42">
            <v>0.85135211202859007</v>
          </cell>
        </row>
        <row r="43">
          <cell r="N43">
            <v>42</v>
          </cell>
          <cell r="R43">
            <v>0.86707377603059488</v>
          </cell>
        </row>
        <row r="44">
          <cell r="N44">
            <v>43</v>
          </cell>
          <cell r="R44">
            <v>0.88159425919554579</v>
          </cell>
        </row>
        <row r="45">
          <cell r="N45">
            <v>44</v>
          </cell>
          <cell r="R45">
            <v>0.89494570074672264</v>
          </cell>
        </row>
        <row r="46">
          <cell r="N46">
            <v>45</v>
          </cell>
          <cell r="R46">
            <v>0.90716726480340648</v>
          </cell>
        </row>
        <row r="47">
          <cell r="N47">
            <v>46</v>
          </cell>
          <cell r="R47">
            <v>0.91830466222572282</v>
          </cell>
        </row>
        <row r="48">
          <cell r="N48">
            <v>47</v>
          </cell>
          <cell r="R48">
            <v>0.92840889873625887</v>
          </cell>
        </row>
        <row r="49">
          <cell r="N49">
            <v>48</v>
          </cell>
          <cell r="R49">
            <v>0.93753443052061824</v>
          </cell>
        </row>
        <row r="50">
          <cell r="N50">
            <v>49</v>
          </cell>
          <cell r="R50">
            <v>0.94573933308273428</v>
          </cell>
        </row>
        <row r="51">
          <cell r="N51">
            <v>50</v>
          </cell>
          <cell r="R51">
            <v>0.95308279617453229</v>
          </cell>
        </row>
        <row r="52">
          <cell r="N52">
            <v>51</v>
          </cell>
          <cell r="R52">
            <v>0.95962519591687045</v>
          </cell>
        </row>
        <row r="53">
          <cell r="N53">
            <v>52</v>
          </cell>
          <cell r="R53">
            <v>0.96542697107736097</v>
          </cell>
        </row>
        <row r="54">
          <cell r="N54">
            <v>53</v>
          </cell>
          <cell r="R54">
            <v>0.97054764773374791</v>
          </cell>
        </row>
        <row r="55">
          <cell r="N55">
            <v>54</v>
          </cell>
          <cell r="R55">
            <v>0.97504544240052493</v>
          </cell>
        </row>
        <row r="56">
          <cell r="N56">
            <v>55</v>
          </cell>
          <cell r="R56">
            <v>0.97897660303430367</v>
          </cell>
        </row>
        <row r="57">
          <cell r="N57">
            <v>56</v>
          </cell>
          <cell r="R57">
            <v>0.98239491483630959</v>
          </cell>
        </row>
        <row r="58">
          <cell r="N58">
            <v>57</v>
          </cell>
          <cell r="R58">
            <v>0.98535146801745077</v>
          </cell>
        </row>
        <row r="59">
          <cell r="N59">
            <v>58</v>
          </cell>
          <cell r="R59">
            <v>0.98789444087062439</v>
          </cell>
        </row>
        <row r="60">
          <cell r="N60">
            <v>59</v>
          </cell>
          <cell r="R60">
            <v>0.99006880093021132</v>
          </cell>
        </row>
        <row r="61">
          <cell r="N61">
            <v>60</v>
          </cell>
          <cell r="R61">
            <v>0.99191643754920766</v>
          </cell>
        </row>
        <row r="62">
          <cell r="N62">
            <v>61</v>
          </cell>
          <cell r="R62">
            <v>0.99347599558915378</v>
          </cell>
        </row>
        <row r="63">
          <cell r="N63">
            <v>62</v>
          </cell>
          <cell r="R63">
            <v>0.99478303707832683</v>
          </cell>
        </row>
        <row r="64">
          <cell r="N64">
            <v>63</v>
          </cell>
          <cell r="R64">
            <v>0.99587000335689857</v>
          </cell>
        </row>
        <row r="65">
          <cell r="N65">
            <v>64</v>
          </cell>
          <cell r="R65">
            <v>0.99676636912235539</v>
          </cell>
        </row>
        <row r="66">
          <cell r="N66">
            <v>65</v>
          </cell>
          <cell r="R66">
            <v>0.99749880666478385</v>
          </cell>
        </row>
        <row r="67">
          <cell r="N67">
            <v>66</v>
          </cell>
          <cell r="R67">
            <v>0.99809126326839748</v>
          </cell>
        </row>
        <row r="68">
          <cell r="N68">
            <v>67</v>
          </cell>
          <cell r="R68">
            <v>0.99856516930611883</v>
          </cell>
        </row>
        <row r="69">
          <cell r="N69">
            <v>68</v>
          </cell>
          <cell r="R69">
            <v>0.99893953617267783</v>
          </cell>
        </row>
        <row r="70">
          <cell r="N70">
            <v>69</v>
          </cell>
          <cell r="R70">
            <v>0.99923114681082104</v>
          </cell>
        </row>
        <row r="71">
          <cell r="N71">
            <v>70</v>
          </cell>
          <cell r="R71">
            <v>0.99945471355746962</v>
          </cell>
        </row>
        <row r="72">
          <cell r="N72">
            <v>71</v>
          </cell>
          <cell r="R72">
            <v>0.99962301972908851</v>
          </cell>
        </row>
        <row r="73">
          <cell r="N73">
            <v>72</v>
          </cell>
          <cell r="R73">
            <v>0.9997470742918857</v>
          </cell>
        </row>
        <row r="74">
          <cell r="N74">
            <v>73</v>
          </cell>
          <cell r="R74">
            <v>0.99983627356732363</v>
          </cell>
        </row>
        <row r="75">
          <cell r="N75">
            <v>74</v>
          </cell>
          <cell r="R75">
            <v>0.99989854096223607</v>
          </cell>
        </row>
        <row r="76">
          <cell r="N76">
            <v>75</v>
          </cell>
          <cell r="R76">
            <v>0.99994046691962402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, 0.15, 0.5, 4"/>
      <sheetName val="200, 0.15, 1, 4"/>
      <sheetName val="200, 0.15, 2, 4"/>
      <sheetName val="200, 0.15, 0.5, 10"/>
      <sheetName val="200, 0.15, 1, 10"/>
      <sheetName val="200, 0.15, 2, 10"/>
      <sheetName val="200, 0.15, 0.5, 1"/>
      <sheetName val="200, 0.15, 1, 1"/>
      <sheetName val="200, 0.15, 2, 1"/>
      <sheetName val="Recap"/>
    </sheetNames>
    <sheetDataSet>
      <sheetData sheetId="0">
        <row r="21">
          <cell r="S21">
            <v>0.151728374981771</v>
          </cell>
          <cell r="T21">
            <v>0.15656633996737601</v>
          </cell>
          <cell r="U21">
            <v>0.17223599118490199</v>
          </cell>
          <cell r="V21">
            <v>0.20399872346218101</v>
          </cell>
          <cell r="W21">
            <v>0.26488869138753501</v>
          </cell>
          <cell r="X21">
            <v>0.394965688735401</v>
          </cell>
          <cell r="Z21">
            <v>4.8379649856050144E-3</v>
          </cell>
          <cell r="AA21">
            <v>2.0507616203130991E-2</v>
          </cell>
          <cell r="AB21">
            <v>5.2270348480410012E-2</v>
          </cell>
          <cell r="AC21">
            <v>0.11316031640576402</v>
          </cell>
          <cell r="AD21">
            <v>0.24323731375363</v>
          </cell>
        </row>
        <row r="22">
          <cell r="S22">
            <v>0.15179614601552899</v>
          </cell>
          <cell r="T22">
            <v>0.15659630804743399</v>
          </cell>
          <cell r="U22">
            <v>0.17229332683379101</v>
          </cell>
          <cell r="V22">
            <v>0.20402350459215199</v>
          </cell>
          <cell r="W22">
            <v>0.264925683258873</v>
          </cell>
          <cell r="X22">
            <v>0.39503086354574402</v>
          </cell>
          <cell r="Z22">
            <v>4.8001620319050031E-3</v>
          </cell>
          <cell r="AA22">
            <v>2.0497180818262017E-2</v>
          </cell>
          <cell r="AB22">
            <v>5.2227358576623001E-2</v>
          </cell>
          <cell r="AC22">
            <v>0.11312953724334401</v>
          </cell>
          <cell r="AD22">
            <v>0.24323471753021503</v>
          </cell>
        </row>
        <row r="23">
          <cell r="S23">
            <v>0.15181260102446301</v>
          </cell>
          <cell r="T23">
            <v>0.156628298783616</v>
          </cell>
          <cell r="U23">
            <v>0.17233091738813799</v>
          </cell>
          <cell r="V23">
            <v>0.20408268088977299</v>
          </cell>
          <cell r="W23">
            <v>0.26496742773465298</v>
          </cell>
          <cell r="X23">
            <v>0.39507837811583901</v>
          </cell>
          <cell r="Z23">
            <v>4.8156977591529981E-3</v>
          </cell>
          <cell r="AA23">
            <v>2.0518316363674988E-2</v>
          </cell>
          <cell r="AB23">
            <v>5.2270079865309987E-2</v>
          </cell>
          <cell r="AC23">
            <v>0.11315482671018998</v>
          </cell>
          <cell r="AD23">
            <v>0.24326577709137601</v>
          </cell>
        </row>
        <row r="24">
          <cell r="S24">
            <v>0.15233892297780299</v>
          </cell>
          <cell r="T24">
            <v>0.15712882221656799</v>
          </cell>
          <cell r="U24">
            <v>0.17285759672832601</v>
          </cell>
          <cell r="V24">
            <v>0.20455295658230099</v>
          </cell>
          <cell r="W24">
            <v>0.26537706344845402</v>
          </cell>
          <cell r="X24">
            <v>0.39531036828897398</v>
          </cell>
          <cell r="Z24">
            <v>4.7898992387649941E-3</v>
          </cell>
          <cell r="AA24">
            <v>2.051867375052302E-2</v>
          </cell>
          <cell r="AB24">
            <v>5.2214033604498E-2</v>
          </cell>
          <cell r="AC24">
            <v>0.11303814047065103</v>
          </cell>
          <cell r="AD24">
            <v>0.24297144531117099</v>
          </cell>
        </row>
        <row r="25">
          <cell r="S25">
            <v>0.151662869459121</v>
          </cell>
          <cell r="T25">
            <v>0.156436755290737</v>
          </cell>
          <cell r="U25">
            <v>0.17214696198069501</v>
          </cell>
          <cell r="V25">
            <v>0.20379607912631501</v>
          </cell>
          <cell r="W25">
            <v>0.26463675940710302</v>
          </cell>
          <cell r="X25">
            <v>0.39483517056020001</v>
          </cell>
          <cell r="Z25">
            <v>4.7738858316160038E-3</v>
          </cell>
          <cell r="AA25">
            <v>2.0484092521574015E-2</v>
          </cell>
          <cell r="AB25">
            <v>5.2133209667194008E-2</v>
          </cell>
          <cell r="AC25">
            <v>0.11297388994798202</v>
          </cell>
          <cell r="AD25">
            <v>0.24317230110107901</v>
          </cell>
        </row>
        <row r="26">
          <cell r="S26">
            <v>0.15185556928814201</v>
          </cell>
          <cell r="T26">
            <v>0.15668072539983599</v>
          </cell>
          <cell r="U26">
            <v>0.17240840094016899</v>
          </cell>
          <cell r="V26">
            <v>0.20415085137781699</v>
          </cell>
          <cell r="W26">
            <v>0.26504479871417203</v>
          </cell>
          <cell r="X26">
            <v>0.39516172219552698</v>
          </cell>
          <cell r="Z26">
            <v>4.8251561116939845E-3</v>
          </cell>
          <cell r="AA26">
            <v>2.0552831652026982E-2</v>
          </cell>
          <cell r="AB26">
            <v>5.2295282089674988E-2</v>
          </cell>
          <cell r="AC26">
            <v>0.11318922942603002</v>
          </cell>
          <cell r="AD26">
            <v>0.24330615290738497</v>
          </cell>
        </row>
        <row r="27">
          <cell r="S27">
            <v>0.151858464482512</v>
          </cell>
          <cell r="T27">
            <v>0.15670083850592501</v>
          </cell>
          <cell r="U27">
            <v>0.17241952489303999</v>
          </cell>
          <cell r="V27">
            <v>0.20418356704531099</v>
          </cell>
          <cell r="W27">
            <v>0.26509257106316497</v>
          </cell>
          <cell r="X27">
            <v>0.39526893627485798</v>
          </cell>
          <cell r="Z27">
            <v>4.8423740234130042E-3</v>
          </cell>
          <cell r="AA27">
            <v>2.0561060410527993E-2</v>
          </cell>
          <cell r="AB27">
            <v>5.2325102562798986E-2</v>
          </cell>
          <cell r="AC27">
            <v>0.11323410658065297</v>
          </cell>
          <cell r="AD27">
            <v>0.24341047179234598</v>
          </cell>
        </row>
        <row r="28">
          <cell r="S28">
            <v>0.15186218651717401</v>
          </cell>
          <cell r="T28">
            <v>0.156707969964726</v>
          </cell>
          <cell r="U28">
            <v>0.172422034324649</v>
          </cell>
          <cell r="V28">
            <v>0.20418959844053999</v>
          </cell>
          <cell r="W28">
            <v>0.26509257106316497</v>
          </cell>
          <cell r="X28">
            <v>0.39528493844664597</v>
          </cell>
          <cell r="Z28">
            <v>4.8457834475519879E-3</v>
          </cell>
          <cell r="AA28">
            <v>2.0559847807474996E-2</v>
          </cell>
          <cell r="AB28">
            <v>5.2327411923365985E-2</v>
          </cell>
          <cell r="AC28">
            <v>0.11323038454599096</v>
          </cell>
          <cell r="AD28">
            <v>0.24342275192947196</v>
          </cell>
        </row>
        <row r="29">
          <cell r="S29">
            <v>0.15187073686802599</v>
          </cell>
          <cell r="T29">
            <v>0.15671675333821899</v>
          </cell>
          <cell r="U29">
            <v>0.17242317504374099</v>
          </cell>
          <cell r="V29">
            <v>0.204197442541871</v>
          </cell>
          <cell r="W29">
            <v>0.26509639048831601</v>
          </cell>
          <cell r="X29">
            <v>0.39529773493994103</v>
          </cell>
          <cell r="Z29">
            <v>4.8460164701930042E-3</v>
          </cell>
          <cell r="AA29">
            <v>2.0552438175715004E-2</v>
          </cell>
          <cell r="AB29">
            <v>5.2326705673845009E-2</v>
          </cell>
          <cell r="AC29">
            <v>0.11322565362029002</v>
          </cell>
          <cell r="AD29">
            <v>0.24342699807191504</v>
          </cell>
        </row>
        <row r="30">
          <cell r="S30">
            <v>0.15186950939618199</v>
          </cell>
          <cell r="T30">
            <v>0.156722957556818</v>
          </cell>
          <cell r="U30">
            <v>0.172425239666983</v>
          </cell>
          <cell r="V30">
            <v>0.20420278952126</v>
          </cell>
          <cell r="W30">
            <v>0.26510317481582402</v>
          </cell>
          <cell r="X30">
            <v>0.39530339105397899</v>
          </cell>
          <cell r="Z30">
            <v>4.8534481606360147E-3</v>
          </cell>
          <cell r="AA30">
            <v>2.0555730270801015E-2</v>
          </cell>
          <cell r="AB30">
            <v>5.2333280125078013E-2</v>
          </cell>
          <cell r="AC30">
            <v>0.11323366541964203</v>
          </cell>
          <cell r="AD30">
            <v>0.243433881657797</v>
          </cell>
        </row>
        <row r="31">
          <cell r="S31">
            <v>0.15188073196585899</v>
          </cell>
          <cell r="T31">
            <v>0.15672184931112701</v>
          </cell>
          <cell r="U31">
            <v>0.172420134070085</v>
          </cell>
          <cell r="V31">
            <v>0.20419681496106901</v>
          </cell>
          <cell r="W31">
            <v>0.26509229594016498</v>
          </cell>
          <cell r="X31">
            <v>0.39528239922102498</v>
          </cell>
          <cell r="Z31">
            <v>4.8411173452680145E-3</v>
          </cell>
          <cell r="AA31">
            <v>2.0539402104226001E-2</v>
          </cell>
          <cell r="AB31">
            <v>5.2316082995210011E-2</v>
          </cell>
          <cell r="AC31">
            <v>0.11321156397430598</v>
          </cell>
          <cell r="AD31">
            <v>0.24340166725516599</v>
          </cell>
        </row>
        <row r="32">
          <cell r="S32">
            <v>0.15187901432700601</v>
          </cell>
          <cell r="T32">
            <v>0.15671009913643499</v>
          </cell>
          <cell r="U32">
            <v>0.17240657182252001</v>
          </cell>
          <cell r="V32">
            <v>0.204179162837482</v>
          </cell>
          <cell r="W32">
            <v>0.26506512301066998</v>
          </cell>
          <cell r="X32">
            <v>0.39526517569764902</v>
          </cell>
          <cell r="Z32">
            <v>4.8310848094289816E-3</v>
          </cell>
          <cell r="AA32">
            <v>2.0527557495513993E-2</v>
          </cell>
          <cell r="AB32">
            <v>5.2300148510475986E-2</v>
          </cell>
          <cell r="AC32">
            <v>0.11318610868366397</v>
          </cell>
          <cell r="AD32">
            <v>0.24338616137064301</v>
          </cell>
        </row>
        <row r="33">
          <cell r="S33">
            <v>0.15187441118190201</v>
          </cell>
          <cell r="T33">
            <v>0.15670258250129601</v>
          </cell>
          <cell r="U33">
            <v>0.17240118696766699</v>
          </cell>
          <cell r="V33">
            <v>0.20417083269039099</v>
          </cell>
          <cell r="W33">
            <v>0.26504774128619701</v>
          </cell>
          <cell r="X33">
            <v>0.39525773956764598</v>
          </cell>
          <cell r="Z33">
            <v>4.8281713193940035E-3</v>
          </cell>
          <cell r="AA33">
            <v>2.0526775785764978E-2</v>
          </cell>
          <cell r="AB33">
            <v>5.2296421508488983E-2</v>
          </cell>
          <cell r="AC33">
            <v>0.11317333010429501</v>
          </cell>
          <cell r="AD33">
            <v>0.24338332838574397</v>
          </cell>
        </row>
        <row r="34">
          <cell r="S34">
            <v>0.15186861479566899</v>
          </cell>
          <cell r="T34">
            <v>0.15669596975378799</v>
          </cell>
          <cell r="U34">
            <v>0.1723957933377</v>
          </cell>
          <cell r="V34">
            <v>0.20416992285820401</v>
          </cell>
          <cell r="W34">
            <v>0.265037353228254</v>
          </cell>
          <cell r="X34">
            <v>0.39522892615739602</v>
          </cell>
          <cell r="Z34">
            <v>4.8273549581190067E-3</v>
          </cell>
          <cell r="AA34">
            <v>2.052717854203101E-2</v>
          </cell>
          <cell r="AB34">
            <v>5.2301308062535024E-2</v>
          </cell>
          <cell r="AC34">
            <v>0.11316873843258501</v>
          </cell>
          <cell r="AD34">
            <v>0.24336031136172703</v>
          </cell>
        </row>
        <row r="35">
          <cell r="S35">
            <v>0.15186924050907799</v>
          </cell>
          <cell r="T35">
            <v>0.156696685759249</v>
          </cell>
          <cell r="U35">
            <v>0.17239428782331501</v>
          </cell>
          <cell r="V35">
            <v>0.20417160268683501</v>
          </cell>
          <cell r="W35">
            <v>0.26504305930547001</v>
          </cell>
          <cell r="X35">
            <v>0.39524624699784</v>
          </cell>
          <cell r="Z35">
            <v>4.8274452501710086E-3</v>
          </cell>
          <cell r="AA35">
            <v>2.0525047314237016E-2</v>
          </cell>
          <cell r="AB35">
            <v>5.2302362177757022E-2</v>
          </cell>
          <cell r="AC35">
            <v>0.11317381879639202</v>
          </cell>
          <cell r="AD35">
            <v>0.24337700648876201</v>
          </cell>
        </row>
        <row r="36">
          <cell r="S36">
            <v>0.151870398958241</v>
          </cell>
          <cell r="T36">
            <v>0.15670051888980699</v>
          </cell>
          <cell r="U36">
            <v>0.17239159251550501</v>
          </cell>
          <cell r="V36">
            <v>0.20417444673372301</v>
          </cell>
          <cell r="W36">
            <v>0.26504624782141301</v>
          </cell>
          <cell r="X36">
            <v>0.39524074039284701</v>
          </cell>
          <cell r="Z36">
            <v>4.8301199315659848E-3</v>
          </cell>
          <cell r="AA36">
            <v>2.0521193557264006E-2</v>
          </cell>
          <cell r="AB36">
            <v>5.2304047775482004E-2</v>
          </cell>
          <cell r="AC36">
            <v>0.113175848863172</v>
          </cell>
          <cell r="AD36">
            <v>0.24337034143460601</v>
          </cell>
        </row>
        <row r="37">
          <cell r="S37">
            <v>0.151869281757116</v>
          </cell>
          <cell r="T37">
            <v>0.156699383147125</v>
          </cell>
          <cell r="U37">
            <v>0.17239063384913</v>
          </cell>
          <cell r="V37">
            <v>0.20417268882749501</v>
          </cell>
          <cell r="W37">
            <v>0.26504408286486503</v>
          </cell>
          <cell r="X37">
            <v>0.39523522811477702</v>
          </cell>
          <cell r="Z37">
            <v>4.8301013900090006E-3</v>
          </cell>
          <cell r="AA37">
            <v>2.0521352092014E-2</v>
          </cell>
          <cell r="AB37">
            <v>5.2303407070379004E-2</v>
          </cell>
          <cell r="AC37">
            <v>0.11317480110774902</v>
          </cell>
          <cell r="AD37">
            <v>0.24336594635766101</v>
          </cell>
        </row>
        <row r="38">
          <cell r="S38">
            <v>0.15187338320037599</v>
          </cell>
          <cell r="T38">
            <v>0.15669658470355899</v>
          </cell>
          <cell r="U38">
            <v>0.172392323336334</v>
          </cell>
          <cell r="V38">
            <v>0.20416848462032999</v>
          </cell>
          <cell r="W38">
            <v>0.26503761178616903</v>
          </cell>
          <cell r="X38">
            <v>0.395222045222554</v>
          </cell>
          <cell r="Z38">
            <v>4.8232015031829945E-3</v>
          </cell>
          <cell r="AA38">
            <v>2.0518940135958008E-2</v>
          </cell>
          <cell r="AB38">
            <v>5.2295101419953999E-2</v>
          </cell>
          <cell r="AC38">
            <v>0.11316422858579303</v>
          </cell>
          <cell r="AD38">
            <v>0.243348662022178</v>
          </cell>
        </row>
        <row r="39">
          <cell r="S39">
            <v>0.151875105457491</v>
          </cell>
          <cell r="T39">
            <v>0.156693289615254</v>
          </cell>
          <cell r="U39">
            <v>0.17238740660808</v>
          </cell>
          <cell r="V39">
            <v>0.204160773916963</v>
          </cell>
          <cell r="W39">
            <v>0.265034178592918</v>
          </cell>
          <cell r="X39">
            <v>0.395208646666874</v>
          </cell>
          <cell r="Z39">
            <v>4.8181841577630002E-3</v>
          </cell>
          <cell r="AA39">
            <v>2.0512301150588996E-2</v>
          </cell>
          <cell r="AB39">
            <v>5.2285668459471996E-2</v>
          </cell>
          <cell r="AC39">
            <v>0.113159073135427</v>
          </cell>
          <cell r="AD39">
            <v>0.243333541209383</v>
          </cell>
        </row>
        <row r="40">
          <cell r="S40">
            <v>0.15187219161554399</v>
          </cell>
          <cell r="T40">
            <v>0.156693593019406</v>
          </cell>
          <cell r="U40">
            <v>0.17238916548810801</v>
          </cell>
          <cell r="V40">
            <v>0.20415780503174499</v>
          </cell>
          <cell r="W40">
            <v>0.26503124993809601</v>
          </cell>
          <cell r="X40">
            <v>0.39520979605101397</v>
          </cell>
          <cell r="Z40">
            <v>4.8214014038620023E-3</v>
          </cell>
          <cell r="AA40">
            <v>2.0516973872564015E-2</v>
          </cell>
          <cell r="AB40">
            <v>5.2285613416200999E-2</v>
          </cell>
          <cell r="AC40">
            <v>0.11315905832255202</v>
          </cell>
          <cell r="AD40">
            <v>0.24333760443546998</v>
          </cell>
        </row>
        <row r="41">
          <cell r="S41">
            <v>0.15187219161554399</v>
          </cell>
          <cell r="T41">
            <v>0.156693593019406</v>
          </cell>
          <cell r="U41">
            <v>0.17239779933760699</v>
          </cell>
          <cell r="V41">
            <v>0.20415823554251</v>
          </cell>
          <cell r="W41">
            <v>0.26504995245018997</v>
          </cell>
          <cell r="X41">
            <v>0.39524459674928702</v>
          </cell>
          <cell r="Z41">
            <v>4.8214014038620023E-3</v>
          </cell>
          <cell r="AA41">
            <v>2.0525607722062994E-2</v>
          </cell>
          <cell r="AB41">
            <v>5.2286043926966008E-2</v>
          </cell>
          <cell r="AC41">
            <v>0.11317776083464598</v>
          </cell>
          <cell r="AD41">
            <v>0.24337240513374303</v>
          </cell>
        </row>
        <row r="42">
          <cell r="S42">
            <v>0.151875980019365</v>
          </cell>
          <cell r="T42">
            <v>0.15669117161249599</v>
          </cell>
          <cell r="U42">
            <v>0.17240489126411501</v>
          </cell>
          <cell r="V42">
            <v>0.20415459798157301</v>
          </cell>
          <cell r="W42">
            <v>0.265059194004232</v>
          </cell>
          <cell r="X42">
            <v>0.39529293990372799</v>
          </cell>
          <cell r="Z42">
            <v>4.8151915931309852E-3</v>
          </cell>
          <cell r="AA42">
            <v>2.0528911244750009E-2</v>
          </cell>
          <cell r="AB42">
            <v>5.2278617962208007E-2</v>
          </cell>
          <cell r="AC42">
            <v>0.113183213984867</v>
          </cell>
          <cell r="AD42">
            <v>0.24341695988436299</v>
          </cell>
        </row>
        <row r="43">
          <cell r="S43">
            <v>0.15187766146468701</v>
          </cell>
          <cell r="T43">
            <v>0.15668685560005199</v>
          </cell>
          <cell r="U43">
            <v>0.172402254691568</v>
          </cell>
          <cell r="V43">
            <v>0.20414811429718499</v>
          </cell>
          <cell r="W43">
            <v>0.265066882338785</v>
          </cell>
          <cell r="X43">
            <v>0.39527986002570298</v>
          </cell>
          <cell r="Z43">
            <v>4.8091941353649859E-3</v>
          </cell>
          <cell r="AA43">
            <v>2.0524593226880994E-2</v>
          </cell>
          <cell r="AB43">
            <v>5.2270452832497982E-2</v>
          </cell>
          <cell r="AC43">
            <v>0.113189220874098</v>
          </cell>
          <cell r="AD43">
            <v>0.24340219856101597</v>
          </cell>
        </row>
        <row r="44">
          <cell r="S44">
            <v>0.15188356593062699</v>
          </cell>
          <cell r="T44">
            <v>0.156685830229288</v>
          </cell>
          <cell r="U44">
            <v>0.17240107098159699</v>
          </cell>
          <cell r="V44">
            <v>0.20415453340956799</v>
          </cell>
          <cell r="W44">
            <v>0.26507969746851601</v>
          </cell>
          <cell r="X44">
            <v>0.39527754849580998</v>
          </cell>
          <cell r="Z44">
            <v>4.8022642986610131E-3</v>
          </cell>
          <cell r="AA44">
            <v>2.0517505050969997E-2</v>
          </cell>
          <cell r="AB44">
            <v>5.2270967478940999E-2</v>
          </cell>
          <cell r="AC44">
            <v>0.11319613153788902</v>
          </cell>
          <cell r="AD44">
            <v>0.24339398256518299</v>
          </cell>
        </row>
        <row r="45">
          <cell r="S45">
            <v>0.151891044076988</v>
          </cell>
          <cell r="T45">
            <v>0.156685830229288</v>
          </cell>
          <cell r="U45">
            <v>0.17240107098159699</v>
          </cell>
          <cell r="V45">
            <v>0.20415786612331099</v>
          </cell>
          <cell r="W45">
            <v>0.26508638119964301</v>
          </cell>
          <cell r="X45">
            <v>0.39530891839253302</v>
          </cell>
          <cell r="Z45">
            <v>4.7947861523000013E-3</v>
          </cell>
          <cell r="AA45">
            <v>2.0510026904608986E-2</v>
          </cell>
          <cell r="AB45">
            <v>5.2266822046322992E-2</v>
          </cell>
          <cell r="AC45">
            <v>0.113195337122655</v>
          </cell>
          <cell r="AD45">
            <v>0.24341787431554501</v>
          </cell>
        </row>
      </sheetData>
      <sheetData sheetId="1">
        <row r="21">
          <cell r="S21">
            <v>0.151774433377447</v>
          </cell>
          <cell r="T21">
            <v>0.156568913396014</v>
          </cell>
          <cell r="U21">
            <v>0.17227621158305001</v>
          </cell>
          <cell r="V21">
            <v>0.203991614122118</v>
          </cell>
          <cell r="W21">
            <v>0.26490200484026699</v>
          </cell>
          <cell r="X21">
            <v>0.394989808168414</v>
          </cell>
          <cell r="Z21">
            <v>4.7944800185669989E-3</v>
          </cell>
          <cell r="AA21">
            <v>2.0501778205603005E-2</v>
          </cell>
          <cell r="AB21">
            <v>5.2217180744670993E-2</v>
          </cell>
          <cell r="AC21">
            <v>0.11312757146281999</v>
          </cell>
          <cell r="AD21">
            <v>0.243215374790967</v>
          </cell>
        </row>
        <row r="22">
          <cell r="S22">
            <v>0.15180833971446001</v>
          </cell>
          <cell r="T22">
            <v>0.156616975920781</v>
          </cell>
          <cell r="U22">
            <v>0.172314888240793</v>
          </cell>
          <cell r="V22">
            <v>0.204043364133837</v>
          </cell>
          <cell r="W22">
            <v>0.26493896898602398</v>
          </cell>
          <cell r="X22">
            <v>0.39508158085202799</v>
          </cell>
          <cell r="Z22">
            <v>4.8086362063209931E-3</v>
          </cell>
          <cell r="AA22">
            <v>2.0506548526332991E-2</v>
          </cell>
          <cell r="AB22">
            <v>5.2235024419376996E-2</v>
          </cell>
          <cell r="AC22">
            <v>0.11313062927156398</v>
          </cell>
          <cell r="AD22">
            <v>0.24327324113756799</v>
          </cell>
        </row>
        <row r="23">
          <cell r="S23">
            <v>0.15182457108061101</v>
          </cell>
          <cell r="T23">
            <v>0.15662840562928301</v>
          </cell>
          <cell r="U23">
            <v>0.17233822211101801</v>
          </cell>
          <cell r="V23">
            <v>0.20406707916062</v>
          </cell>
          <cell r="W23">
            <v>0.26497388998744997</v>
          </cell>
          <cell r="X23">
            <v>0.395095375847554</v>
          </cell>
          <cell r="Z23">
            <v>4.8038345486720035E-3</v>
          </cell>
          <cell r="AA23">
            <v>2.0513651030407004E-2</v>
          </cell>
          <cell r="AB23">
            <v>5.2242508080008992E-2</v>
          </cell>
          <cell r="AC23">
            <v>0.11314931890683896</v>
          </cell>
          <cell r="AD23">
            <v>0.24327080476694299</v>
          </cell>
        </row>
        <row r="24">
          <cell r="S24">
            <v>0.152087188598937</v>
          </cell>
          <cell r="T24">
            <v>0.15689824333211799</v>
          </cell>
          <cell r="U24">
            <v>0.17262632818919099</v>
          </cell>
          <cell r="V24">
            <v>0.20432040910754901</v>
          </cell>
          <cell r="W24">
            <v>0.26518303829772399</v>
          </cell>
          <cell r="X24">
            <v>0.39519301705873999</v>
          </cell>
          <cell r="Z24">
            <v>4.8110547331809972E-3</v>
          </cell>
          <cell r="AA24">
            <v>2.0539139590253996E-2</v>
          </cell>
          <cell r="AB24">
            <v>5.223322050861201E-2</v>
          </cell>
          <cell r="AC24">
            <v>0.113095849698787</v>
          </cell>
          <cell r="AD24">
            <v>0.243105828459803</v>
          </cell>
        </row>
        <row r="25">
          <cell r="S25">
            <v>0.151763014721991</v>
          </cell>
          <cell r="T25">
            <v>0.156561901227946</v>
          </cell>
          <cell r="U25">
            <v>0.17227203617957901</v>
          </cell>
          <cell r="V25">
            <v>0.20397331165692301</v>
          </cell>
          <cell r="W25">
            <v>0.26485660199614602</v>
          </cell>
          <cell r="X25">
            <v>0.39502229942804501</v>
          </cell>
          <cell r="Z25">
            <v>4.7988865059550023E-3</v>
          </cell>
          <cell r="AA25">
            <v>2.0509021457588011E-2</v>
          </cell>
          <cell r="AB25">
            <v>5.221029693493201E-2</v>
          </cell>
          <cell r="AC25">
            <v>0.11309358727415503</v>
          </cell>
          <cell r="AD25">
            <v>0.24325928470605401</v>
          </cell>
        </row>
        <row r="26">
          <cell r="S26">
            <v>0.15189481234881999</v>
          </cell>
          <cell r="T26">
            <v>0.15669514282347199</v>
          </cell>
          <cell r="U26">
            <v>0.17242585869601301</v>
          </cell>
          <cell r="V26">
            <v>0.20414828695579801</v>
          </cell>
          <cell r="W26">
            <v>0.26513022491237997</v>
          </cell>
          <cell r="X26">
            <v>0.39526573569472301</v>
          </cell>
          <cell r="Z26">
            <v>4.8003304746520037E-3</v>
          </cell>
          <cell r="AA26">
            <v>2.0531046347193022E-2</v>
          </cell>
          <cell r="AB26">
            <v>5.2253474606978018E-2</v>
          </cell>
          <cell r="AC26">
            <v>0.11323541256355998</v>
          </cell>
          <cell r="AD26">
            <v>0.24337092334590302</v>
          </cell>
        </row>
        <row r="27">
          <cell r="S27">
            <v>0.151908126168565</v>
          </cell>
          <cell r="T27">
            <v>0.156700463735712</v>
          </cell>
          <cell r="U27">
            <v>0.172440090380824</v>
          </cell>
          <cell r="V27">
            <v>0.20415378188264699</v>
          </cell>
          <cell r="W27">
            <v>0.265161102997094</v>
          </cell>
          <cell r="X27">
            <v>0.395321353227856</v>
          </cell>
          <cell r="Z27">
            <v>4.7923375671470037E-3</v>
          </cell>
          <cell r="AA27">
            <v>2.0531964212259002E-2</v>
          </cell>
          <cell r="AB27">
            <v>5.224565571408199E-2</v>
          </cell>
          <cell r="AC27">
            <v>0.113252976828529</v>
          </cell>
          <cell r="AD27">
            <v>0.243413227059291</v>
          </cell>
        </row>
        <row r="28">
          <cell r="S28">
            <v>0.151903424216182</v>
          </cell>
          <cell r="T28">
            <v>0.15669730218157499</v>
          </cell>
          <cell r="U28">
            <v>0.172435954884406</v>
          </cell>
          <cell r="V28">
            <v>0.20414882802747999</v>
          </cell>
          <cell r="W28">
            <v>0.265153028807875</v>
          </cell>
          <cell r="X28">
            <v>0.39529330931458101</v>
          </cell>
          <cell r="Z28">
            <v>4.7938779653929897E-3</v>
          </cell>
          <cell r="AA28">
            <v>2.0532530668223997E-2</v>
          </cell>
          <cell r="AB28">
            <v>5.2245403811297997E-2</v>
          </cell>
          <cell r="AC28">
            <v>0.113249604591693</v>
          </cell>
          <cell r="AD28">
            <v>0.24338988509839901</v>
          </cell>
        </row>
        <row r="29">
          <cell r="S29">
            <v>0.15190175441371401</v>
          </cell>
          <cell r="T29">
            <v>0.15669653942478901</v>
          </cell>
          <cell r="U29">
            <v>0.17243502531700799</v>
          </cell>
          <cell r="V29">
            <v>0.20415237399622099</v>
          </cell>
          <cell r="W29">
            <v>0.26516424043457698</v>
          </cell>
          <cell r="X29">
            <v>0.39528919632300602</v>
          </cell>
          <cell r="Z29">
            <v>4.7947850110749979E-3</v>
          </cell>
          <cell r="AA29">
            <v>2.0533270903293988E-2</v>
          </cell>
          <cell r="AB29">
            <v>5.2250619582506985E-2</v>
          </cell>
          <cell r="AC29">
            <v>0.11326248602086297</v>
          </cell>
          <cell r="AD29">
            <v>0.24338744190929201</v>
          </cell>
        </row>
        <row r="30">
          <cell r="S30">
            <v>0.15189956105219801</v>
          </cell>
          <cell r="T30">
            <v>0.15669847882340901</v>
          </cell>
          <cell r="U30">
            <v>0.172433711863511</v>
          </cell>
          <cell r="V30">
            <v>0.20415492185245501</v>
          </cell>
          <cell r="W30">
            <v>0.265174285271845</v>
          </cell>
          <cell r="X30">
            <v>0.39529842369748103</v>
          </cell>
          <cell r="Z30">
            <v>4.7989177712109976E-3</v>
          </cell>
          <cell r="AA30">
            <v>2.053415081131299E-2</v>
          </cell>
          <cell r="AB30">
            <v>5.2255360800257E-2</v>
          </cell>
          <cell r="AC30">
            <v>0.11327472421964699</v>
          </cell>
          <cell r="AD30">
            <v>0.24339886264528302</v>
          </cell>
        </row>
        <row r="31">
          <cell r="S31">
            <v>0.15189169692030199</v>
          </cell>
          <cell r="T31">
            <v>0.15669609212374999</v>
          </cell>
          <cell r="U31">
            <v>0.17242710466038499</v>
          </cell>
          <cell r="V31">
            <v>0.20414416058328499</v>
          </cell>
          <cell r="W31">
            <v>0.26515946715486799</v>
          </cell>
          <cell r="X31">
            <v>0.39526590892077901</v>
          </cell>
          <cell r="Z31">
            <v>4.8043952034479975E-3</v>
          </cell>
          <cell r="AA31">
            <v>2.0535407740083E-2</v>
          </cell>
          <cell r="AB31">
            <v>5.2252463662983001E-2</v>
          </cell>
          <cell r="AC31">
            <v>0.113267770234566</v>
          </cell>
          <cell r="AD31">
            <v>0.24337421200047701</v>
          </cell>
        </row>
        <row r="32">
          <cell r="S32">
            <v>0.151887932958717</v>
          </cell>
          <cell r="T32">
            <v>0.15669626284823501</v>
          </cell>
          <cell r="U32">
            <v>0.17242571508982099</v>
          </cell>
          <cell r="V32">
            <v>0.204139738722657</v>
          </cell>
          <cell r="W32">
            <v>0.26515034647653601</v>
          </cell>
          <cell r="X32">
            <v>0.39526744785126999</v>
          </cell>
          <cell r="Z32">
            <v>4.8083298895180149E-3</v>
          </cell>
          <cell r="AA32">
            <v>2.0537782131103993E-2</v>
          </cell>
          <cell r="AB32">
            <v>5.2251805763940007E-2</v>
          </cell>
          <cell r="AC32">
            <v>0.11326241351781902</v>
          </cell>
          <cell r="AD32">
            <v>0.24337951489255299</v>
          </cell>
        </row>
        <row r="33">
          <cell r="S33">
            <v>0.15188276784325899</v>
          </cell>
          <cell r="T33">
            <v>0.15668952358277199</v>
          </cell>
          <cell r="U33">
            <v>0.17242036332163699</v>
          </cell>
          <cell r="V33">
            <v>0.20413517319166999</v>
          </cell>
          <cell r="W33">
            <v>0.26513461255821802</v>
          </cell>
          <cell r="X33">
            <v>0.39523938998340702</v>
          </cell>
          <cell r="Z33">
            <v>4.8067557395130023E-3</v>
          </cell>
          <cell r="AA33">
            <v>2.0537595478377996E-2</v>
          </cell>
          <cell r="AB33">
            <v>5.2252405348410996E-2</v>
          </cell>
          <cell r="AC33">
            <v>0.11325184471495903</v>
          </cell>
          <cell r="AD33">
            <v>0.24335662214014803</v>
          </cell>
        </row>
        <row r="34">
          <cell r="S34">
            <v>0.15188526556856499</v>
          </cell>
          <cell r="T34">
            <v>0.15668956105054399</v>
          </cell>
          <cell r="U34">
            <v>0.172422708008034</v>
          </cell>
          <cell r="V34">
            <v>0.20413446742129801</v>
          </cell>
          <cell r="W34">
            <v>0.26513222842404</v>
          </cell>
          <cell r="X34">
            <v>0.395234535729728</v>
          </cell>
          <cell r="Z34">
            <v>4.8042954819789985E-3</v>
          </cell>
          <cell r="AA34">
            <v>2.0537442439469006E-2</v>
          </cell>
          <cell r="AB34">
            <v>5.2249201852733018E-2</v>
          </cell>
          <cell r="AC34">
            <v>0.113246962855475</v>
          </cell>
          <cell r="AD34">
            <v>0.24334927016116301</v>
          </cell>
        </row>
        <row r="35">
          <cell r="S35">
            <v>0.15188345004631301</v>
          </cell>
          <cell r="T35">
            <v>0.15669038540538499</v>
          </cell>
          <cell r="U35">
            <v>0.172420321518335</v>
          </cell>
          <cell r="V35">
            <v>0.204131559609918</v>
          </cell>
          <cell r="W35">
            <v>0.265127327549881</v>
          </cell>
          <cell r="X35">
            <v>0.39522455733922301</v>
          </cell>
          <cell r="Z35">
            <v>4.8069353590719788E-3</v>
          </cell>
          <cell r="AA35">
            <v>2.0536871472021989E-2</v>
          </cell>
          <cell r="AB35">
            <v>5.2248109563604983E-2</v>
          </cell>
          <cell r="AC35">
            <v>0.11324387750356799</v>
          </cell>
          <cell r="AD35">
            <v>0.24334110729291</v>
          </cell>
        </row>
        <row r="36">
          <cell r="S36">
            <v>0.15188384981953101</v>
          </cell>
          <cell r="T36">
            <v>0.1566898628651</v>
          </cell>
          <cell r="U36">
            <v>0.17241971821049101</v>
          </cell>
          <cell r="V36">
            <v>0.20413778954599701</v>
          </cell>
          <cell r="W36">
            <v>0.26512611847668099</v>
          </cell>
          <cell r="X36">
            <v>0.39522808517473601</v>
          </cell>
          <cell r="Z36">
            <v>4.8060130455689909E-3</v>
          </cell>
          <cell r="AA36">
            <v>2.0535868390959999E-2</v>
          </cell>
          <cell r="AB36">
            <v>5.2253939726465998E-2</v>
          </cell>
          <cell r="AC36">
            <v>0.11324226865714998</v>
          </cell>
          <cell r="AD36">
            <v>0.243344235355205</v>
          </cell>
        </row>
        <row r="37">
          <cell r="S37">
            <v>0.15188678926396501</v>
          </cell>
          <cell r="T37">
            <v>0.15669379596951399</v>
          </cell>
          <cell r="U37">
            <v>0.172421581273107</v>
          </cell>
          <cell r="V37">
            <v>0.20414483387627699</v>
          </cell>
          <cell r="W37">
            <v>0.26512743478323703</v>
          </cell>
          <cell r="X37">
            <v>0.395239212549303</v>
          </cell>
          <cell r="Z37">
            <v>4.8070067055489829E-3</v>
          </cell>
          <cell r="AA37">
            <v>2.0534792009141989E-2</v>
          </cell>
          <cell r="AB37">
            <v>5.2258044612311982E-2</v>
          </cell>
          <cell r="AC37">
            <v>0.11324064551927202</v>
          </cell>
          <cell r="AD37">
            <v>0.24335242328533799</v>
          </cell>
        </row>
        <row r="38">
          <cell r="S38">
            <v>0.15188925248046101</v>
          </cell>
          <cell r="T38">
            <v>0.156697153995528</v>
          </cell>
          <cell r="U38">
            <v>0.172427615151236</v>
          </cell>
          <cell r="V38">
            <v>0.204149111037321</v>
          </cell>
          <cell r="W38">
            <v>0.26513212320880097</v>
          </cell>
          <cell r="X38">
            <v>0.395238760274087</v>
          </cell>
          <cell r="Z38">
            <v>4.8079015150669924E-3</v>
          </cell>
          <cell r="AA38">
            <v>2.0538362670774996E-2</v>
          </cell>
          <cell r="AB38">
            <v>5.2259858556859995E-2</v>
          </cell>
          <cell r="AC38">
            <v>0.11324287072833997</v>
          </cell>
          <cell r="AD38">
            <v>0.24334950779362599</v>
          </cell>
        </row>
        <row r="39">
          <cell r="S39">
            <v>0.15188810238414699</v>
          </cell>
          <cell r="T39">
            <v>0.15669494222719901</v>
          </cell>
          <cell r="U39">
            <v>0.17242483154737201</v>
          </cell>
          <cell r="V39">
            <v>0.20415236035228901</v>
          </cell>
          <cell r="W39">
            <v>0.26513211306045897</v>
          </cell>
          <cell r="X39">
            <v>0.39522592583662702</v>
          </cell>
          <cell r="Z39">
            <v>4.8068398430520243E-3</v>
          </cell>
          <cell r="AA39">
            <v>2.053672916322502E-2</v>
          </cell>
          <cell r="AB39">
            <v>5.2264257968142019E-2</v>
          </cell>
          <cell r="AC39">
            <v>0.11324401067631198</v>
          </cell>
          <cell r="AD39">
            <v>0.24333782345248003</v>
          </cell>
        </row>
        <row r="40">
          <cell r="S40">
            <v>0.15188894964668201</v>
          </cell>
          <cell r="T40">
            <v>0.15669393374505799</v>
          </cell>
          <cell r="U40">
            <v>0.172428157014793</v>
          </cell>
          <cell r="V40">
            <v>0.20415189917993201</v>
          </cell>
          <cell r="W40">
            <v>0.26513473015924</v>
          </cell>
          <cell r="X40">
            <v>0.39521608640855899</v>
          </cell>
          <cell r="Z40">
            <v>4.8049840983759862E-3</v>
          </cell>
          <cell r="AA40">
            <v>2.053920736811099E-2</v>
          </cell>
          <cell r="AB40">
            <v>5.2262949533250003E-2</v>
          </cell>
          <cell r="AC40">
            <v>0.11324578051255799</v>
          </cell>
          <cell r="AD40">
            <v>0.24332713676187698</v>
          </cell>
        </row>
        <row r="41">
          <cell r="S41">
            <v>0.15188905734034699</v>
          </cell>
          <cell r="T41">
            <v>0.15670010345451099</v>
          </cell>
          <cell r="U41">
            <v>0.172429473921999</v>
          </cell>
          <cell r="V41">
            <v>0.204154045101793</v>
          </cell>
          <cell r="W41">
            <v>0.265134339162577</v>
          </cell>
          <cell r="X41">
            <v>0.39521578962737502</v>
          </cell>
          <cell r="Z41">
            <v>4.8110461141639971E-3</v>
          </cell>
          <cell r="AA41">
            <v>2.054041658165201E-2</v>
          </cell>
          <cell r="AB41">
            <v>5.2264987761446002E-2</v>
          </cell>
          <cell r="AC41">
            <v>0.11324528182223001</v>
          </cell>
          <cell r="AD41">
            <v>0.24332673228702803</v>
          </cell>
        </row>
        <row r="42">
          <cell r="S42">
            <v>0.151891734265307</v>
          </cell>
          <cell r="T42">
            <v>0.15670273766648801</v>
          </cell>
          <cell r="U42">
            <v>0.172427058832955</v>
          </cell>
          <cell r="V42">
            <v>0.20416072698280799</v>
          </cell>
          <cell r="W42">
            <v>0.265129982489831</v>
          </cell>
          <cell r="X42">
            <v>0.39522361860236199</v>
          </cell>
          <cell r="Z42">
            <v>4.8110034011810132E-3</v>
          </cell>
          <cell r="AA42">
            <v>2.0535324567648006E-2</v>
          </cell>
          <cell r="AB42">
            <v>5.2268992717500989E-2</v>
          </cell>
          <cell r="AC42">
            <v>0.113238248224524</v>
          </cell>
          <cell r="AD42">
            <v>0.24333188433705499</v>
          </cell>
        </row>
        <row r="43">
          <cell r="S43">
            <v>0.15189161840468601</v>
          </cell>
          <cell r="T43">
            <v>0.156701394054165</v>
          </cell>
          <cell r="U43">
            <v>0.17242532189985799</v>
          </cell>
          <cell r="V43">
            <v>0.204159857124593</v>
          </cell>
          <cell r="W43">
            <v>0.26513252245359897</v>
          </cell>
          <cell r="X43">
            <v>0.39523269742987399</v>
          </cell>
          <cell r="Z43">
            <v>4.8097756494789867E-3</v>
          </cell>
          <cell r="AA43">
            <v>2.0533703495171973E-2</v>
          </cell>
          <cell r="AB43">
            <v>5.226823871990699E-2</v>
          </cell>
          <cell r="AC43">
            <v>0.11324090404891296</v>
          </cell>
          <cell r="AD43">
            <v>0.24334107902518798</v>
          </cell>
        </row>
        <row r="44">
          <cell r="S44">
            <v>0.151889693447052</v>
          </cell>
          <cell r="T44">
            <v>0.15670530244946501</v>
          </cell>
          <cell r="U44">
            <v>0.17242545177808699</v>
          </cell>
          <cell r="V44">
            <v>0.204156829191844</v>
          </cell>
          <cell r="W44">
            <v>0.26513107963853699</v>
          </cell>
          <cell r="X44">
            <v>0.39523607968744201</v>
          </cell>
          <cell r="Z44">
            <v>4.8156090024130127E-3</v>
          </cell>
          <cell r="AA44">
            <v>2.0535758331034992E-2</v>
          </cell>
          <cell r="AB44">
            <v>5.2267135744791998E-2</v>
          </cell>
          <cell r="AC44">
            <v>0.11324138619148499</v>
          </cell>
          <cell r="AD44">
            <v>0.24334638624039001</v>
          </cell>
        </row>
        <row r="45">
          <cell r="S45">
            <v>0.151886470773969</v>
          </cell>
          <cell r="T45">
            <v>0.15670414307243399</v>
          </cell>
          <cell r="U45">
            <v>0.17242291861453099</v>
          </cell>
          <cell r="V45">
            <v>0.20415359252092299</v>
          </cell>
          <cell r="W45">
            <v>0.26512887950304898</v>
          </cell>
          <cell r="X45">
            <v>0.39523268046050902</v>
          </cell>
          <cell r="Z45">
            <v>4.8176722984649978E-3</v>
          </cell>
          <cell r="AA45">
            <v>2.0536447840561994E-2</v>
          </cell>
          <cell r="AB45">
            <v>5.2267121746953998E-2</v>
          </cell>
          <cell r="AC45">
            <v>0.11324240872907998</v>
          </cell>
          <cell r="AD45">
            <v>0.24334620968654003</v>
          </cell>
        </row>
      </sheetData>
      <sheetData sheetId="2">
        <row r="21">
          <cell r="S21">
            <v>0.151790908447688</v>
          </cell>
          <cell r="T21">
            <v>0.15659692686769</v>
          </cell>
          <cell r="U21">
            <v>0.17230784450442899</v>
          </cell>
          <cell r="V21">
            <v>0.204023495594893</v>
          </cell>
          <cell r="W21">
            <v>0.26493203868481002</v>
          </cell>
          <cell r="X21">
            <v>0.39498881851058498</v>
          </cell>
          <cell r="Z21">
            <v>4.8060184200020006E-3</v>
          </cell>
          <cell r="AA21">
            <v>2.0516936056740986E-2</v>
          </cell>
          <cell r="AB21">
            <v>5.2232587147204995E-2</v>
          </cell>
          <cell r="AC21">
            <v>0.11314113023712202</v>
          </cell>
          <cell r="AD21">
            <v>0.24319791006289698</v>
          </cell>
        </row>
        <row r="22">
          <cell r="S22">
            <v>0.15181439085110501</v>
          </cell>
          <cell r="T22">
            <v>0.15662165993188401</v>
          </cell>
          <cell r="U22">
            <v>0.172339781252764</v>
          </cell>
          <cell r="V22">
            <v>0.204060185721126</v>
          </cell>
          <cell r="W22">
            <v>0.26497567398594901</v>
          </cell>
          <cell r="X22">
            <v>0.39504868905287799</v>
          </cell>
          <cell r="Z22">
            <v>4.8072690807789975E-3</v>
          </cell>
          <cell r="AA22">
            <v>2.0525390401658988E-2</v>
          </cell>
          <cell r="AB22">
            <v>5.2245794870020984E-2</v>
          </cell>
          <cell r="AC22">
            <v>0.113161283134844</v>
          </cell>
          <cell r="AD22">
            <v>0.24323429820177297</v>
          </cell>
        </row>
        <row r="23">
          <cell r="S23">
            <v>0.15183167239031201</v>
          </cell>
          <cell r="T23">
            <v>0.156644682246348</v>
          </cell>
          <cell r="U23">
            <v>0.17235956950546699</v>
          </cell>
          <cell r="V23">
            <v>0.20408837447360501</v>
          </cell>
          <cell r="W23">
            <v>0.26501499628712299</v>
          </cell>
          <cell r="X23">
            <v>0.39508974496468402</v>
          </cell>
          <cell r="Z23">
            <v>4.8130098560359991E-3</v>
          </cell>
          <cell r="AA23">
            <v>2.0527897115154986E-2</v>
          </cell>
          <cell r="AB23">
            <v>5.2256702083293E-2</v>
          </cell>
          <cell r="AC23">
            <v>0.11318332389681099</v>
          </cell>
          <cell r="AD23">
            <v>0.24325807257437201</v>
          </cell>
        </row>
        <row r="24">
          <cell r="S24">
            <v>0.15197490625757201</v>
          </cell>
          <cell r="T24">
            <v>0.15678888564649701</v>
          </cell>
          <cell r="U24">
            <v>0.17251181408025501</v>
          </cell>
          <cell r="V24">
            <v>0.204237350004325</v>
          </cell>
          <cell r="W24">
            <v>0.26515003435274798</v>
          </cell>
          <cell r="X24">
            <v>0.39522034692151797</v>
          </cell>
          <cell r="Z24">
            <v>4.8139793889249993E-3</v>
          </cell>
          <cell r="AA24">
            <v>2.0536907822682998E-2</v>
          </cell>
          <cell r="AB24">
            <v>5.2262443746752985E-2</v>
          </cell>
          <cell r="AC24">
            <v>0.11317512809517596</v>
          </cell>
          <cell r="AD24">
            <v>0.24324544066394596</v>
          </cell>
        </row>
        <row r="25">
          <cell r="S25">
            <v>0.15182522893512601</v>
          </cell>
          <cell r="T25">
            <v>0.156635419417853</v>
          </cell>
          <cell r="U25">
            <v>0.17234619565034801</v>
          </cell>
          <cell r="V25">
            <v>0.204061405451339</v>
          </cell>
          <cell r="W25">
            <v>0.26498318359449902</v>
          </cell>
          <cell r="X25">
            <v>0.39512910713017402</v>
          </cell>
          <cell r="Z25">
            <v>4.8101904827269892E-3</v>
          </cell>
          <cell r="AA25">
            <v>2.0520966715221994E-2</v>
          </cell>
          <cell r="AB25">
            <v>5.2236176516212984E-2</v>
          </cell>
          <cell r="AC25">
            <v>0.11315795465937301</v>
          </cell>
          <cell r="AD25">
            <v>0.24330387819504801</v>
          </cell>
        </row>
        <row r="26">
          <cell r="S26">
            <v>0.15188948238576899</v>
          </cell>
          <cell r="T26">
            <v>0.156693478846122</v>
          </cell>
          <cell r="U26">
            <v>0.17241887017919</v>
          </cell>
          <cell r="V26">
            <v>0.20416356381141401</v>
          </cell>
          <cell r="W26">
            <v>0.26510392736173199</v>
          </cell>
          <cell r="X26">
            <v>0.39523821568084999</v>
          </cell>
          <cell r="Z26">
            <v>4.8039964603530105E-3</v>
          </cell>
          <cell r="AA26">
            <v>2.0529387793421006E-2</v>
          </cell>
          <cell r="AB26">
            <v>5.2274081425645019E-2</v>
          </cell>
          <cell r="AC26">
            <v>0.113214444975963</v>
          </cell>
          <cell r="AD26">
            <v>0.243348733295081</v>
          </cell>
        </row>
        <row r="27">
          <cell r="S27">
            <v>0.151897348923027</v>
          </cell>
          <cell r="T27">
            <v>0.15669562648023599</v>
          </cell>
          <cell r="U27">
            <v>0.17242169524210299</v>
          </cell>
          <cell r="V27">
            <v>0.204173735445594</v>
          </cell>
          <cell r="W27">
            <v>0.26511688971590702</v>
          </cell>
          <cell r="X27">
            <v>0.39528280425010398</v>
          </cell>
          <cell r="Z27">
            <v>4.7982775572089909E-3</v>
          </cell>
          <cell r="AA27">
            <v>2.0524346319075987E-2</v>
          </cell>
          <cell r="AB27">
            <v>5.2276386522566998E-2</v>
          </cell>
          <cell r="AC27">
            <v>0.11321954079288002</v>
          </cell>
          <cell r="AD27">
            <v>0.24338545532707698</v>
          </cell>
        </row>
        <row r="28">
          <cell r="S28">
            <v>0.15189659995382801</v>
          </cell>
          <cell r="T28">
            <v>0.156697730562568</v>
          </cell>
          <cell r="U28">
            <v>0.172418833207198</v>
          </cell>
          <cell r="V28">
            <v>0.20417149634981599</v>
          </cell>
          <cell r="W28">
            <v>0.26511481244892499</v>
          </cell>
          <cell r="X28">
            <v>0.39528807417248502</v>
          </cell>
          <cell r="Z28">
            <v>4.8011306087399896E-3</v>
          </cell>
          <cell r="AA28">
            <v>2.0522233253369992E-2</v>
          </cell>
          <cell r="AB28">
            <v>5.227489639598798E-2</v>
          </cell>
          <cell r="AC28">
            <v>0.11321821249509698</v>
          </cell>
          <cell r="AD28">
            <v>0.24339147421865701</v>
          </cell>
        </row>
        <row r="29">
          <cell r="S29">
            <v>0.15189610194587599</v>
          </cell>
          <cell r="T29">
            <v>0.156697224819108</v>
          </cell>
          <cell r="U29">
            <v>0.17241638328181899</v>
          </cell>
          <cell r="V29">
            <v>0.20417128663957201</v>
          </cell>
          <cell r="W29">
            <v>0.26511074724498301</v>
          </cell>
          <cell r="X29">
            <v>0.39529227932717298</v>
          </cell>
          <cell r="Z29">
            <v>4.8011228732320055E-3</v>
          </cell>
          <cell r="AA29">
            <v>2.0520281335942997E-2</v>
          </cell>
          <cell r="AB29">
            <v>5.227518469369602E-2</v>
          </cell>
          <cell r="AC29">
            <v>0.11321464529910702</v>
          </cell>
          <cell r="AD29">
            <v>0.24339617738129699</v>
          </cell>
        </row>
        <row r="30">
          <cell r="S30">
            <v>0.15189525956223701</v>
          </cell>
          <cell r="T30">
            <v>0.15669615987722799</v>
          </cell>
          <cell r="U30">
            <v>0.17241683274317701</v>
          </cell>
          <cell r="V30">
            <v>0.204168106137502</v>
          </cell>
          <cell r="W30">
            <v>0.26510261186607997</v>
          </cell>
          <cell r="X30">
            <v>0.395305395655009</v>
          </cell>
          <cell r="Z30">
            <v>4.8009003149909746E-3</v>
          </cell>
          <cell r="AA30">
            <v>2.052157318094E-2</v>
          </cell>
          <cell r="AB30">
            <v>5.2272846575264986E-2</v>
          </cell>
          <cell r="AC30">
            <v>0.11320735230384296</v>
          </cell>
          <cell r="AD30">
            <v>0.24341013609277198</v>
          </cell>
        </row>
        <row r="31">
          <cell r="S31">
            <v>0.15189328170206801</v>
          </cell>
          <cell r="T31">
            <v>0.15669657193723299</v>
          </cell>
          <cell r="U31">
            <v>0.172419804037204</v>
          </cell>
          <cell r="V31">
            <v>0.20416695054534501</v>
          </cell>
          <cell r="W31">
            <v>0.26509819191677603</v>
          </cell>
          <cell r="X31">
            <v>0.39532127386959998</v>
          </cell>
          <cell r="Z31">
            <v>4.8032902351649864E-3</v>
          </cell>
          <cell r="AA31">
            <v>2.0526522335135994E-2</v>
          </cell>
          <cell r="AB31">
            <v>5.2273668843276999E-2</v>
          </cell>
          <cell r="AC31">
            <v>0.11320491021470802</v>
          </cell>
          <cell r="AD31">
            <v>0.24342799216753197</v>
          </cell>
        </row>
        <row r="32">
          <cell r="S32">
            <v>0.151891297107383</v>
          </cell>
          <cell r="T32">
            <v>0.15669476769949101</v>
          </cell>
          <cell r="U32">
            <v>0.17242123260323799</v>
          </cell>
          <cell r="V32">
            <v>0.20416591909711099</v>
          </cell>
          <cell r="W32">
            <v>0.26510023063735499</v>
          </cell>
          <cell r="X32">
            <v>0.39531490045744699</v>
          </cell>
          <cell r="Z32">
            <v>4.8034705921080056E-3</v>
          </cell>
          <cell r="AA32">
            <v>2.0529935495854995E-2</v>
          </cell>
          <cell r="AB32">
            <v>5.2274621989727987E-2</v>
          </cell>
          <cell r="AC32">
            <v>0.11320893352997199</v>
          </cell>
          <cell r="AD32">
            <v>0.24342360335006399</v>
          </cell>
        </row>
        <row r="33">
          <cell r="S33">
            <v>0.151890629846401</v>
          </cell>
          <cell r="T33">
            <v>0.15669786943004099</v>
          </cell>
          <cell r="U33">
            <v>0.17242091604795401</v>
          </cell>
          <cell r="V33">
            <v>0.204162200254042</v>
          </cell>
          <cell r="W33">
            <v>0.265103860512789</v>
          </cell>
          <cell r="X33">
            <v>0.39530118480235399</v>
          </cell>
          <cell r="Z33">
            <v>4.8072395836399884E-3</v>
          </cell>
          <cell r="AA33">
            <v>2.0530286201553005E-2</v>
          </cell>
          <cell r="AB33">
            <v>5.2271570407640994E-2</v>
          </cell>
          <cell r="AC33">
            <v>0.113213230666388</v>
          </cell>
          <cell r="AD33">
            <v>0.24341055495595298</v>
          </cell>
        </row>
        <row r="34">
          <cell r="S34">
            <v>0.151887022149816</v>
          </cell>
          <cell r="T34">
            <v>0.15669663839076001</v>
          </cell>
          <cell r="U34">
            <v>0.17242011230950899</v>
          </cell>
          <cell r="V34">
            <v>0.20415662090199799</v>
          </cell>
          <cell r="W34">
            <v>0.26510131358252498</v>
          </cell>
          <cell r="X34">
            <v>0.39528151849969601</v>
          </cell>
          <cell r="Z34">
            <v>4.8096162409440035E-3</v>
          </cell>
          <cell r="AA34">
            <v>2.0533090159692985E-2</v>
          </cell>
          <cell r="AB34">
            <v>5.2269598752181984E-2</v>
          </cell>
          <cell r="AC34">
            <v>0.11321429143270897</v>
          </cell>
          <cell r="AD34">
            <v>0.24339449634988</v>
          </cell>
        </row>
        <row r="35">
          <cell r="S35">
            <v>0.15188572860659899</v>
          </cell>
          <cell r="T35">
            <v>0.15669652506380999</v>
          </cell>
          <cell r="U35">
            <v>0.17241879542074301</v>
          </cell>
          <cell r="V35">
            <v>0.204156464007861</v>
          </cell>
          <cell r="W35">
            <v>0.26509777992111599</v>
          </cell>
          <cell r="X35">
            <v>0.39527256254688198</v>
          </cell>
          <cell r="Z35">
            <v>4.8107964572109974E-3</v>
          </cell>
          <cell r="AA35">
            <v>2.0533066814144019E-2</v>
          </cell>
          <cell r="AB35">
            <v>5.2270735401262008E-2</v>
          </cell>
          <cell r="AC35">
            <v>0.113212051314517</v>
          </cell>
          <cell r="AD35">
            <v>0.24338683394028299</v>
          </cell>
        </row>
        <row r="36">
          <cell r="S36">
            <v>0.151886908925986</v>
          </cell>
          <cell r="T36">
            <v>0.15669755772312599</v>
          </cell>
          <cell r="U36">
            <v>0.17241744092191399</v>
          </cell>
          <cell r="V36">
            <v>0.20415509047099401</v>
          </cell>
          <cell r="W36">
            <v>0.265102078217406</v>
          </cell>
          <cell r="X36">
            <v>0.39526593620750899</v>
          </cell>
          <cell r="Z36">
            <v>4.8106487971399936E-3</v>
          </cell>
          <cell r="AA36">
            <v>2.0530531995927997E-2</v>
          </cell>
          <cell r="AB36">
            <v>5.2268181545008008E-2</v>
          </cell>
          <cell r="AC36">
            <v>0.11321516929142</v>
          </cell>
          <cell r="AD36">
            <v>0.243379027281523</v>
          </cell>
        </row>
        <row r="37">
          <cell r="S37">
            <v>0.15189109244002</v>
          </cell>
          <cell r="T37">
            <v>0.156701712085168</v>
          </cell>
          <cell r="U37">
            <v>0.172420638190142</v>
          </cell>
          <cell r="V37">
            <v>0.20415585097351499</v>
          </cell>
          <cell r="W37">
            <v>0.26511470812486698</v>
          </cell>
          <cell r="X37">
            <v>0.39527235183996301</v>
          </cell>
          <cell r="Z37">
            <v>4.8106196451480066E-3</v>
          </cell>
          <cell r="AA37">
            <v>2.0529545750122002E-2</v>
          </cell>
          <cell r="AB37">
            <v>5.2264758533494993E-2</v>
          </cell>
          <cell r="AC37">
            <v>0.11322361568484698</v>
          </cell>
          <cell r="AD37">
            <v>0.24338125939994301</v>
          </cell>
        </row>
        <row r="38">
          <cell r="S38">
            <v>0.151893323401353</v>
          </cell>
          <cell r="T38">
            <v>0.15670298550705999</v>
          </cell>
          <cell r="U38">
            <v>0.17242114260154201</v>
          </cell>
          <cell r="V38">
            <v>0.20415908804766</v>
          </cell>
          <cell r="W38">
            <v>0.26513007670850303</v>
          </cell>
          <cell r="X38">
            <v>0.39526560067900801</v>
          </cell>
          <cell r="Z38">
            <v>4.809662105706991E-3</v>
          </cell>
          <cell r="AA38">
            <v>2.0527819200189007E-2</v>
          </cell>
          <cell r="AB38">
            <v>5.2265764646307E-2</v>
          </cell>
          <cell r="AC38">
            <v>0.11323675330715002</v>
          </cell>
          <cell r="AD38">
            <v>0.24337227727765501</v>
          </cell>
        </row>
        <row r="39">
          <cell r="S39">
            <v>0.151896127221442</v>
          </cell>
          <cell r="T39">
            <v>0.15670224408105901</v>
          </cell>
          <cell r="U39">
            <v>0.17242491131215801</v>
          </cell>
          <cell r="V39">
            <v>0.20416350680992401</v>
          </cell>
          <cell r="W39">
            <v>0.265134114327571</v>
          </cell>
          <cell r="X39">
            <v>0.395254993717646</v>
          </cell>
          <cell r="Z39">
            <v>4.8061168596170156E-3</v>
          </cell>
          <cell r="AA39">
            <v>2.0528784090716012E-2</v>
          </cell>
          <cell r="AB39">
            <v>5.2267379588482016E-2</v>
          </cell>
          <cell r="AC39">
            <v>0.11323798710612901</v>
          </cell>
          <cell r="AD39">
            <v>0.243358866496204</v>
          </cell>
        </row>
        <row r="40">
          <cell r="S40">
            <v>0.15189483692622899</v>
          </cell>
          <cell r="T40">
            <v>0.15670319645384301</v>
          </cell>
          <cell r="U40">
            <v>0.17242576412406699</v>
          </cell>
          <cell r="V40">
            <v>0.204167486429503</v>
          </cell>
          <cell r="W40">
            <v>0.26514025117594198</v>
          </cell>
          <cell r="X40">
            <v>0.39524705386465497</v>
          </cell>
          <cell r="Z40">
            <v>4.8083595276140201E-3</v>
          </cell>
          <cell r="AA40">
            <v>2.0530927197838E-2</v>
          </cell>
          <cell r="AB40">
            <v>5.227264950327401E-2</v>
          </cell>
          <cell r="AC40">
            <v>0.11324541424971299</v>
          </cell>
          <cell r="AD40">
            <v>0.24335221693842599</v>
          </cell>
        </row>
        <row r="41">
          <cell r="S41">
            <v>0.15189506804703301</v>
          </cell>
          <cell r="T41">
            <v>0.15670325575390501</v>
          </cell>
          <cell r="U41">
            <v>0.172425318142887</v>
          </cell>
          <cell r="V41">
            <v>0.20416800694603901</v>
          </cell>
          <cell r="W41">
            <v>0.265144255064648</v>
          </cell>
          <cell r="X41">
            <v>0.395263683771858</v>
          </cell>
          <cell r="Z41">
            <v>4.8081877068719969E-3</v>
          </cell>
          <cell r="AA41">
            <v>2.0530250095853991E-2</v>
          </cell>
          <cell r="AB41">
            <v>5.2272938899006E-2</v>
          </cell>
          <cell r="AC41">
            <v>0.11324918701761499</v>
          </cell>
          <cell r="AD41">
            <v>0.24336861572482499</v>
          </cell>
        </row>
        <row r="42">
          <cell r="S42">
            <v>0.151895502200314</v>
          </cell>
          <cell r="T42">
            <v>0.156702619739435</v>
          </cell>
          <cell r="U42">
            <v>0.172427889025878</v>
          </cell>
          <cell r="V42">
            <v>0.204165841121868</v>
          </cell>
          <cell r="W42">
            <v>0.26514417099291498</v>
          </cell>
          <cell r="X42">
            <v>0.395271096483294</v>
          </cell>
          <cell r="Z42">
            <v>4.8071175391209975E-3</v>
          </cell>
          <cell r="AA42">
            <v>2.0532386825563992E-2</v>
          </cell>
          <cell r="AB42">
            <v>5.2270338921553999E-2</v>
          </cell>
          <cell r="AC42">
            <v>0.11324866879260098</v>
          </cell>
          <cell r="AD42">
            <v>0.24337559428298</v>
          </cell>
        </row>
        <row r="43">
          <cell r="S43">
            <v>0.15189475168316699</v>
          </cell>
          <cell r="T43">
            <v>0.156700982856981</v>
          </cell>
          <cell r="U43">
            <v>0.172428280171746</v>
          </cell>
          <cell r="V43">
            <v>0.20416253190886</v>
          </cell>
          <cell r="W43">
            <v>0.26514312067478102</v>
          </cell>
          <cell r="X43">
            <v>0.39526799099513898</v>
          </cell>
          <cell r="Z43">
            <v>4.8062311738140129E-3</v>
          </cell>
          <cell r="AA43">
            <v>2.0533528488579006E-2</v>
          </cell>
          <cell r="AB43">
            <v>5.2267780225693006E-2</v>
          </cell>
          <cell r="AC43">
            <v>0.11324836899161403</v>
          </cell>
          <cell r="AD43">
            <v>0.243373239311972</v>
          </cell>
        </row>
        <row r="44">
          <cell r="S44">
            <v>0.15189279427541799</v>
          </cell>
          <cell r="T44">
            <v>0.15670046396331799</v>
          </cell>
          <cell r="U44">
            <v>0.17242413807092399</v>
          </cell>
          <cell r="V44">
            <v>0.20416021968716699</v>
          </cell>
          <cell r="W44">
            <v>0.265140713069484</v>
          </cell>
          <cell r="X44">
            <v>0.39525617385526002</v>
          </cell>
          <cell r="Z44">
            <v>4.8076696879000014E-3</v>
          </cell>
          <cell r="AA44">
            <v>2.0531343795506002E-2</v>
          </cell>
          <cell r="AB44">
            <v>5.2267425411749002E-2</v>
          </cell>
          <cell r="AC44">
            <v>0.11324791879406601</v>
          </cell>
          <cell r="AD44">
            <v>0.24336337957984203</v>
          </cell>
        </row>
        <row r="45">
          <cell r="S45">
            <v>0.15189335760544201</v>
          </cell>
          <cell r="T45">
            <v>0.15670063937380199</v>
          </cell>
          <cell r="U45">
            <v>0.17242363795745699</v>
          </cell>
          <cell r="V45">
            <v>0.204162275683693</v>
          </cell>
          <cell r="W45">
            <v>0.26514455316387497</v>
          </cell>
          <cell r="X45">
            <v>0.39525003397032998</v>
          </cell>
          <cell r="Z45">
            <v>4.8072817683599833E-3</v>
          </cell>
          <cell r="AA45">
            <v>2.0530280352014985E-2</v>
          </cell>
          <cell r="AB45">
            <v>5.2268918078250987E-2</v>
          </cell>
          <cell r="AC45">
            <v>0.11325119555843297</v>
          </cell>
          <cell r="AD45">
            <v>0.24335667636488797</v>
          </cell>
        </row>
      </sheetData>
      <sheetData sheetId="3">
        <row r="12">
          <cell r="S12">
            <v>0.15045357173468599</v>
          </cell>
          <cell r="T12">
            <v>0.15393779226403201</v>
          </cell>
          <cell r="U12">
            <v>0.1652003881413</v>
          </cell>
          <cell r="V12">
            <v>0.18773554947160301</v>
          </cell>
          <cell r="W12">
            <v>0.23071660796593199</v>
          </cell>
          <cell r="X12">
            <v>0.32290046438983599</v>
          </cell>
          <cell r="Z12">
            <v>3.4842205293460216E-3</v>
          </cell>
          <cell r="AA12">
            <v>1.4746816406614016E-2</v>
          </cell>
          <cell r="AB12">
            <v>3.7281977736917021E-2</v>
          </cell>
          <cell r="AC12">
            <v>8.0263036231246004E-2</v>
          </cell>
          <cell r="AD12">
            <v>0.17244689265515001</v>
          </cell>
        </row>
        <row r="13">
          <cell r="S13">
            <v>0.15042588868961901</v>
          </cell>
          <cell r="T13">
            <v>0.153899912756705</v>
          </cell>
          <cell r="U13">
            <v>0.16515146030615899</v>
          </cell>
          <cell r="V13">
            <v>0.18768638406036001</v>
          </cell>
          <cell r="W13">
            <v>0.23061640411814599</v>
          </cell>
          <cell r="X13">
            <v>0.32274599491879202</v>
          </cell>
          <cell r="Z13">
            <v>3.4740240670859956E-3</v>
          </cell>
          <cell r="AA13">
            <v>1.4725571616539979E-2</v>
          </cell>
          <cell r="AB13">
            <v>3.7260495370740998E-2</v>
          </cell>
          <cell r="AC13">
            <v>8.0190515428526982E-2</v>
          </cell>
          <cell r="AD13">
            <v>0.17232010622917301</v>
          </cell>
        </row>
        <row r="14">
          <cell r="S14">
            <v>0.15042217936028099</v>
          </cell>
          <cell r="T14">
            <v>0.153897518137634</v>
          </cell>
          <cell r="U14">
            <v>0.16515133814611199</v>
          </cell>
          <cell r="V14">
            <v>0.187678087375661</v>
          </cell>
          <cell r="W14">
            <v>0.230612872369792</v>
          </cell>
          <cell r="X14">
            <v>0.32273876848369498</v>
          </cell>
          <cell r="Z14">
            <v>3.4753387773530098E-3</v>
          </cell>
          <cell r="AA14">
            <v>1.4729158785831004E-2</v>
          </cell>
          <cell r="AB14">
            <v>3.7255908015380007E-2</v>
          </cell>
          <cell r="AC14">
            <v>8.019069300951101E-2</v>
          </cell>
          <cell r="AD14">
            <v>0.17231658912341399</v>
          </cell>
        </row>
        <row r="15">
          <cell r="S15">
            <v>0.15041717838806001</v>
          </cell>
          <cell r="T15">
            <v>0.15388895794288601</v>
          </cell>
          <cell r="U15">
            <v>0.165144420878307</v>
          </cell>
          <cell r="V15">
            <v>0.18766536490573699</v>
          </cell>
          <cell r="W15">
            <v>0.23059725997196201</v>
          </cell>
          <cell r="X15">
            <v>0.32273090665358201</v>
          </cell>
          <cell r="Z15">
            <v>3.4717795548259989E-3</v>
          </cell>
          <cell r="AA15">
            <v>1.4727242490246983E-2</v>
          </cell>
          <cell r="AB15">
            <v>3.7248186517676973E-2</v>
          </cell>
          <cell r="AC15">
            <v>8.0180081583901996E-2</v>
          </cell>
          <cell r="AD15">
            <v>0.17231372826552199</v>
          </cell>
        </row>
        <row r="16">
          <cell r="S16">
            <v>0.15041106286356501</v>
          </cell>
          <cell r="T16">
            <v>0.153883726654929</v>
          </cell>
          <cell r="U16">
            <v>0.16514153425928199</v>
          </cell>
          <cell r="V16">
            <v>0.18766333645705399</v>
          </cell>
          <cell r="W16">
            <v>0.230592803051654</v>
          </cell>
          <cell r="X16">
            <v>0.32271258640768002</v>
          </cell>
          <cell r="Z16">
            <v>3.4726637913639891E-3</v>
          </cell>
          <cell r="AA16">
            <v>1.4730471395716982E-2</v>
          </cell>
          <cell r="AB16">
            <v>3.7252273593488983E-2</v>
          </cell>
          <cell r="AC16">
            <v>8.018174018808899E-2</v>
          </cell>
          <cell r="AD16">
            <v>0.17230152354411502</v>
          </cell>
        </row>
        <row r="17">
          <cell r="S17">
            <v>0.15041520401752001</v>
          </cell>
          <cell r="T17">
            <v>0.15388843156937301</v>
          </cell>
          <cell r="U17">
            <v>0.16515026965784499</v>
          </cell>
          <cell r="V17">
            <v>0.18766897221783799</v>
          </cell>
          <cell r="W17">
            <v>0.230596591538962</v>
          </cell>
          <cell r="X17">
            <v>0.32271319888466399</v>
          </cell>
          <cell r="Z17">
            <v>3.4732275518530031E-3</v>
          </cell>
          <cell r="AA17">
            <v>1.4735065640324979E-2</v>
          </cell>
          <cell r="AB17">
            <v>3.7253768200317977E-2</v>
          </cell>
          <cell r="AC17">
            <v>8.0181387521441994E-2</v>
          </cell>
          <cell r="AD17">
            <v>0.17229799486714398</v>
          </cell>
        </row>
        <row r="18">
          <cell r="S18">
            <v>0.150416411599059</v>
          </cell>
          <cell r="T18">
            <v>0.15388955239541</v>
          </cell>
          <cell r="U18">
            <v>0.16515719094539999</v>
          </cell>
          <cell r="V18">
            <v>0.18766472386734101</v>
          </cell>
          <cell r="W18">
            <v>0.23059662310662099</v>
          </cell>
          <cell r="X18">
            <v>0.32271197534857099</v>
          </cell>
          <cell r="Z18">
            <v>3.4731407963509986E-3</v>
          </cell>
          <cell r="AA18">
            <v>1.4740779346340993E-2</v>
          </cell>
          <cell r="AB18">
            <v>3.7248312268282013E-2</v>
          </cell>
          <cell r="AC18">
            <v>8.0180211507561994E-2</v>
          </cell>
          <cell r="AD18">
            <v>0.17229556374951199</v>
          </cell>
        </row>
      </sheetData>
      <sheetData sheetId="4">
        <row r="12">
          <cell r="S12">
            <v>0.150480495041865</v>
          </cell>
          <cell r="T12">
            <v>0.15394596451175199</v>
          </cell>
          <cell r="U12">
            <v>0.165206876662299</v>
          </cell>
          <cell r="V12">
            <v>0.18773735734124899</v>
          </cell>
          <cell r="W12">
            <v>0.23075950071109599</v>
          </cell>
          <cell r="X12">
            <v>0.32302573727592798</v>
          </cell>
          <cell r="Z12">
            <v>3.4654694698869892E-3</v>
          </cell>
          <cell r="AA12">
            <v>1.4726381620433993E-2</v>
          </cell>
          <cell r="AB12">
            <v>3.7256862299383992E-2</v>
          </cell>
          <cell r="AC12">
            <v>8.0279005669230991E-2</v>
          </cell>
          <cell r="AD12">
            <v>0.17254524223406298</v>
          </cell>
        </row>
        <row r="13">
          <cell r="S13">
            <v>0.15046520024966001</v>
          </cell>
          <cell r="T13">
            <v>0.153931404491048</v>
          </cell>
          <cell r="U13">
            <v>0.16518947626373001</v>
          </cell>
          <cell r="V13">
            <v>0.187714830105427</v>
          </cell>
          <cell r="W13">
            <v>0.23072225957209599</v>
          </cell>
          <cell r="X13">
            <v>0.32295537672021701</v>
          </cell>
          <cell r="Z13">
            <v>3.4662042413879934E-3</v>
          </cell>
          <cell r="AA13">
            <v>1.4724276014070004E-2</v>
          </cell>
          <cell r="AB13">
            <v>3.7249629855766991E-2</v>
          </cell>
          <cell r="AC13">
            <v>8.0257059322435986E-2</v>
          </cell>
          <cell r="AD13">
            <v>0.17249017647055701</v>
          </cell>
        </row>
        <row r="14">
          <cell r="S14">
            <v>0.15046299484369099</v>
          </cell>
          <cell r="T14">
            <v>0.15393164717153501</v>
          </cell>
          <cell r="U14">
            <v>0.16518703600159099</v>
          </cell>
          <cell r="V14">
            <v>0.18771623408131399</v>
          </cell>
          <cell r="W14">
            <v>0.230733917403355</v>
          </cell>
          <cell r="X14">
            <v>0.322938453768364</v>
          </cell>
          <cell r="Z14">
            <v>3.4686523278440184E-3</v>
          </cell>
          <cell r="AA14">
            <v>1.4724041157899992E-2</v>
          </cell>
          <cell r="AB14">
            <v>3.7253239237622998E-2</v>
          </cell>
          <cell r="AC14">
            <v>8.0270922559664004E-2</v>
          </cell>
          <cell r="AD14">
            <v>0.172475458924673</v>
          </cell>
        </row>
        <row r="15">
          <cell r="S15">
            <v>0.150462473595848</v>
          </cell>
          <cell r="T15">
            <v>0.15393507233800299</v>
          </cell>
          <cell r="U15">
            <v>0.16518821168978301</v>
          </cell>
          <cell r="V15">
            <v>0.18771675499839099</v>
          </cell>
          <cell r="W15">
            <v>0.230738830535896</v>
          </cell>
          <cell r="X15">
            <v>0.32293073267723799</v>
          </cell>
          <cell r="Z15">
            <v>3.4725987421549975E-3</v>
          </cell>
          <cell r="AA15">
            <v>1.4725738093935015E-2</v>
          </cell>
          <cell r="AB15">
            <v>3.7254281402542999E-2</v>
          </cell>
          <cell r="AC15">
            <v>8.0276356940048005E-2</v>
          </cell>
          <cell r="AD15">
            <v>0.17246825908138999</v>
          </cell>
        </row>
        <row r="16">
          <cell r="S16">
            <v>0.15046099966838</v>
          </cell>
          <cell r="T16">
            <v>0.15393263079982</v>
          </cell>
          <cell r="U16">
            <v>0.16518950049725301</v>
          </cell>
          <cell r="V16">
            <v>0.18772174358539001</v>
          </cell>
          <cell r="W16">
            <v>0.23073605353726201</v>
          </cell>
          <cell r="X16">
            <v>0.32292982778005802</v>
          </cell>
          <cell r="Z16">
            <v>3.4716311314400006E-3</v>
          </cell>
          <cell r="AA16">
            <v>1.4728500828873003E-2</v>
          </cell>
          <cell r="AB16">
            <v>3.7260743917010009E-2</v>
          </cell>
          <cell r="AC16">
            <v>8.0275053868882007E-2</v>
          </cell>
          <cell r="AD16">
            <v>0.17246882811167802</v>
          </cell>
        </row>
        <row r="17">
          <cell r="S17">
            <v>0.150457734363697</v>
          </cell>
          <cell r="T17">
            <v>0.15392930040352701</v>
          </cell>
          <cell r="U17">
            <v>0.16519223609515901</v>
          </cell>
          <cell r="V17">
            <v>0.18771913243215099</v>
          </cell>
          <cell r="W17">
            <v>0.23073008288720601</v>
          </cell>
          <cell r="X17">
            <v>0.32292661313450799</v>
          </cell>
          <cell r="Z17">
            <v>3.4715660398300097E-3</v>
          </cell>
          <cell r="AA17">
            <v>1.4734501731462013E-2</v>
          </cell>
          <cell r="AB17">
            <v>3.7261398068453994E-2</v>
          </cell>
          <cell r="AC17">
            <v>8.0272348523509007E-2</v>
          </cell>
          <cell r="AD17">
            <v>0.17246887877081099</v>
          </cell>
        </row>
        <row r="18">
          <cell r="S18">
            <v>0.150457230307004</v>
          </cell>
          <cell r="T18">
            <v>0.15392797703076</v>
          </cell>
          <cell r="U18">
            <v>0.165196726795449</v>
          </cell>
          <cell r="V18">
            <v>0.18772130065373499</v>
          </cell>
          <cell r="W18">
            <v>0.23073182443196799</v>
          </cell>
          <cell r="X18">
            <v>0.32292785208736302</v>
          </cell>
          <cell r="Z18">
            <v>3.4707467237559964E-3</v>
          </cell>
          <cell r="AA18">
            <v>1.4739496488444997E-2</v>
          </cell>
          <cell r="AB18">
            <v>3.7264070346730988E-2</v>
          </cell>
          <cell r="AC18">
            <v>8.0274594124963988E-2</v>
          </cell>
          <cell r="AD18">
            <v>0.17247062178035902</v>
          </cell>
        </row>
      </sheetData>
      <sheetData sheetId="5">
        <row r="12">
          <cell r="S12">
            <v>0.15045438693024801</v>
          </cell>
          <cell r="T12">
            <v>0.15391675809531799</v>
          </cell>
          <cell r="U12">
            <v>0.16518221060336699</v>
          </cell>
          <cell r="V12">
            <v>0.18771288793005</v>
          </cell>
          <cell r="W12">
            <v>0.23074182328461801</v>
          </cell>
          <cell r="X12">
            <v>0.32290613549339697</v>
          </cell>
          <cell r="Z12">
            <v>3.4623711650699773E-3</v>
          </cell>
          <cell r="AA12">
            <v>1.4727823673118978E-2</v>
          </cell>
          <cell r="AB12">
            <v>3.7258500999801991E-2</v>
          </cell>
          <cell r="AC12">
            <v>8.0287436354369995E-2</v>
          </cell>
          <cell r="AD12">
            <v>0.17245174856314896</v>
          </cell>
        </row>
        <row r="13">
          <cell r="S13">
            <v>0.15044639337855201</v>
          </cell>
          <cell r="T13">
            <v>0.15390736069324201</v>
          </cell>
          <cell r="U13">
            <v>0.16517171914606901</v>
          </cell>
          <cell r="V13">
            <v>0.18769836797535799</v>
          </cell>
          <cell r="W13">
            <v>0.23071932721365501</v>
          </cell>
          <cell r="X13">
            <v>0.32286442810370602</v>
          </cell>
          <cell r="Z13">
            <v>3.4609673146900055E-3</v>
          </cell>
          <cell r="AA13">
            <v>1.4725325767517006E-2</v>
          </cell>
          <cell r="AB13">
            <v>3.7251974596805987E-2</v>
          </cell>
          <cell r="AC13">
            <v>8.0272933835103005E-2</v>
          </cell>
          <cell r="AD13">
            <v>0.17241803472515402</v>
          </cell>
        </row>
        <row r="14">
          <cell r="S14">
            <v>0.15044374789043499</v>
          </cell>
          <cell r="T14">
            <v>0.153903820899469</v>
          </cell>
          <cell r="U14">
            <v>0.16516935859833901</v>
          </cell>
          <cell r="V14">
            <v>0.187696701193235</v>
          </cell>
          <cell r="W14">
            <v>0.230716016603634</v>
          </cell>
          <cell r="X14">
            <v>0.32284817301773</v>
          </cell>
          <cell r="Z14">
            <v>3.4600730090340037E-3</v>
          </cell>
          <cell r="AA14">
            <v>1.4725610707904013E-2</v>
          </cell>
          <cell r="AB14">
            <v>3.7252953302800013E-2</v>
          </cell>
          <cell r="AC14">
            <v>8.0272268713199008E-2</v>
          </cell>
          <cell r="AD14">
            <v>0.17240442512729501</v>
          </cell>
        </row>
        <row r="15">
          <cell r="S15">
            <v>0.15044409985906301</v>
          </cell>
          <cell r="T15">
            <v>0.153907759929646</v>
          </cell>
          <cell r="U15">
            <v>0.16516714667146401</v>
          </cell>
          <cell r="V15">
            <v>0.18769665490969001</v>
          </cell>
          <cell r="W15">
            <v>0.23072033737928299</v>
          </cell>
          <cell r="X15">
            <v>0.322848797761981</v>
          </cell>
          <cell r="Z15">
            <v>3.4636600705829912E-3</v>
          </cell>
          <cell r="AA15">
            <v>1.4723046812400997E-2</v>
          </cell>
          <cell r="AB15">
            <v>3.7252555050626995E-2</v>
          </cell>
          <cell r="AC15">
            <v>8.0276237520219978E-2</v>
          </cell>
          <cell r="AD15">
            <v>0.17240469790291799</v>
          </cell>
        </row>
        <row r="16">
          <cell r="S16">
            <v>0.15044374003236</v>
          </cell>
          <cell r="T16">
            <v>0.15390960170613999</v>
          </cell>
          <cell r="U16">
            <v>0.165168413930803</v>
          </cell>
          <cell r="V16">
            <v>0.18769540976218799</v>
          </cell>
          <cell r="W16">
            <v>0.23071855189763901</v>
          </cell>
          <cell r="X16">
            <v>0.32284940438933202</v>
          </cell>
          <cell r="Z16">
            <v>3.4658616737799908E-3</v>
          </cell>
          <cell r="AA16">
            <v>1.4724673898443008E-2</v>
          </cell>
          <cell r="AB16">
            <v>3.7251669729827991E-2</v>
          </cell>
          <cell r="AC16">
            <v>8.0274811865279017E-2</v>
          </cell>
          <cell r="AD16">
            <v>0.17240566435697202</v>
          </cell>
        </row>
        <row r="17">
          <cell r="S17">
            <v>0.15044673907974099</v>
          </cell>
          <cell r="T17">
            <v>0.15391181925686601</v>
          </cell>
          <cell r="U17">
            <v>0.16517047399711299</v>
          </cell>
          <cell r="V17">
            <v>0.18769854398036301</v>
          </cell>
          <cell r="W17">
            <v>0.23072000570564699</v>
          </cell>
          <cell r="X17">
            <v>0.32285482015431299</v>
          </cell>
          <cell r="Z17">
            <v>3.4650801771250184E-3</v>
          </cell>
          <cell r="AA17">
            <v>1.4723734917372E-2</v>
          </cell>
          <cell r="AB17">
            <v>3.7251804900622021E-2</v>
          </cell>
          <cell r="AC17">
            <v>8.0273266625906003E-2</v>
          </cell>
          <cell r="AD17">
            <v>0.17240808107457201</v>
          </cell>
        </row>
        <row r="18">
          <cell r="S18">
            <v>0.15044465459101</v>
          </cell>
          <cell r="T18">
            <v>0.15391069553700901</v>
          </cell>
          <cell r="U18">
            <v>0.16516870857555699</v>
          </cell>
          <cell r="V18">
            <v>0.18769435883118399</v>
          </cell>
          <cell r="W18">
            <v>0.23072012825948901</v>
          </cell>
          <cell r="X18">
            <v>0.32286422563179601</v>
          </cell>
          <cell r="Z18">
            <v>3.4660409459990049E-3</v>
          </cell>
          <cell r="AA18">
            <v>1.4724053984546986E-2</v>
          </cell>
          <cell r="AB18">
            <v>3.7249704240173986E-2</v>
          </cell>
          <cell r="AC18">
            <v>8.0275473668479008E-2</v>
          </cell>
          <cell r="AD18">
            <v>0.17241957104078601</v>
          </cell>
        </row>
      </sheetData>
      <sheetData sheetId="6">
        <row r="47">
          <cell r="S47">
            <v>0.16115933649785499</v>
          </cell>
          <cell r="T47">
            <v>0.17278764265465199</v>
          </cell>
          <cell r="U47">
            <v>0.21465314690411</v>
          </cell>
          <cell r="V47">
            <v>0.30615730547471698</v>
          </cell>
          <cell r="W47">
            <v>0.480029868043786</v>
          </cell>
          <cell r="X47">
            <v>0.81851615925077403</v>
          </cell>
          <cell r="Z47">
            <v>1.1628306156796997E-2</v>
          </cell>
          <cell r="AA47">
            <v>5.3493810406255005E-2</v>
          </cell>
          <cell r="AB47">
            <v>0.14499796897686199</v>
          </cell>
          <cell r="AC47">
            <v>0.31887053154593104</v>
          </cell>
          <cell r="AD47">
            <v>0.65735682275291907</v>
          </cell>
        </row>
        <row r="48">
          <cell r="S48">
            <v>0.16115056176916201</v>
          </cell>
          <cell r="T48">
            <v>0.17293299512732099</v>
          </cell>
          <cell r="U48">
            <v>0.21467753862383701</v>
          </cell>
          <cell r="V48">
            <v>0.30604755575398801</v>
          </cell>
          <cell r="W48">
            <v>0.480202777130814</v>
          </cell>
          <cell r="X48">
            <v>0.81833752880362698</v>
          </cell>
          <cell r="Z48">
            <v>1.1782433358158984E-2</v>
          </cell>
          <cell r="AA48">
            <v>5.3526976854675001E-2</v>
          </cell>
          <cell r="AB48">
            <v>0.144896993984826</v>
          </cell>
          <cell r="AC48">
            <v>0.31905221536165196</v>
          </cell>
          <cell r="AD48">
            <v>0.657186967034465</v>
          </cell>
        </row>
        <row r="49">
          <cell r="S49">
            <v>0.161183144726954</v>
          </cell>
          <cell r="T49">
            <v>0.17290474899108499</v>
          </cell>
          <cell r="U49">
            <v>0.21466302759617401</v>
          </cell>
          <cell r="V49">
            <v>0.30620159995908602</v>
          </cell>
          <cell r="W49">
            <v>0.48013296775681902</v>
          </cell>
          <cell r="X49">
            <v>0.81803829552567997</v>
          </cell>
          <cell r="Z49">
            <v>1.1721604264130991E-2</v>
          </cell>
          <cell r="AA49">
            <v>5.3479882869220008E-2</v>
          </cell>
          <cell r="AB49">
            <v>0.14501845523213203</v>
          </cell>
          <cell r="AC49">
            <v>0.31894982302986502</v>
          </cell>
          <cell r="AD49">
            <v>0.65685515079872592</v>
          </cell>
        </row>
        <row r="50">
          <cell r="S50">
            <v>0.16121480189380299</v>
          </cell>
          <cell r="T50">
            <v>0.17302533037423301</v>
          </cell>
          <cell r="U50">
            <v>0.21450333739718799</v>
          </cell>
          <cell r="V50">
            <v>0.306429899400676</v>
          </cell>
          <cell r="W50">
            <v>0.47998477049288302</v>
          </cell>
          <cell r="X50">
            <v>0.81900691200656095</v>
          </cell>
          <cell r="Z50">
            <v>1.1810528480430016E-2</v>
          </cell>
          <cell r="AA50">
            <v>5.3288535503384998E-2</v>
          </cell>
          <cell r="AB50">
            <v>0.145215097506873</v>
          </cell>
          <cell r="AC50">
            <v>0.31876996859908002</v>
          </cell>
          <cell r="AD50">
            <v>0.65779211011275796</v>
          </cell>
        </row>
        <row r="51">
          <cell r="S51">
            <v>0.161275762009051</v>
          </cell>
          <cell r="T51">
            <v>0.17295163274610501</v>
          </cell>
          <cell r="U51">
            <v>0.21471544393033801</v>
          </cell>
          <cell r="V51">
            <v>0.30639572679145599</v>
          </cell>
          <cell r="W51">
            <v>0.48013589694890102</v>
          </cell>
          <cell r="X51">
            <v>0.81860967987255995</v>
          </cell>
          <cell r="Z51">
            <v>1.1675870737054006E-2</v>
          </cell>
          <cell r="AA51">
            <v>5.3439681921287008E-2</v>
          </cell>
          <cell r="AB51">
            <v>0.14511996478240499</v>
          </cell>
          <cell r="AC51">
            <v>0.31886013493984999</v>
          </cell>
          <cell r="AD51">
            <v>0.65733391786350892</v>
          </cell>
        </row>
        <row r="52">
          <cell r="S52">
            <v>0.16123806822825101</v>
          </cell>
          <cell r="T52">
            <v>0.17300980753534601</v>
          </cell>
          <cell r="U52">
            <v>0.21476153295199499</v>
          </cell>
          <cell r="V52">
            <v>0.30649408322759703</v>
          </cell>
          <cell r="W52">
            <v>0.48010303049771502</v>
          </cell>
          <cell r="X52">
            <v>0.81880564695056202</v>
          </cell>
          <cell r="Z52">
            <v>1.1771739307094992E-2</v>
          </cell>
          <cell r="AA52">
            <v>5.3523464723743974E-2</v>
          </cell>
          <cell r="AB52">
            <v>0.14525601499934601</v>
          </cell>
          <cell r="AC52">
            <v>0.31886496226946404</v>
          </cell>
          <cell r="AD52">
            <v>0.65756757872231097</v>
          </cell>
        </row>
        <row r="53">
          <cell r="S53">
            <v>0.16129339770315401</v>
          </cell>
          <cell r="T53">
            <v>0.173071377555956</v>
          </cell>
          <cell r="U53">
            <v>0.21475475614190301</v>
          </cell>
          <cell r="V53">
            <v>0.30633377151268498</v>
          </cell>
          <cell r="W53">
            <v>0.48017604614503201</v>
          </cell>
          <cell r="X53">
            <v>0.81898744393183898</v>
          </cell>
          <cell r="Z53">
            <v>1.177797985280199E-2</v>
          </cell>
          <cell r="AA53">
            <v>5.3461358438748996E-2</v>
          </cell>
          <cell r="AB53">
            <v>0.14504037380953097</v>
          </cell>
          <cell r="AC53">
            <v>0.31888264844187797</v>
          </cell>
          <cell r="AD53">
            <v>0.65769404622868499</v>
          </cell>
        </row>
        <row r="54">
          <cell r="S54">
            <v>0.161312235190885</v>
          </cell>
          <cell r="T54">
            <v>0.1731121964947</v>
          </cell>
          <cell r="U54">
            <v>0.21476905403388899</v>
          </cell>
          <cell r="V54">
            <v>0.30629726097834598</v>
          </cell>
          <cell r="W54">
            <v>0.48029713594849299</v>
          </cell>
          <cell r="X54">
            <v>0.81873334448563895</v>
          </cell>
          <cell r="Z54">
            <v>1.1799961303814999E-2</v>
          </cell>
          <cell r="AA54">
            <v>5.3456818843003989E-2</v>
          </cell>
          <cell r="AB54">
            <v>0.14498502578746097</v>
          </cell>
          <cell r="AC54">
            <v>0.31898490075760799</v>
          </cell>
          <cell r="AD54">
            <v>0.65742110929475395</v>
          </cell>
        </row>
        <row r="55">
          <cell r="S55">
            <v>0.161298634363921</v>
          </cell>
          <cell r="T55">
            <v>0.17307576174686601</v>
          </cell>
          <cell r="U55">
            <v>0.21471822647177799</v>
          </cell>
          <cell r="V55">
            <v>0.30637309064539803</v>
          </cell>
          <cell r="W55">
            <v>0.48035016414389098</v>
          </cell>
          <cell r="X55">
            <v>0.81893599682370499</v>
          </cell>
          <cell r="Z55">
            <v>1.1777127382945007E-2</v>
          </cell>
          <cell r="AA55">
            <v>5.3419592107856989E-2</v>
          </cell>
          <cell r="AB55">
            <v>0.14507445628147703</v>
          </cell>
          <cell r="AC55">
            <v>0.31905152977996998</v>
          </cell>
          <cell r="AD55">
            <v>0.65763736245978399</v>
          </cell>
        </row>
        <row r="56">
          <cell r="S56">
            <v>0.16133798582311401</v>
          </cell>
          <cell r="T56">
            <v>0.172993407969595</v>
          </cell>
          <cell r="U56">
            <v>0.21479647104018501</v>
          </cell>
          <cell r="V56">
            <v>0.30639533250740297</v>
          </cell>
          <cell r="W56">
            <v>0.48030651312847</v>
          </cell>
          <cell r="X56">
            <v>0.81908238939922295</v>
          </cell>
          <cell r="Z56">
            <v>1.1655422146480993E-2</v>
          </cell>
          <cell r="AA56">
            <v>5.3458485217071E-2</v>
          </cell>
          <cell r="AB56">
            <v>0.14505734668428896</v>
          </cell>
          <cell r="AC56">
            <v>0.31896852730535596</v>
          </cell>
          <cell r="AD56">
            <v>0.65774440357610897</v>
          </cell>
        </row>
        <row r="57">
          <cell r="S57">
            <v>0.16145494081519399</v>
          </cell>
          <cell r="T57">
            <v>0.17306617074616201</v>
          </cell>
          <cell r="U57">
            <v>0.21477332660130199</v>
          </cell>
          <cell r="V57">
            <v>0.30633602930380899</v>
          </cell>
          <cell r="W57">
            <v>0.48031029714620199</v>
          </cell>
          <cell r="X57">
            <v>0.81929264647940503</v>
          </cell>
          <cell r="Z57">
            <v>1.1611229930968026E-2</v>
          </cell>
          <cell r="AA57">
            <v>5.3318385786108008E-2</v>
          </cell>
          <cell r="AB57">
            <v>0.144881088488615</v>
          </cell>
          <cell r="AC57">
            <v>0.31885535633100803</v>
          </cell>
          <cell r="AD57">
            <v>0.65783770566421107</v>
          </cell>
        </row>
        <row r="58">
          <cell r="S58">
            <v>0.161450583366956</v>
          </cell>
          <cell r="T58">
            <v>0.17312146277610099</v>
          </cell>
          <cell r="U58">
            <v>0.214878040978003</v>
          </cell>
          <cell r="V58">
            <v>0.30646066150001</v>
          </cell>
          <cell r="W58">
            <v>0.48043232374818901</v>
          </cell>
          <cell r="X58">
            <v>0.81922874157605596</v>
          </cell>
          <cell r="Z58">
            <v>1.1670879409144991E-2</v>
          </cell>
          <cell r="AA58">
            <v>5.3427457611047002E-2</v>
          </cell>
          <cell r="AB58">
            <v>0.145010078133054</v>
          </cell>
          <cell r="AC58">
            <v>0.318981740381233</v>
          </cell>
          <cell r="AD58">
            <v>0.65777815820910002</v>
          </cell>
        </row>
        <row r="59">
          <cell r="S59">
            <v>0.16126911763398799</v>
          </cell>
          <cell r="T59">
            <v>0.17314379024780499</v>
          </cell>
          <cell r="U59">
            <v>0.21480987654327</v>
          </cell>
          <cell r="V59">
            <v>0.306360232378797</v>
          </cell>
          <cell r="W59">
            <v>0.48039230743692102</v>
          </cell>
          <cell r="X59">
            <v>0.81929929316503702</v>
          </cell>
          <cell r="Z59">
            <v>1.1874672613817E-2</v>
          </cell>
          <cell r="AA59">
            <v>5.3540758909282005E-2</v>
          </cell>
          <cell r="AB59">
            <v>0.14509111474480901</v>
          </cell>
          <cell r="AC59">
            <v>0.31912318980293303</v>
          </cell>
          <cell r="AD59">
            <v>0.65803017553104903</v>
          </cell>
        </row>
        <row r="60">
          <cell r="S60">
            <v>0.161346240958888</v>
          </cell>
          <cell r="T60">
            <v>0.17313992491051899</v>
          </cell>
          <cell r="U60">
            <v>0.21475491967021401</v>
          </cell>
          <cell r="V60">
            <v>0.30640659332773301</v>
          </cell>
          <cell r="W60">
            <v>0.48057994833984502</v>
          </cell>
          <cell r="X60">
            <v>0.81920685486880596</v>
          </cell>
          <cell r="Z60">
            <v>1.1793683951630995E-2</v>
          </cell>
          <cell r="AA60">
            <v>5.3408678711326013E-2</v>
          </cell>
          <cell r="AB60">
            <v>0.14506035236884501</v>
          </cell>
          <cell r="AC60">
            <v>0.31923370738095702</v>
          </cell>
          <cell r="AD60">
            <v>0.6578606139099179</v>
          </cell>
        </row>
        <row r="61">
          <cell r="S61">
            <v>0.161465331377038</v>
          </cell>
          <cell r="T61">
            <v>0.173163425694635</v>
          </cell>
          <cell r="U61">
            <v>0.21486545202451399</v>
          </cell>
          <cell r="V61">
            <v>0.306336502995604</v>
          </cell>
          <cell r="W61">
            <v>0.48052559057014999</v>
          </cell>
          <cell r="X61">
            <v>0.81962543169666702</v>
          </cell>
          <cell r="Z61">
            <v>1.1698094317596996E-2</v>
          </cell>
          <cell r="AA61">
            <v>5.3400120647475985E-2</v>
          </cell>
          <cell r="AB61">
            <v>0.144871171618566</v>
          </cell>
          <cell r="AC61">
            <v>0.31906025919311198</v>
          </cell>
          <cell r="AD61">
            <v>0.65816010031962902</v>
          </cell>
        </row>
        <row r="62">
          <cell r="S62">
            <v>0.161370180558423</v>
          </cell>
          <cell r="T62">
            <v>0.17318957603120499</v>
          </cell>
          <cell r="U62">
            <v>0.21487429397558899</v>
          </cell>
          <cell r="V62">
            <v>0.30641981303841997</v>
          </cell>
          <cell r="W62">
            <v>0.480375713433216</v>
          </cell>
          <cell r="X62">
            <v>0.81957107952362096</v>
          </cell>
          <cell r="Z62">
            <v>1.1819395472781991E-2</v>
          </cell>
          <cell r="AA62">
            <v>5.3504113417165988E-2</v>
          </cell>
          <cell r="AB62">
            <v>0.14504963247999697</v>
          </cell>
          <cell r="AC62">
            <v>0.319005532874793</v>
          </cell>
          <cell r="AD62">
            <v>0.65820089896519796</v>
          </cell>
        </row>
        <row r="63">
          <cell r="S63">
            <v>0.16146398651434801</v>
          </cell>
          <cell r="T63">
            <v>0.17315192321034301</v>
          </cell>
          <cell r="U63">
            <v>0.214954199879277</v>
          </cell>
          <cell r="V63">
            <v>0.306589544565598</v>
          </cell>
          <cell r="W63">
            <v>0.48067840258106198</v>
          </cell>
          <cell r="X63">
            <v>0.81957754751993495</v>
          </cell>
          <cell r="Z63">
            <v>1.1687936695994994E-2</v>
          </cell>
          <cell r="AA63">
            <v>5.3490213364928985E-2</v>
          </cell>
          <cell r="AB63">
            <v>0.14512555805124999</v>
          </cell>
          <cell r="AC63">
            <v>0.31921441606671397</v>
          </cell>
          <cell r="AD63">
            <v>0.65811356100558693</v>
          </cell>
        </row>
        <row r="64">
          <cell r="S64">
            <v>0.161466736299788</v>
          </cell>
          <cell r="T64">
            <v>0.17318263524448799</v>
          </cell>
          <cell r="U64">
            <v>0.21496418727935501</v>
          </cell>
          <cell r="V64">
            <v>0.30665567311006697</v>
          </cell>
          <cell r="W64">
            <v>0.48074513722088602</v>
          </cell>
          <cell r="X64">
            <v>0.819644322932777</v>
          </cell>
          <cell r="Z64">
            <v>1.1715898944699987E-2</v>
          </cell>
          <cell r="AA64">
            <v>5.3497450979567013E-2</v>
          </cell>
          <cell r="AB64">
            <v>0.14518893681027897</v>
          </cell>
          <cell r="AC64">
            <v>0.31927840092109805</v>
          </cell>
          <cell r="AD64">
            <v>0.65817758663298898</v>
          </cell>
        </row>
        <row r="65">
          <cell r="S65">
            <v>0.161522610977617</v>
          </cell>
          <cell r="T65">
            <v>0.173164983400553</v>
          </cell>
          <cell r="U65">
            <v>0.21492725515628</v>
          </cell>
          <cell r="V65">
            <v>0.30640070587882701</v>
          </cell>
          <cell r="W65">
            <v>0.480623996191752</v>
          </cell>
          <cell r="X65">
            <v>0.81961687651308301</v>
          </cell>
          <cell r="Z65">
            <v>1.1642372422936004E-2</v>
          </cell>
          <cell r="AA65">
            <v>5.3404644178663002E-2</v>
          </cell>
          <cell r="AB65">
            <v>0.14487809490121001</v>
          </cell>
          <cell r="AC65">
            <v>0.319101385214135</v>
          </cell>
          <cell r="AD65">
            <v>0.65809426553546602</v>
          </cell>
        </row>
        <row r="66">
          <cell r="S66">
            <v>0.16149387527818199</v>
          </cell>
          <cell r="T66">
            <v>0.17315843292253399</v>
          </cell>
          <cell r="U66">
            <v>0.21490586515063001</v>
          </cell>
          <cell r="V66">
            <v>0.306549040228216</v>
          </cell>
          <cell r="W66">
            <v>0.48067015853883499</v>
          </cell>
          <cell r="X66">
            <v>0.81976276934055503</v>
          </cell>
          <cell r="Z66">
            <v>1.1664557644352008E-2</v>
          </cell>
          <cell r="AA66">
            <v>5.3411989872448024E-2</v>
          </cell>
          <cell r="AB66">
            <v>0.14505516495003401</v>
          </cell>
          <cell r="AC66">
            <v>0.319176283260653</v>
          </cell>
          <cell r="AD66">
            <v>0.6582688940623731</v>
          </cell>
        </row>
        <row r="67">
          <cell r="S67">
            <v>0.16149584304543199</v>
          </cell>
          <cell r="T67">
            <v>0.17310767983199199</v>
          </cell>
          <cell r="U67">
            <v>0.21493763710115699</v>
          </cell>
          <cell r="V67">
            <v>0.30652209102170702</v>
          </cell>
          <cell r="W67">
            <v>0.48073334159318598</v>
          </cell>
          <cell r="X67">
            <v>0.81962786319784897</v>
          </cell>
          <cell r="Z67">
            <v>1.1611836786559998E-2</v>
          </cell>
          <cell r="AA67">
            <v>5.3441794055724995E-2</v>
          </cell>
          <cell r="AB67">
            <v>0.14502624797627503</v>
          </cell>
          <cell r="AC67">
            <v>0.31923749854775396</v>
          </cell>
          <cell r="AD67">
            <v>0.65813202015241701</v>
          </cell>
        </row>
        <row r="68">
          <cell r="S68">
            <v>0.16152961695703799</v>
          </cell>
          <cell r="T68">
            <v>0.17313348957514199</v>
          </cell>
          <cell r="U68">
            <v>0.21496068369048099</v>
          </cell>
          <cell r="V68">
            <v>0.30637498900423998</v>
          </cell>
          <cell r="W68">
            <v>0.48080102623023102</v>
          </cell>
          <cell r="X68">
            <v>0.81989547683157604</v>
          </cell>
          <cell r="Z68">
            <v>1.1603872618104E-2</v>
          </cell>
          <cell r="AA68">
            <v>5.3431066733443E-2</v>
          </cell>
          <cell r="AB68">
            <v>0.14484537204720199</v>
          </cell>
          <cell r="AC68">
            <v>0.31927140927319303</v>
          </cell>
          <cell r="AD68">
            <v>0.65836585987453811</v>
          </cell>
        </row>
        <row r="69">
          <cell r="S69">
            <v>0.161436704731487</v>
          </cell>
          <cell r="T69">
            <v>0.173329281499145</v>
          </cell>
          <cell r="U69">
            <v>0.21496206947740901</v>
          </cell>
          <cell r="V69">
            <v>0.306614384420273</v>
          </cell>
          <cell r="W69">
            <v>0.48061109712519801</v>
          </cell>
          <cell r="X69">
            <v>0.81970845775122303</v>
          </cell>
          <cell r="Z69">
            <v>1.1892576767658009E-2</v>
          </cell>
          <cell r="AA69">
            <v>5.3525364745922011E-2</v>
          </cell>
          <cell r="AB69">
            <v>0.145177679688786</v>
          </cell>
          <cell r="AC69">
            <v>0.31917439239371104</v>
          </cell>
          <cell r="AD69">
            <v>0.65827175301973606</v>
          </cell>
        </row>
        <row r="70">
          <cell r="S70">
            <v>0.161474761692674</v>
          </cell>
          <cell r="T70">
            <v>0.173230291986432</v>
          </cell>
          <cell r="U70">
            <v>0.21503233058357901</v>
          </cell>
          <cell r="V70">
            <v>0.30659047100158399</v>
          </cell>
          <cell r="W70">
            <v>0.48045697166718798</v>
          </cell>
          <cell r="X70">
            <v>0.81966472120143097</v>
          </cell>
          <cell r="Z70">
            <v>1.1755530293758004E-2</v>
          </cell>
          <cell r="AA70">
            <v>5.3557568890905016E-2</v>
          </cell>
          <cell r="AB70">
            <v>0.14511570930890999</v>
          </cell>
          <cell r="AC70">
            <v>0.31898220997451399</v>
          </cell>
          <cell r="AD70">
            <v>0.65818995950875703</v>
          </cell>
        </row>
        <row r="71">
          <cell r="S71">
            <v>0.161443422249505</v>
          </cell>
          <cell r="T71">
            <v>0.17326583011944699</v>
          </cell>
          <cell r="U71">
            <v>0.21502852024341701</v>
          </cell>
          <cell r="V71">
            <v>0.30657087460443</v>
          </cell>
          <cell r="W71">
            <v>0.480220047298686</v>
          </cell>
          <cell r="X71">
            <v>0.81965706866183796</v>
          </cell>
          <cell r="Z71">
            <v>1.1822407869941987E-2</v>
          </cell>
          <cell r="AA71">
            <v>5.3585097993912006E-2</v>
          </cell>
          <cell r="AB71">
            <v>0.145127452354925</v>
          </cell>
          <cell r="AC71">
            <v>0.31877662504918103</v>
          </cell>
          <cell r="AD71">
            <v>0.65821364641233293</v>
          </cell>
        </row>
        <row r="72">
          <cell r="S72">
            <v>0.161352284044119</v>
          </cell>
          <cell r="T72">
            <v>0.173309172258693</v>
          </cell>
          <cell r="U72">
            <v>0.214993674898736</v>
          </cell>
          <cell r="V72">
            <v>0.306388485052627</v>
          </cell>
          <cell r="W72">
            <v>0.48049979304048501</v>
          </cell>
          <cell r="X72">
            <v>0.81962290761151102</v>
          </cell>
          <cell r="Z72">
            <v>1.1956888214573996E-2</v>
          </cell>
          <cell r="AA72">
            <v>5.3641390854616999E-2</v>
          </cell>
          <cell r="AB72">
            <v>0.145036201008508</v>
          </cell>
          <cell r="AC72">
            <v>0.31914750899636601</v>
          </cell>
          <cell r="AD72">
            <v>0.65827062356739208</v>
          </cell>
        </row>
        <row r="73">
          <cell r="S73">
            <v>0.161460593267063</v>
          </cell>
          <cell r="T73">
            <v>0.173198114473818</v>
          </cell>
          <cell r="U73">
            <v>0.21494686046262099</v>
          </cell>
          <cell r="V73">
            <v>0.30640112680621101</v>
          </cell>
          <cell r="W73">
            <v>0.480631687799152</v>
          </cell>
          <cell r="X73">
            <v>0.819633343041408</v>
          </cell>
          <cell r="Z73">
            <v>1.1737521206755003E-2</v>
          </cell>
          <cell r="AA73">
            <v>5.348626719555799E-2</v>
          </cell>
          <cell r="AB73">
            <v>0.14494053353914801</v>
          </cell>
          <cell r="AC73">
            <v>0.31917109453208903</v>
          </cell>
          <cell r="AD73">
            <v>0.65817274977434503</v>
          </cell>
        </row>
        <row r="74">
          <cell r="S74">
            <v>0.16146938863267901</v>
          </cell>
          <cell r="T74">
            <v>0.17329560082433401</v>
          </cell>
          <cell r="U74">
            <v>0.21506098446706801</v>
          </cell>
          <cell r="V74">
            <v>0.306468338746124</v>
          </cell>
          <cell r="W74">
            <v>0.48074883512522398</v>
          </cell>
          <cell r="X74">
            <v>0.81988108010237004</v>
          </cell>
          <cell r="Z74">
            <v>1.1826212191655E-2</v>
          </cell>
          <cell r="AA74">
            <v>5.3591595834388994E-2</v>
          </cell>
          <cell r="AB74">
            <v>0.14499895011344499</v>
          </cell>
          <cell r="AC74">
            <v>0.31927944649254497</v>
          </cell>
          <cell r="AD74">
            <v>0.65841169146969103</v>
          </cell>
        </row>
        <row r="75">
          <cell r="S75">
            <v>0.16153643620283301</v>
          </cell>
          <cell r="T75">
            <v>0.17338225468305399</v>
          </cell>
          <cell r="U75">
            <v>0.21497373291911101</v>
          </cell>
          <cell r="V75">
            <v>0.30656855712374598</v>
          </cell>
          <cell r="W75">
            <v>0.48067575616004199</v>
          </cell>
          <cell r="X75">
            <v>0.81974917821289495</v>
          </cell>
          <cell r="Z75">
            <v>1.1845818480220982E-2</v>
          </cell>
          <cell r="AA75">
            <v>5.3437296716278004E-2</v>
          </cell>
          <cell r="AB75">
            <v>0.14503212092091297</v>
          </cell>
          <cell r="AC75">
            <v>0.31913931995720901</v>
          </cell>
          <cell r="AD75">
            <v>0.65821274201006197</v>
          </cell>
        </row>
        <row r="76">
          <cell r="S76">
            <v>0.16154112883796001</v>
          </cell>
          <cell r="T76">
            <v>0.17326423150290901</v>
          </cell>
          <cell r="U76">
            <v>0.21490755107960199</v>
          </cell>
          <cell r="V76">
            <v>0.30650248028587801</v>
          </cell>
          <cell r="W76">
            <v>0.48057603160755002</v>
          </cell>
          <cell r="X76">
            <v>0.81981404747850695</v>
          </cell>
          <cell r="Z76">
            <v>1.1723102664948998E-2</v>
          </cell>
          <cell r="AA76">
            <v>5.3366422241641981E-2</v>
          </cell>
          <cell r="AB76">
            <v>0.144961351447918</v>
          </cell>
          <cell r="AC76">
            <v>0.31903490276959001</v>
          </cell>
          <cell r="AD76">
            <v>0.65827291864054693</v>
          </cell>
        </row>
        <row r="77">
          <cell r="S77">
            <v>0.16146469876543701</v>
          </cell>
          <cell r="T77">
            <v>0.17321706379538199</v>
          </cell>
          <cell r="U77">
            <v>0.21481449630125701</v>
          </cell>
          <cell r="V77">
            <v>0.30642777643305102</v>
          </cell>
          <cell r="W77">
            <v>0.48072463728986398</v>
          </cell>
          <cell r="X77">
            <v>0.82010496053911797</v>
          </cell>
          <cell r="Z77">
            <v>1.1752365029944978E-2</v>
          </cell>
          <cell r="AA77">
            <v>5.3349797535820004E-2</v>
          </cell>
          <cell r="AB77">
            <v>0.14496307766761402</v>
          </cell>
          <cell r="AC77">
            <v>0.31925993852442697</v>
          </cell>
          <cell r="AD77">
            <v>0.65864026177368096</v>
          </cell>
        </row>
        <row r="78">
          <cell r="S78">
            <v>0.161507770421112</v>
          </cell>
          <cell r="T78">
            <v>0.17321483638955201</v>
          </cell>
          <cell r="U78">
            <v>0.21493799943442701</v>
          </cell>
          <cell r="V78">
            <v>0.30644850065090101</v>
          </cell>
          <cell r="W78">
            <v>0.48052412938656602</v>
          </cell>
          <cell r="X78">
            <v>0.81990962031748904</v>
          </cell>
          <cell r="Z78">
            <v>1.1707065968440011E-2</v>
          </cell>
          <cell r="AA78">
            <v>5.3430229013315012E-2</v>
          </cell>
          <cell r="AB78">
            <v>0.14494073022978901</v>
          </cell>
          <cell r="AC78">
            <v>0.31901635896545399</v>
          </cell>
          <cell r="AD78">
            <v>0.65840184989637707</v>
          </cell>
        </row>
        <row r="79">
          <cell r="S79">
            <v>0.16153356381032299</v>
          </cell>
          <cell r="T79">
            <v>0.173222609101609</v>
          </cell>
          <cell r="U79">
            <v>0.215030717069114</v>
          </cell>
          <cell r="V79">
            <v>0.30648391099141797</v>
          </cell>
          <cell r="W79">
            <v>0.48032191989155099</v>
          </cell>
          <cell r="X79">
            <v>0.82003018735210098</v>
          </cell>
          <cell r="Z79">
            <v>1.1689045291286004E-2</v>
          </cell>
          <cell r="AA79">
            <v>5.3497153258791008E-2</v>
          </cell>
          <cell r="AB79">
            <v>0.14495034718109498</v>
          </cell>
          <cell r="AC79">
            <v>0.31878835608122802</v>
          </cell>
          <cell r="AD79">
            <v>0.65849662354177796</v>
          </cell>
        </row>
        <row r="80">
          <cell r="S80">
            <v>0.161561896876869</v>
          </cell>
          <cell r="T80">
            <v>0.173229318595301</v>
          </cell>
          <cell r="U80">
            <v>0.21498787257849</v>
          </cell>
          <cell r="V80">
            <v>0.306582862025228</v>
          </cell>
          <cell r="W80">
            <v>0.48078589763170598</v>
          </cell>
          <cell r="X80">
            <v>0.82004965060189805</v>
          </cell>
          <cell r="Z80">
            <v>1.1667421718431992E-2</v>
          </cell>
          <cell r="AA80">
            <v>5.3425975701620998E-2</v>
          </cell>
          <cell r="AB80">
            <v>0.14502096514835899</v>
          </cell>
          <cell r="AC80">
            <v>0.31922400075483698</v>
          </cell>
          <cell r="AD80">
            <v>0.6584877537250291</v>
          </cell>
        </row>
        <row r="81">
          <cell r="S81">
            <v>0.16151694798618799</v>
          </cell>
          <cell r="T81">
            <v>0.17318223662842799</v>
          </cell>
          <cell r="U81">
            <v>0.214944998721672</v>
          </cell>
          <cell r="V81">
            <v>0.306643331068849</v>
          </cell>
          <cell r="W81">
            <v>0.48069972440498498</v>
          </cell>
          <cell r="X81">
            <v>0.81995118743099304</v>
          </cell>
          <cell r="Z81">
            <v>1.1665288642240007E-2</v>
          </cell>
          <cell r="AA81">
            <v>5.3428050735484012E-2</v>
          </cell>
          <cell r="AB81">
            <v>0.14512638308266101</v>
          </cell>
          <cell r="AC81">
            <v>0.319182776418797</v>
          </cell>
          <cell r="AD81">
            <v>0.65843423944480506</v>
          </cell>
        </row>
        <row r="82">
          <cell r="S82">
            <v>0.16152824718596701</v>
          </cell>
          <cell r="T82">
            <v>0.17314933002455701</v>
          </cell>
          <cell r="U82">
            <v>0.21509048473640899</v>
          </cell>
          <cell r="V82">
            <v>0.30660255953864102</v>
          </cell>
          <cell r="W82">
            <v>0.480348457517776</v>
          </cell>
          <cell r="X82">
            <v>0.81989106487214602</v>
          </cell>
          <cell r="Z82">
            <v>1.1621082838590008E-2</v>
          </cell>
          <cell r="AA82">
            <v>5.3562237550441982E-2</v>
          </cell>
          <cell r="AB82">
            <v>0.14507431235267401</v>
          </cell>
          <cell r="AC82">
            <v>0.31882021033180896</v>
          </cell>
          <cell r="AD82">
            <v>0.65836281768617899</v>
          </cell>
        </row>
        <row r="83">
          <cell r="S83">
            <v>0.16152053408584499</v>
          </cell>
          <cell r="T83">
            <v>0.17327768380543301</v>
          </cell>
          <cell r="U83">
            <v>0.21492463115983301</v>
          </cell>
          <cell r="V83">
            <v>0.30656630848704802</v>
          </cell>
          <cell r="W83">
            <v>0.48033834151950799</v>
          </cell>
          <cell r="X83">
            <v>0.81983617952695598</v>
          </cell>
          <cell r="Z83">
            <v>1.1757149719588023E-2</v>
          </cell>
          <cell r="AA83">
            <v>5.3404097073988022E-2</v>
          </cell>
          <cell r="AB83">
            <v>0.14504577440120303</v>
          </cell>
          <cell r="AC83">
            <v>0.318817807433663</v>
          </cell>
          <cell r="AD83">
            <v>0.65831564544111099</v>
          </cell>
        </row>
        <row r="84">
          <cell r="S84">
            <v>0.16155747999891101</v>
          </cell>
          <cell r="T84">
            <v>0.17327407193946401</v>
          </cell>
          <cell r="U84">
            <v>0.21497998299893201</v>
          </cell>
          <cell r="V84">
            <v>0.30663341915354098</v>
          </cell>
          <cell r="W84">
            <v>0.48038242234939799</v>
          </cell>
          <cell r="X84">
            <v>0.82015384362744803</v>
          </cell>
          <cell r="Z84">
            <v>1.1716591940552995E-2</v>
          </cell>
          <cell r="AA84">
            <v>5.3422503000020993E-2</v>
          </cell>
          <cell r="AB84">
            <v>0.14507593915462996</v>
          </cell>
          <cell r="AC84">
            <v>0.31882494235048697</v>
          </cell>
          <cell r="AD84">
            <v>0.65859636362853702</v>
          </cell>
        </row>
        <row r="85">
          <cell r="S85">
            <v>0.16150089399381401</v>
          </cell>
          <cell r="T85">
            <v>0.17323815186553901</v>
          </cell>
          <cell r="U85">
            <v>0.21503346069839599</v>
          </cell>
          <cell r="V85">
            <v>0.30663197710630702</v>
          </cell>
          <cell r="W85">
            <v>0.48037756972234902</v>
          </cell>
          <cell r="X85">
            <v>0.82018639950390404</v>
          </cell>
          <cell r="Z85">
            <v>1.1737257871724999E-2</v>
          </cell>
          <cell r="AA85">
            <v>5.353256670458198E-2</v>
          </cell>
          <cell r="AB85">
            <v>0.14513108311249301</v>
          </cell>
          <cell r="AC85">
            <v>0.31887667572853501</v>
          </cell>
          <cell r="AD85">
            <v>0.65868550551008997</v>
          </cell>
        </row>
        <row r="86">
          <cell r="S86">
            <v>0.16152458188885899</v>
          </cell>
          <cell r="T86">
            <v>0.173180712191568</v>
          </cell>
          <cell r="U86">
            <v>0.21493402236405601</v>
          </cell>
          <cell r="V86">
            <v>0.30674703208064602</v>
          </cell>
          <cell r="W86">
            <v>0.48042920790042098</v>
          </cell>
          <cell r="X86">
            <v>0.820143207786872</v>
          </cell>
          <cell r="Z86">
            <v>1.1656130302709011E-2</v>
          </cell>
          <cell r="AA86">
            <v>5.3409440475197023E-2</v>
          </cell>
          <cell r="AB86">
            <v>0.14522245019178703</v>
          </cell>
          <cell r="AC86">
            <v>0.318904626011562</v>
          </cell>
          <cell r="AD86">
            <v>0.65861862589801301</v>
          </cell>
        </row>
        <row r="87">
          <cell r="S87">
            <v>0.16153464726675301</v>
          </cell>
          <cell r="T87">
            <v>0.17331597017898601</v>
          </cell>
          <cell r="U87">
            <v>0.21490429498819899</v>
          </cell>
          <cell r="V87">
            <v>0.30668895176209998</v>
          </cell>
          <cell r="W87">
            <v>0.48069102210678299</v>
          </cell>
          <cell r="X87">
            <v>0.81998423285934496</v>
          </cell>
          <cell r="Z87">
            <v>1.1781322912232994E-2</v>
          </cell>
          <cell r="AA87">
            <v>5.3369647721445979E-2</v>
          </cell>
          <cell r="AB87">
            <v>0.14515430449534697</v>
          </cell>
          <cell r="AC87">
            <v>0.31915637484003001</v>
          </cell>
          <cell r="AD87">
            <v>0.65844958559259192</v>
          </cell>
        </row>
        <row r="88">
          <cell r="S88">
            <v>0.16142137627176101</v>
          </cell>
          <cell r="T88">
            <v>0.17332842619550201</v>
          </cell>
          <cell r="U88">
            <v>0.21492702067517999</v>
          </cell>
          <cell r="V88">
            <v>0.30669154427658801</v>
          </cell>
          <cell r="W88">
            <v>0.48106994022287702</v>
          </cell>
          <cell r="X88">
            <v>0.81977897954885104</v>
          </cell>
          <cell r="Z88">
            <v>1.1907049923741003E-2</v>
          </cell>
          <cell r="AA88">
            <v>5.3505644403418984E-2</v>
          </cell>
          <cell r="AB88">
            <v>0.145270168004827</v>
          </cell>
          <cell r="AC88">
            <v>0.31964856395111602</v>
          </cell>
          <cell r="AD88">
            <v>0.65835760327709003</v>
          </cell>
        </row>
        <row r="89">
          <cell r="S89">
            <v>0.16143972663075501</v>
          </cell>
          <cell r="T89">
            <v>0.173398431304497</v>
          </cell>
          <cell r="U89">
            <v>0.21495434005889799</v>
          </cell>
          <cell r="V89">
            <v>0.30649790963965201</v>
          </cell>
          <cell r="W89">
            <v>0.48055279992948002</v>
          </cell>
          <cell r="X89">
            <v>0.82023657873447597</v>
          </cell>
          <cell r="Z89">
            <v>1.1958704673741993E-2</v>
          </cell>
          <cell r="AA89">
            <v>5.3514613428142982E-2</v>
          </cell>
          <cell r="AB89">
            <v>0.145058183008897</v>
          </cell>
          <cell r="AC89">
            <v>0.31911307329872501</v>
          </cell>
          <cell r="AD89">
            <v>0.65879685210372096</v>
          </cell>
        </row>
        <row r="90">
          <cell r="S90">
            <v>0.16143460335448201</v>
          </cell>
          <cell r="T90">
            <v>0.17315901600771599</v>
          </cell>
          <cell r="U90">
            <v>0.21498531127447801</v>
          </cell>
          <cell r="V90">
            <v>0.30658126955960902</v>
          </cell>
          <cell r="W90">
            <v>0.48078812510949798</v>
          </cell>
          <cell r="X90">
            <v>0.81980637882501395</v>
          </cell>
          <cell r="Z90">
            <v>1.1724412653233984E-2</v>
          </cell>
          <cell r="AA90">
            <v>5.3550707919995999E-2</v>
          </cell>
          <cell r="AB90">
            <v>0.14514666620512701</v>
          </cell>
          <cell r="AC90">
            <v>0.31935352175501597</v>
          </cell>
          <cell r="AD90">
            <v>0.65837177547053194</v>
          </cell>
        </row>
        <row r="91">
          <cell r="S91">
            <v>0.16165574403529101</v>
          </cell>
          <cell r="T91">
            <v>0.17337347621565699</v>
          </cell>
          <cell r="U91">
            <v>0.21515444971888001</v>
          </cell>
          <cell r="V91">
            <v>0.306337802157088</v>
          </cell>
          <cell r="W91">
            <v>0.480803075766979</v>
          </cell>
          <cell r="X91">
            <v>0.819815325697279</v>
          </cell>
          <cell r="Z91">
            <v>1.1717732180365981E-2</v>
          </cell>
          <cell r="AA91">
            <v>5.3498705683588998E-2</v>
          </cell>
          <cell r="AB91">
            <v>0.14468205812179699</v>
          </cell>
          <cell r="AC91">
            <v>0.31914733173168797</v>
          </cell>
          <cell r="AD91">
            <v>0.65815958166198796</v>
          </cell>
        </row>
        <row r="92">
          <cell r="S92">
            <v>0.16152055870229601</v>
          </cell>
          <cell r="T92">
            <v>0.17332753829621</v>
          </cell>
          <cell r="U92">
            <v>0.21500813673625199</v>
          </cell>
          <cell r="V92">
            <v>0.30659092973500401</v>
          </cell>
          <cell r="W92">
            <v>0.48082506756695098</v>
          </cell>
          <cell r="X92">
            <v>0.81987564109812805</v>
          </cell>
          <cell r="Z92">
            <v>1.1806979593913997E-2</v>
          </cell>
          <cell r="AA92">
            <v>5.3487578033955985E-2</v>
          </cell>
          <cell r="AB92">
            <v>0.14507037103270801</v>
          </cell>
          <cell r="AC92">
            <v>0.319304508864655</v>
          </cell>
          <cell r="AD92">
            <v>0.65835508239583207</v>
          </cell>
        </row>
        <row r="93">
          <cell r="S93">
            <v>0.16155875972904801</v>
          </cell>
          <cell r="T93">
            <v>0.17328566785353999</v>
          </cell>
          <cell r="U93">
            <v>0.215093027950754</v>
          </cell>
          <cell r="V93">
            <v>0.30673990018735298</v>
          </cell>
          <cell r="W93">
            <v>0.48091051878132901</v>
          </cell>
          <cell r="X93">
            <v>0.82017880979936797</v>
          </cell>
          <cell r="Z93">
            <v>1.172690812449198E-2</v>
          </cell>
          <cell r="AA93">
            <v>5.3534268221705983E-2</v>
          </cell>
          <cell r="AB93">
            <v>0.14518114045830496</v>
          </cell>
          <cell r="AC93">
            <v>0.31935175905228097</v>
          </cell>
          <cell r="AD93">
            <v>0.65862005007031998</v>
          </cell>
        </row>
        <row r="94">
          <cell r="S94">
            <v>0.16156596017253</v>
          </cell>
          <cell r="T94">
            <v>0.173349606161878</v>
          </cell>
          <cell r="U94">
            <v>0.21497786032371899</v>
          </cell>
          <cell r="V94">
            <v>0.306727729986283</v>
          </cell>
          <cell r="W94">
            <v>0.481187705520501</v>
          </cell>
          <cell r="X94">
            <v>0.82023236419141399</v>
          </cell>
          <cell r="Z94">
            <v>1.1783645989348002E-2</v>
          </cell>
          <cell r="AA94">
            <v>5.341190015118899E-2</v>
          </cell>
          <cell r="AB94">
            <v>0.14516176981375301</v>
          </cell>
          <cell r="AC94">
            <v>0.319621745347971</v>
          </cell>
          <cell r="AD94">
            <v>0.65866640401888399</v>
          </cell>
        </row>
        <row r="95">
          <cell r="S95">
            <v>0.16152919698409199</v>
          </cell>
          <cell r="T95">
            <v>0.17333657959500201</v>
          </cell>
          <cell r="U95">
            <v>0.21503817134074499</v>
          </cell>
          <cell r="V95">
            <v>0.30674737955446602</v>
          </cell>
          <cell r="W95">
            <v>0.48112585238420702</v>
          </cell>
          <cell r="X95">
            <v>0.82046905199749198</v>
          </cell>
          <cell r="Z95">
            <v>1.1807382610910022E-2</v>
          </cell>
          <cell r="AA95">
            <v>5.3508974356653E-2</v>
          </cell>
          <cell r="AB95">
            <v>0.14521818257037403</v>
          </cell>
          <cell r="AC95">
            <v>0.31959665540011506</v>
          </cell>
          <cell r="AD95">
            <v>0.65893985501340002</v>
          </cell>
        </row>
        <row r="96">
          <cell r="S96">
            <v>0.16151954166337701</v>
          </cell>
          <cell r="T96">
            <v>0.17328322174671501</v>
          </cell>
          <cell r="U96">
            <v>0.215056983506175</v>
          </cell>
          <cell r="V96">
            <v>0.306621167850673</v>
          </cell>
          <cell r="W96">
            <v>0.48072426604792601</v>
          </cell>
          <cell r="X96">
            <v>0.82024757730727704</v>
          </cell>
          <cell r="Z96">
            <v>1.1763680083338002E-2</v>
          </cell>
          <cell r="AA96">
            <v>5.3537441842797989E-2</v>
          </cell>
          <cell r="AB96">
            <v>0.145101626187296</v>
          </cell>
          <cell r="AC96">
            <v>0.319204724384549</v>
          </cell>
          <cell r="AD96">
            <v>0.65872803564390003</v>
          </cell>
        </row>
        <row r="97">
          <cell r="S97">
            <v>0.161435370536609</v>
          </cell>
          <cell r="T97">
            <v>0.17323797784081599</v>
          </cell>
          <cell r="U97">
            <v>0.214999633026213</v>
          </cell>
          <cell r="V97">
            <v>0.30644446057314501</v>
          </cell>
          <cell r="W97">
            <v>0.48041346448557098</v>
          </cell>
          <cell r="X97">
            <v>0.81998370653493502</v>
          </cell>
          <cell r="Z97">
            <v>1.1802607304206986E-2</v>
          </cell>
          <cell r="AA97">
            <v>5.3564262489603998E-2</v>
          </cell>
          <cell r="AB97">
            <v>0.145009090036536</v>
          </cell>
          <cell r="AC97">
            <v>0.31897809394896198</v>
          </cell>
          <cell r="AD97">
            <v>0.65854833599832596</v>
          </cell>
        </row>
        <row r="98">
          <cell r="S98">
            <v>0.16138422046529999</v>
          </cell>
          <cell r="T98">
            <v>0.173179160877377</v>
          </cell>
          <cell r="U98">
            <v>0.214988665071042</v>
          </cell>
          <cell r="V98">
            <v>0.30655939282998601</v>
          </cell>
          <cell r="W98">
            <v>0.48026712459538501</v>
          </cell>
          <cell r="X98">
            <v>0.81995470860925601</v>
          </cell>
          <cell r="Z98">
            <v>1.1794940412077015E-2</v>
          </cell>
          <cell r="AA98">
            <v>5.3604444605742013E-2</v>
          </cell>
          <cell r="AB98">
            <v>0.14517517236468602</v>
          </cell>
          <cell r="AC98">
            <v>0.31888290413008502</v>
          </cell>
          <cell r="AD98">
            <v>0.65857048814395602</v>
          </cell>
        </row>
        <row r="99">
          <cell r="S99">
            <v>0.16132983419368499</v>
          </cell>
          <cell r="T99">
            <v>0.17318430552736799</v>
          </cell>
          <cell r="U99">
            <v>0.214988258709681</v>
          </cell>
          <cell r="V99">
            <v>0.30655897149495598</v>
          </cell>
          <cell r="W99">
            <v>0.48013054416846401</v>
          </cell>
          <cell r="X99">
            <v>0.82017517400080597</v>
          </cell>
          <cell r="Z99">
            <v>1.1854471333683003E-2</v>
          </cell>
          <cell r="AA99">
            <v>5.3658424515996006E-2</v>
          </cell>
          <cell r="AB99">
            <v>0.14522913730127099</v>
          </cell>
          <cell r="AC99">
            <v>0.31880070997477905</v>
          </cell>
          <cell r="AD99">
            <v>0.65884533980712101</v>
          </cell>
        </row>
        <row r="100">
          <cell r="S100">
            <v>0.16132817176220601</v>
          </cell>
          <cell r="T100">
            <v>0.17316908329088701</v>
          </cell>
          <cell r="U100">
            <v>0.21498571765225999</v>
          </cell>
          <cell r="V100">
            <v>0.30654687957017601</v>
          </cell>
          <cell r="W100">
            <v>0.48014840098363099</v>
          </cell>
          <cell r="X100">
            <v>0.82015769708252495</v>
          </cell>
          <cell r="Z100">
            <v>1.1840911528680997E-2</v>
          </cell>
          <cell r="AA100">
            <v>5.3657545890053976E-2</v>
          </cell>
          <cell r="AB100">
            <v>0.14521870780797</v>
          </cell>
          <cell r="AC100">
            <v>0.31882022922142494</v>
          </cell>
          <cell r="AD100">
            <v>0.65882952532031891</v>
          </cell>
        </row>
        <row r="101">
          <cell r="S101">
            <v>0.16132817176220601</v>
          </cell>
          <cell r="T101">
            <v>0.17316908329088701</v>
          </cell>
          <cell r="U101">
            <v>0.21498571765225999</v>
          </cell>
          <cell r="V101">
            <v>0.30654687957017601</v>
          </cell>
          <cell r="W101">
            <v>0.48026712591409199</v>
          </cell>
          <cell r="X101">
            <v>0.82015769708252495</v>
          </cell>
          <cell r="Z101">
            <v>1.1840911528680997E-2</v>
          </cell>
          <cell r="AA101">
            <v>5.3657545890053976E-2</v>
          </cell>
          <cell r="AB101">
            <v>0.14521870780797</v>
          </cell>
          <cell r="AC101">
            <v>0.318938954151886</v>
          </cell>
          <cell r="AD101">
            <v>0.65882952532031891</v>
          </cell>
        </row>
        <row r="102">
          <cell r="S102">
            <v>0.16132817176220601</v>
          </cell>
          <cell r="T102">
            <v>0.17317896378511299</v>
          </cell>
          <cell r="U102">
            <v>0.21498571765225999</v>
          </cell>
          <cell r="V102">
            <v>0.30660612572179702</v>
          </cell>
          <cell r="W102">
            <v>0.48028122872037299</v>
          </cell>
          <cell r="X102">
            <v>0.82015769708252495</v>
          </cell>
          <cell r="Z102">
            <v>1.1850792022906981E-2</v>
          </cell>
          <cell r="AA102">
            <v>5.3657545890053976E-2</v>
          </cell>
          <cell r="AB102">
            <v>0.14527795395959101</v>
          </cell>
          <cell r="AC102">
            <v>0.318953056958167</v>
          </cell>
          <cell r="AD102">
            <v>0.65882952532031891</v>
          </cell>
        </row>
        <row r="103">
          <cell r="S103">
            <v>0.16132817176220601</v>
          </cell>
          <cell r="T103">
            <v>0.173224830113167</v>
          </cell>
          <cell r="U103">
            <v>0.21498571765225999</v>
          </cell>
          <cell r="V103">
            <v>0.30662719580770398</v>
          </cell>
          <cell r="W103">
            <v>0.48028122872037299</v>
          </cell>
          <cell r="X103">
            <v>0.82015769708252495</v>
          </cell>
          <cell r="Z103">
            <v>1.1896658350960987E-2</v>
          </cell>
          <cell r="AA103">
            <v>5.3657545890053976E-2</v>
          </cell>
          <cell r="AB103">
            <v>0.14529902404549797</v>
          </cell>
          <cell r="AC103">
            <v>0.318953056958167</v>
          </cell>
          <cell r="AD103">
            <v>0.65882952532031891</v>
          </cell>
        </row>
        <row r="104">
          <cell r="S104">
            <v>0.16132817176220601</v>
          </cell>
          <cell r="T104">
            <v>0.173230067643146</v>
          </cell>
          <cell r="U104">
            <v>0.21498571765225999</v>
          </cell>
          <cell r="V104">
            <v>0.30662719580770398</v>
          </cell>
          <cell r="W104">
            <v>0.480321357988857</v>
          </cell>
          <cell r="X104">
            <v>0.82015769708252495</v>
          </cell>
          <cell r="Z104">
            <v>1.1901895880939983E-2</v>
          </cell>
          <cell r="AA104">
            <v>5.3657545890053976E-2</v>
          </cell>
          <cell r="AB104">
            <v>0.14529902404549797</v>
          </cell>
          <cell r="AC104">
            <v>0.31899318622665096</v>
          </cell>
          <cell r="AD104">
            <v>0.65882952532031891</v>
          </cell>
        </row>
        <row r="105">
          <cell r="S105">
            <v>0.161358780679728</v>
          </cell>
          <cell r="T105">
            <v>0.173230067643146</v>
          </cell>
          <cell r="U105">
            <v>0.21498571765225999</v>
          </cell>
          <cell r="V105">
            <v>0.30664432191026703</v>
          </cell>
          <cell r="W105">
            <v>0.480471378362052</v>
          </cell>
          <cell r="X105">
            <v>0.82015769708252495</v>
          </cell>
          <cell r="Z105">
            <v>1.1871286963417993E-2</v>
          </cell>
          <cell r="AA105">
            <v>5.3626936972531986E-2</v>
          </cell>
          <cell r="AB105">
            <v>0.14528554123053902</v>
          </cell>
          <cell r="AC105">
            <v>0.31911259768232403</v>
          </cell>
          <cell r="AD105">
            <v>0.65879891640279697</v>
          </cell>
        </row>
        <row r="106">
          <cell r="S106">
            <v>0.16140613027029899</v>
          </cell>
          <cell r="T106">
            <v>0.173226037243912</v>
          </cell>
          <cell r="U106">
            <v>0.21498017692832699</v>
          </cell>
          <cell r="V106">
            <v>0.30668583988721998</v>
          </cell>
          <cell r="W106">
            <v>0.480464211784696</v>
          </cell>
          <cell r="X106">
            <v>0.82011959003623502</v>
          </cell>
          <cell r="Z106">
            <v>1.1819906973613015E-2</v>
          </cell>
          <cell r="AA106">
            <v>5.3574046658028007E-2</v>
          </cell>
          <cell r="AB106">
            <v>0.14527970961692099</v>
          </cell>
          <cell r="AC106">
            <v>0.31905808151439702</v>
          </cell>
          <cell r="AD106">
            <v>0.65871345976593609</v>
          </cell>
        </row>
        <row r="107">
          <cell r="S107">
            <v>0.16144445762793999</v>
          </cell>
          <cell r="T107">
            <v>0.17322274878305699</v>
          </cell>
          <cell r="U107">
            <v>0.214975656184096</v>
          </cell>
          <cell r="V107">
            <v>0.30667833068935402</v>
          </cell>
          <cell r="W107">
            <v>0.48045019578061798</v>
          </cell>
          <cell r="X107">
            <v>0.82008849906635095</v>
          </cell>
          <cell r="Z107">
            <v>1.1778291155116999E-2</v>
          </cell>
          <cell r="AA107">
            <v>5.3531198556156012E-2</v>
          </cell>
          <cell r="AB107">
            <v>0.14523387306141403</v>
          </cell>
          <cell r="AC107">
            <v>0.31900573815267796</v>
          </cell>
          <cell r="AD107">
            <v>0.65864404143841093</v>
          </cell>
        </row>
        <row r="108">
          <cell r="S108">
            <v>0.16144901295446001</v>
          </cell>
          <cell r="T108">
            <v>0.17322204389526799</v>
          </cell>
          <cell r="U108">
            <v>0.21497468715548201</v>
          </cell>
          <cell r="V108">
            <v>0.30667672108453398</v>
          </cell>
          <cell r="W108">
            <v>0.48048930333629802</v>
          </cell>
          <cell r="X108">
            <v>0.82009244246552204</v>
          </cell>
          <cell r="Z108">
            <v>1.1773030940807977E-2</v>
          </cell>
          <cell r="AA108">
            <v>5.3525674201022E-2</v>
          </cell>
          <cell r="AB108">
            <v>0.14522770813007396</v>
          </cell>
          <cell r="AC108">
            <v>0.31904029038183801</v>
          </cell>
          <cell r="AD108">
            <v>0.65864342951106203</v>
          </cell>
        </row>
        <row r="109">
          <cell r="S109">
            <v>0.16143962479851601</v>
          </cell>
          <cell r="T109">
            <v>0.173211617943689</v>
          </cell>
          <cell r="U109">
            <v>0.21496035437277</v>
          </cell>
          <cell r="V109">
            <v>0.30665291376314602</v>
          </cell>
          <cell r="W109">
            <v>0.48059649261755499</v>
          </cell>
          <cell r="X109">
            <v>0.820040282949977</v>
          </cell>
          <cell r="Z109">
            <v>1.1771993145172993E-2</v>
          </cell>
          <cell r="AA109">
            <v>5.3520729574253995E-2</v>
          </cell>
          <cell r="AB109">
            <v>0.14521328896463001</v>
          </cell>
          <cell r="AC109">
            <v>0.31915686781903896</v>
          </cell>
          <cell r="AD109">
            <v>0.65860065815146096</v>
          </cell>
        </row>
        <row r="110">
          <cell r="S110">
            <v>0.16143715160154201</v>
          </cell>
          <cell r="T110">
            <v>0.173208871356585</v>
          </cell>
          <cell r="U110">
            <v>0.21495657859818901</v>
          </cell>
          <cell r="V110">
            <v>0.30664664209678899</v>
          </cell>
          <cell r="W110">
            <v>0.48059324855666702</v>
          </cell>
          <cell r="X110">
            <v>0.82001950947458002</v>
          </cell>
          <cell r="Z110">
            <v>1.1771719755042986E-2</v>
          </cell>
          <cell r="AA110">
            <v>5.3519426996646996E-2</v>
          </cell>
          <cell r="AB110">
            <v>0.14520949049524698</v>
          </cell>
          <cell r="AC110">
            <v>0.31915609695512503</v>
          </cell>
          <cell r="AD110">
            <v>0.65858235787303798</v>
          </cell>
        </row>
        <row r="111">
          <cell r="S111">
            <v>0.16143715160154201</v>
          </cell>
          <cell r="T111">
            <v>0.173208871356585</v>
          </cell>
          <cell r="U111">
            <v>0.21495657859818901</v>
          </cell>
          <cell r="V111">
            <v>0.30664664209678899</v>
          </cell>
          <cell r="W111">
            <v>0.48059324855666702</v>
          </cell>
          <cell r="X111">
            <v>0.82001950947458002</v>
          </cell>
          <cell r="Z111">
            <v>1.1771719755042986E-2</v>
          </cell>
          <cell r="AA111">
            <v>5.3519426996646996E-2</v>
          </cell>
          <cell r="AB111">
            <v>0.14520949049524698</v>
          </cell>
          <cell r="AC111">
            <v>0.31915609695512503</v>
          </cell>
          <cell r="AD111">
            <v>0.65858235787303798</v>
          </cell>
        </row>
        <row r="112">
          <cell r="S112">
            <v>0.161435909977975</v>
          </cell>
          <cell r="T112">
            <v>0.17320749248320899</v>
          </cell>
          <cell r="U112">
            <v>0.214954683043143</v>
          </cell>
          <cell r="V112">
            <v>0.30667058403088998</v>
          </cell>
          <cell r="W112">
            <v>0.48058736844647998</v>
          </cell>
          <cell r="X112">
            <v>0.82000647332357901</v>
          </cell>
          <cell r="Z112">
            <v>1.1771582505233996E-2</v>
          </cell>
          <cell r="AA112">
            <v>5.3518773065168002E-2</v>
          </cell>
          <cell r="AB112">
            <v>0.14523467405291499</v>
          </cell>
          <cell r="AC112">
            <v>0.31915145846850501</v>
          </cell>
          <cell r="AD112">
            <v>0.65857056334560404</v>
          </cell>
        </row>
        <row r="113">
          <cell r="S113">
            <v>0.16142653057308101</v>
          </cell>
          <cell r="T113">
            <v>0.17320184811162001</v>
          </cell>
          <cell r="U113">
            <v>0.21494036382955301</v>
          </cell>
          <cell r="V113">
            <v>0.306753885596243</v>
          </cell>
          <cell r="W113">
            <v>0.48054295032650401</v>
          </cell>
          <cell r="X113">
            <v>0.81990800220396698</v>
          </cell>
          <cell r="Z113">
            <v>1.1775317538538999E-2</v>
          </cell>
          <cell r="AA113">
            <v>5.3513833256471993E-2</v>
          </cell>
          <cell r="AB113">
            <v>0.14532735502316199</v>
          </cell>
          <cell r="AC113">
            <v>0.31911641975342298</v>
          </cell>
          <cell r="AD113">
            <v>0.65848147163088599</v>
          </cell>
        </row>
        <row r="114">
          <cell r="S114">
            <v>0.16142463956417899</v>
          </cell>
          <cell r="T114">
            <v>0.17321904664430501</v>
          </cell>
          <cell r="U114">
            <v>0.21493747690968601</v>
          </cell>
          <cell r="V114">
            <v>0.306757516966778</v>
          </cell>
          <cell r="W114">
            <v>0.48053399529364299</v>
          </cell>
          <cell r="X114">
            <v>0.81988815041077101</v>
          </cell>
          <cell r="Z114">
            <v>1.1794407080126024E-2</v>
          </cell>
          <cell r="AA114">
            <v>5.3512837345507019E-2</v>
          </cell>
          <cell r="AB114">
            <v>0.14533287740259901</v>
          </cell>
          <cell r="AC114">
            <v>0.31910935572946397</v>
          </cell>
          <cell r="AD114">
            <v>0.65846351084659205</v>
          </cell>
        </row>
        <row r="115">
          <cell r="S115">
            <v>0.16142463956417899</v>
          </cell>
          <cell r="T115">
            <v>0.17322024316526</v>
          </cell>
          <cell r="U115">
            <v>0.21493747690968601</v>
          </cell>
          <cell r="V115">
            <v>0.306757516966778</v>
          </cell>
          <cell r="W115">
            <v>0.48053399529364299</v>
          </cell>
          <cell r="X115">
            <v>0.81988815041077101</v>
          </cell>
          <cell r="Z115">
            <v>1.1795603601081006E-2</v>
          </cell>
          <cell r="AA115">
            <v>5.3512837345507019E-2</v>
          </cell>
          <cell r="AB115">
            <v>0.14533287740259901</v>
          </cell>
          <cell r="AC115">
            <v>0.31910935572946397</v>
          </cell>
          <cell r="AD115">
            <v>0.65846351084659205</v>
          </cell>
        </row>
        <row r="116">
          <cell r="S116">
            <v>0.16142463956417899</v>
          </cell>
          <cell r="T116">
            <v>0.17322024316526</v>
          </cell>
          <cell r="U116">
            <v>0.21493747690968601</v>
          </cell>
          <cell r="V116">
            <v>0.306757516966778</v>
          </cell>
          <cell r="W116">
            <v>0.48053399529364299</v>
          </cell>
          <cell r="X116">
            <v>0.81988815041077101</v>
          </cell>
          <cell r="Z116">
            <v>1.1795603601081006E-2</v>
          </cell>
          <cell r="AA116">
            <v>5.3512837345507019E-2</v>
          </cell>
          <cell r="AB116">
            <v>0.14533287740259901</v>
          </cell>
          <cell r="AC116">
            <v>0.31910935572946397</v>
          </cell>
          <cell r="AD116">
            <v>0.65846351084659205</v>
          </cell>
        </row>
        <row r="117">
          <cell r="S117">
            <v>0.16142463956417899</v>
          </cell>
          <cell r="T117">
            <v>0.17322024316526</v>
          </cell>
          <cell r="U117">
            <v>0.21493747690968601</v>
          </cell>
          <cell r="V117">
            <v>0.306757516966778</v>
          </cell>
          <cell r="W117">
            <v>0.48053399529364299</v>
          </cell>
          <cell r="X117">
            <v>0.81988815041077101</v>
          </cell>
          <cell r="Z117">
            <v>1.1795603601081006E-2</v>
          </cell>
          <cell r="AA117">
            <v>5.3512837345507019E-2</v>
          </cell>
          <cell r="AB117">
            <v>0.14533287740259901</v>
          </cell>
          <cell r="AC117">
            <v>0.31910935572946397</v>
          </cell>
          <cell r="AD117">
            <v>0.65846351084659205</v>
          </cell>
        </row>
        <row r="118">
          <cell r="S118">
            <v>0.16142463956417899</v>
          </cell>
          <cell r="T118">
            <v>0.17322024316526</v>
          </cell>
          <cell r="U118">
            <v>0.21493747690968601</v>
          </cell>
          <cell r="V118">
            <v>0.306757516966778</v>
          </cell>
          <cell r="W118">
            <v>0.48053399529364299</v>
          </cell>
          <cell r="X118">
            <v>0.81988815041077101</v>
          </cell>
          <cell r="Z118">
            <v>1.1795603601081006E-2</v>
          </cell>
          <cell r="AA118">
            <v>5.3512837345507019E-2</v>
          </cell>
          <cell r="AB118">
            <v>0.14533287740259901</v>
          </cell>
          <cell r="AC118">
            <v>0.31910935572946397</v>
          </cell>
          <cell r="AD118">
            <v>0.65846351084659205</v>
          </cell>
        </row>
        <row r="119">
          <cell r="S119">
            <v>0.16142463956417899</v>
          </cell>
          <cell r="T119">
            <v>0.17322024316526</v>
          </cell>
          <cell r="U119">
            <v>0.21493747690968601</v>
          </cell>
          <cell r="V119">
            <v>0.306757516966778</v>
          </cell>
          <cell r="W119">
            <v>0.48053399529364299</v>
          </cell>
          <cell r="X119">
            <v>0.81988815041077101</v>
          </cell>
          <cell r="Z119">
            <v>1.1795603601081006E-2</v>
          </cell>
          <cell r="AA119">
            <v>5.3512837345507019E-2</v>
          </cell>
          <cell r="AB119">
            <v>0.14533287740259901</v>
          </cell>
          <cell r="AC119">
            <v>0.31910935572946397</v>
          </cell>
          <cell r="AD119">
            <v>0.65846351084659205</v>
          </cell>
        </row>
        <row r="120">
          <cell r="S120">
            <v>0.16142463956417899</v>
          </cell>
          <cell r="T120">
            <v>0.17322024316526</v>
          </cell>
          <cell r="U120">
            <v>0.21493747690968601</v>
          </cell>
          <cell r="V120">
            <v>0.306757516966778</v>
          </cell>
          <cell r="W120">
            <v>0.48053399529364299</v>
          </cell>
          <cell r="X120">
            <v>0.81988815041077101</v>
          </cell>
          <cell r="Z120">
            <v>1.1795603601081006E-2</v>
          </cell>
          <cell r="AA120">
            <v>5.3512837345507019E-2</v>
          </cell>
          <cell r="AB120">
            <v>0.14533287740259901</v>
          </cell>
          <cell r="AC120">
            <v>0.31910935572946397</v>
          </cell>
          <cell r="AD120">
            <v>0.65846351084659205</v>
          </cell>
        </row>
        <row r="121">
          <cell r="S121">
            <v>0.16142463956417899</v>
          </cell>
          <cell r="T121">
            <v>0.17322024316526</v>
          </cell>
          <cell r="U121">
            <v>0.21498774013563901</v>
          </cell>
          <cell r="V121">
            <v>0.306757516966778</v>
          </cell>
          <cell r="W121">
            <v>0.48053399529364299</v>
          </cell>
          <cell r="X121">
            <v>0.81988815041077101</v>
          </cell>
          <cell r="Z121">
            <v>1.1795603601081006E-2</v>
          </cell>
          <cell r="AA121">
            <v>5.3563100571460021E-2</v>
          </cell>
          <cell r="AB121">
            <v>0.14533287740259901</v>
          </cell>
          <cell r="AC121">
            <v>0.31910935572946397</v>
          </cell>
          <cell r="AD121">
            <v>0.65846351084659205</v>
          </cell>
        </row>
        <row r="122">
          <cell r="S122">
            <v>0.16142463956417899</v>
          </cell>
          <cell r="T122">
            <v>0.17322024316526</v>
          </cell>
          <cell r="U122">
            <v>0.215041151666437</v>
          </cell>
          <cell r="V122">
            <v>0.306757516966778</v>
          </cell>
          <cell r="W122">
            <v>0.48057897987683901</v>
          </cell>
          <cell r="X122">
            <v>0.81988815041077101</v>
          </cell>
          <cell r="Z122">
            <v>1.1795603601081006E-2</v>
          </cell>
          <cell r="AA122">
            <v>5.3616512102258013E-2</v>
          </cell>
          <cell r="AB122">
            <v>0.14533287740259901</v>
          </cell>
          <cell r="AC122">
            <v>0.31915434031265999</v>
          </cell>
          <cell r="AD122">
            <v>0.65846351084659205</v>
          </cell>
        </row>
        <row r="123">
          <cell r="S123">
            <v>0.16142463956417899</v>
          </cell>
          <cell r="T123">
            <v>0.17322024316526</v>
          </cell>
          <cell r="U123">
            <v>0.215041151666437</v>
          </cell>
          <cell r="V123">
            <v>0.306757516966778</v>
          </cell>
          <cell r="W123">
            <v>0.48072062611902699</v>
          </cell>
          <cell r="X123">
            <v>0.81988815041077101</v>
          </cell>
          <cell r="Z123">
            <v>1.1795603601081006E-2</v>
          </cell>
          <cell r="AA123">
            <v>5.3616512102258013E-2</v>
          </cell>
          <cell r="AB123">
            <v>0.14533287740259901</v>
          </cell>
          <cell r="AC123">
            <v>0.31929598655484803</v>
          </cell>
          <cell r="AD123">
            <v>0.65846351084659205</v>
          </cell>
        </row>
        <row r="124">
          <cell r="S124">
            <v>0.16142463956417899</v>
          </cell>
          <cell r="T124">
            <v>0.17322024316526</v>
          </cell>
          <cell r="U124">
            <v>0.215041151666437</v>
          </cell>
          <cell r="V124">
            <v>0.306757516966778</v>
          </cell>
          <cell r="W124">
            <v>0.48072223278127901</v>
          </cell>
          <cell r="X124">
            <v>0.81988815041077101</v>
          </cell>
          <cell r="Z124">
            <v>1.1795603601081006E-2</v>
          </cell>
          <cell r="AA124">
            <v>5.3616512102258013E-2</v>
          </cell>
          <cell r="AB124">
            <v>0.14533287740259901</v>
          </cell>
          <cell r="AC124">
            <v>0.31929759321710005</v>
          </cell>
          <cell r="AD124">
            <v>0.65846351084659205</v>
          </cell>
        </row>
        <row r="125">
          <cell r="S125">
            <v>0.16142463956417899</v>
          </cell>
          <cell r="T125">
            <v>0.17322024316526</v>
          </cell>
          <cell r="U125">
            <v>0.215041151666437</v>
          </cell>
          <cell r="V125">
            <v>0.306757516966778</v>
          </cell>
          <cell r="W125">
            <v>0.48072223278127901</v>
          </cell>
          <cell r="X125">
            <v>0.81988815041077101</v>
          </cell>
          <cell r="Z125">
            <v>1.1795603601081006E-2</v>
          </cell>
          <cell r="AA125">
            <v>5.3616512102258013E-2</v>
          </cell>
          <cell r="AB125">
            <v>0.14533287740259901</v>
          </cell>
          <cell r="AC125">
            <v>0.31929759321710005</v>
          </cell>
          <cell r="AD125">
            <v>0.65846351084659205</v>
          </cell>
        </row>
        <row r="126">
          <cell r="S126">
            <v>0.16142463956417899</v>
          </cell>
          <cell r="T126">
            <v>0.17322024316526</v>
          </cell>
          <cell r="U126">
            <v>0.215041151666437</v>
          </cell>
          <cell r="V126">
            <v>0.306757516966778</v>
          </cell>
          <cell r="W126">
            <v>0.48072223278127901</v>
          </cell>
          <cell r="X126">
            <v>0.81988815041077101</v>
          </cell>
          <cell r="Z126">
            <v>1.1795603601081006E-2</v>
          </cell>
          <cell r="AA126">
            <v>5.3616512102258013E-2</v>
          </cell>
          <cell r="AB126">
            <v>0.14533287740259901</v>
          </cell>
          <cell r="AC126">
            <v>0.31929759321710005</v>
          </cell>
          <cell r="AD126">
            <v>0.65846351084659205</v>
          </cell>
        </row>
        <row r="127">
          <cell r="S127">
            <v>0.16142463956417899</v>
          </cell>
          <cell r="T127">
            <v>0.17322024316526</v>
          </cell>
          <cell r="U127">
            <v>0.215041151666437</v>
          </cell>
          <cell r="V127">
            <v>0.306757516966778</v>
          </cell>
          <cell r="W127">
            <v>0.48072223278127901</v>
          </cell>
          <cell r="X127">
            <v>0.81988815041077101</v>
          </cell>
          <cell r="Z127">
            <v>1.1795603601081006E-2</v>
          </cell>
          <cell r="AA127">
            <v>5.3616512102258013E-2</v>
          </cell>
          <cell r="AB127">
            <v>0.14533287740259901</v>
          </cell>
          <cell r="AC127">
            <v>0.31929759321710005</v>
          </cell>
          <cell r="AD127">
            <v>0.65846351084659205</v>
          </cell>
        </row>
        <row r="128">
          <cell r="S128">
            <v>0.16142463956417899</v>
          </cell>
          <cell r="T128">
            <v>0.17322024316526</v>
          </cell>
          <cell r="U128">
            <v>0.215041151666437</v>
          </cell>
          <cell r="V128">
            <v>0.306757516966778</v>
          </cell>
          <cell r="W128">
            <v>0.48072223278127901</v>
          </cell>
          <cell r="X128">
            <v>0.81988815041077101</v>
          </cell>
          <cell r="Z128">
            <v>1.1795603601081006E-2</v>
          </cell>
          <cell r="AA128">
            <v>5.3616512102258013E-2</v>
          </cell>
          <cell r="AB128">
            <v>0.14533287740259901</v>
          </cell>
          <cell r="AC128">
            <v>0.31929759321710005</v>
          </cell>
          <cell r="AD128">
            <v>0.65846351084659205</v>
          </cell>
        </row>
        <row r="129">
          <cell r="S129">
            <v>0.16142463956417899</v>
          </cell>
          <cell r="T129">
            <v>0.17322024316526</v>
          </cell>
          <cell r="U129">
            <v>0.215041151666437</v>
          </cell>
          <cell r="V129">
            <v>0.306757516966778</v>
          </cell>
          <cell r="W129">
            <v>0.48072223278127901</v>
          </cell>
          <cell r="X129">
            <v>0.81988815041077101</v>
          </cell>
          <cell r="Z129">
            <v>1.1795603601081006E-2</v>
          </cell>
          <cell r="AA129">
            <v>5.3616512102258013E-2</v>
          </cell>
          <cell r="AB129">
            <v>0.14533287740259901</v>
          </cell>
          <cell r="AC129">
            <v>0.31929759321710005</v>
          </cell>
          <cell r="AD129">
            <v>0.65846351084659205</v>
          </cell>
        </row>
        <row r="130">
          <cell r="S130">
            <v>0.16142463956417899</v>
          </cell>
          <cell r="T130">
            <v>0.173260518960802</v>
          </cell>
          <cell r="U130">
            <v>0.215041151666437</v>
          </cell>
          <cell r="V130">
            <v>0.306757516966778</v>
          </cell>
          <cell r="W130">
            <v>0.48072223278127901</v>
          </cell>
          <cell r="X130">
            <v>0.81988815041077101</v>
          </cell>
          <cell r="Z130">
            <v>1.1835879396623006E-2</v>
          </cell>
          <cell r="AA130">
            <v>5.3616512102258013E-2</v>
          </cell>
          <cell r="AB130">
            <v>0.14533287740259901</v>
          </cell>
          <cell r="AC130">
            <v>0.31929759321710005</v>
          </cell>
          <cell r="AD130">
            <v>0.65846351084659205</v>
          </cell>
        </row>
        <row r="131">
          <cell r="S131">
            <v>0.16142463956417899</v>
          </cell>
          <cell r="T131">
            <v>0.17329855918877701</v>
          </cell>
          <cell r="U131">
            <v>0.215041151666437</v>
          </cell>
          <cell r="V131">
            <v>0.306757516966778</v>
          </cell>
          <cell r="W131">
            <v>0.48072223278127901</v>
          </cell>
          <cell r="X131">
            <v>0.81988815041077101</v>
          </cell>
          <cell r="Z131">
            <v>1.1873919624598023E-2</v>
          </cell>
          <cell r="AA131">
            <v>5.3616512102258013E-2</v>
          </cell>
          <cell r="AB131">
            <v>0.14533287740259901</v>
          </cell>
          <cell r="AC131">
            <v>0.31929759321710005</v>
          </cell>
          <cell r="AD131">
            <v>0.65846351084659205</v>
          </cell>
        </row>
        <row r="132">
          <cell r="S132">
            <v>0.16142463956417899</v>
          </cell>
          <cell r="T132">
            <v>0.17329855918877701</v>
          </cell>
          <cell r="U132">
            <v>0.215041151666437</v>
          </cell>
          <cell r="V132">
            <v>0.306757516966778</v>
          </cell>
          <cell r="W132">
            <v>0.48072223278127901</v>
          </cell>
          <cell r="X132">
            <v>0.81988815041077101</v>
          </cell>
          <cell r="Z132">
            <v>1.1873919624598023E-2</v>
          </cell>
          <cell r="AA132">
            <v>5.3616512102258013E-2</v>
          </cell>
          <cell r="AB132">
            <v>0.14533287740259901</v>
          </cell>
          <cell r="AC132">
            <v>0.31929759321710005</v>
          </cell>
          <cell r="AD132">
            <v>0.65846351084659205</v>
          </cell>
        </row>
        <row r="133">
          <cell r="S133">
            <v>0.16142463956417899</v>
          </cell>
          <cell r="T133">
            <v>0.17329855918877701</v>
          </cell>
          <cell r="U133">
            <v>0.215041151666437</v>
          </cell>
          <cell r="V133">
            <v>0.306757516966778</v>
          </cell>
          <cell r="W133">
            <v>0.48072223278127901</v>
          </cell>
          <cell r="X133">
            <v>0.81988815041077101</v>
          </cell>
          <cell r="Z133">
            <v>1.1873919624598023E-2</v>
          </cell>
          <cell r="AA133">
            <v>5.3616512102258013E-2</v>
          </cell>
          <cell r="AB133">
            <v>0.14533287740259901</v>
          </cell>
          <cell r="AC133">
            <v>0.31929759321710005</v>
          </cell>
          <cell r="AD133">
            <v>0.65846351084659205</v>
          </cell>
        </row>
        <row r="134">
          <cell r="S134">
            <v>0.16142463956417899</v>
          </cell>
          <cell r="T134">
            <v>0.17329855918877701</v>
          </cell>
          <cell r="U134">
            <v>0.215041151666437</v>
          </cell>
          <cell r="V134">
            <v>0.306757516966778</v>
          </cell>
          <cell r="W134">
            <v>0.48072223278127901</v>
          </cell>
          <cell r="X134">
            <v>0.81988815041077101</v>
          </cell>
          <cell r="Z134">
            <v>1.1873919624598023E-2</v>
          </cell>
          <cell r="AA134">
            <v>5.3616512102258013E-2</v>
          </cell>
          <cell r="AB134">
            <v>0.14533287740259901</v>
          </cell>
          <cell r="AC134">
            <v>0.31929759321710005</v>
          </cell>
          <cell r="AD134">
            <v>0.65846351084659205</v>
          </cell>
        </row>
        <row r="135">
          <cell r="S135">
            <v>0.16142463956417899</v>
          </cell>
          <cell r="T135">
            <v>0.17329855918877701</v>
          </cell>
          <cell r="U135">
            <v>0.215041151666437</v>
          </cell>
          <cell r="V135">
            <v>0.306757516966778</v>
          </cell>
          <cell r="W135">
            <v>0.48072223278127901</v>
          </cell>
          <cell r="X135">
            <v>0.81990099973363495</v>
          </cell>
          <cell r="Z135">
            <v>1.1873919624598023E-2</v>
          </cell>
          <cell r="AA135">
            <v>5.3616512102258013E-2</v>
          </cell>
          <cell r="AB135">
            <v>0.14533287740259901</v>
          </cell>
          <cell r="AC135">
            <v>0.31929759321710005</v>
          </cell>
          <cell r="AD135">
            <v>0.65847636016945599</v>
          </cell>
        </row>
        <row r="136">
          <cell r="S136">
            <v>0.16142463956417899</v>
          </cell>
          <cell r="T136">
            <v>0.17329855918877701</v>
          </cell>
          <cell r="U136">
            <v>0.215041151666437</v>
          </cell>
          <cell r="V136">
            <v>0.306757516966778</v>
          </cell>
          <cell r="W136">
            <v>0.48072223278127901</v>
          </cell>
          <cell r="X136">
            <v>0.82003800350251499</v>
          </cell>
          <cell r="Z136">
            <v>1.1873919624598023E-2</v>
          </cell>
          <cell r="AA136">
            <v>5.3616512102258013E-2</v>
          </cell>
          <cell r="AB136">
            <v>0.14533287740259901</v>
          </cell>
          <cell r="AC136">
            <v>0.31929759321710005</v>
          </cell>
          <cell r="AD136">
            <v>0.65861336393833603</v>
          </cell>
        </row>
        <row r="137">
          <cell r="S137">
            <v>0.16142325122669299</v>
          </cell>
          <cell r="T137">
            <v>0.17329701601820199</v>
          </cell>
          <cell r="U137">
            <v>0.21503903066542601</v>
          </cell>
          <cell r="V137">
            <v>0.30675399417226601</v>
          </cell>
          <cell r="W137">
            <v>0.48071565462028298</v>
          </cell>
          <cell r="X137">
            <v>0.82005706757049102</v>
          </cell>
          <cell r="Z137">
            <v>1.1873764791509006E-2</v>
          </cell>
          <cell r="AA137">
            <v>5.3615779438733024E-2</v>
          </cell>
          <cell r="AB137">
            <v>0.14533074294557302</v>
          </cell>
          <cell r="AC137">
            <v>0.31929240339359</v>
          </cell>
          <cell r="AD137">
            <v>0.65863381634379803</v>
          </cell>
        </row>
        <row r="138">
          <cell r="S138">
            <v>0.161404425223381</v>
          </cell>
          <cell r="T138">
            <v>0.173276090522996</v>
          </cell>
          <cell r="U138">
            <v>0.215010269991633</v>
          </cell>
          <cell r="V138">
            <v>0.30670622583136298</v>
          </cell>
          <cell r="W138">
            <v>0.48062645821787497</v>
          </cell>
          <cell r="X138">
            <v>0.81985938774332401</v>
          </cell>
          <cell r="Z138">
            <v>1.1871665299615003E-2</v>
          </cell>
          <cell r="AA138">
            <v>5.3605844768252003E-2</v>
          </cell>
          <cell r="AB138">
            <v>0.14530180060798198</v>
          </cell>
          <cell r="AC138">
            <v>0.31922203299449398</v>
          </cell>
          <cell r="AD138">
            <v>0.65845496251994295</v>
          </cell>
        </row>
        <row r="139">
          <cell r="S139">
            <v>0.161399407162998</v>
          </cell>
          <cell r="T139">
            <v>0.17327051286348799</v>
          </cell>
          <cell r="U139">
            <v>0.21500260395255999</v>
          </cell>
          <cell r="V139">
            <v>0.30669349356143799</v>
          </cell>
          <cell r="W139">
            <v>0.48060268427498298</v>
          </cell>
          <cell r="X139">
            <v>0.81980670333856998</v>
          </cell>
          <cell r="Z139">
            <v>1.1871105700489992E-2</v>
          </cell>
          <cell r="AA139">
            <v>5.3603196789561991E-2</v>
          </cell>
          <cell r="AB139">
            <v>0.14529408639843999</v>
          </cell>
          <cell r="AC139">
            <v>0.31920327711198498</v>
          </cell>
          <cell r="AD139">
            <v>0.65840729617557203</v>
          </cell>
        </row>
        <row r="140">
          <cell r="S140">
            <v>0.161392052939407</v>
          </cell>
          <cell r="T140">
            <v>0.173262338533446</v>
          </cell>
          <cell r="U140">
            <v>0.21499136905864999</v>
          </cell>
          <cell r="V140">
            <v>0.30667483403922902</v>
          </cell>
          <cell r="W140">
            <v>0.48061251436695102</v>
          </cell>
          <cell r="X140">
            <v>0.81972949700688402</v>
          </cell>
          <cell r="Z140">
            <v>1.1870285594038993E-2</v>
          </cell>
          <cell r="AA140">
            <v>5.3599316119242985E-2</v>
          </cell>
          <cell r="AB140">
            <v>0.14528278109982201</v>
          </cell>
          <cell r="AC140">
            <v>0.31922046142754401</v>
          </cell>
          <cell r="AD140">
            <v>0.65833744406747696</v>
          </cell>
        </row>
        <row r="141">
          <cell r="S141">
            <v>0.16139877168102201</v>
          </cell>
          <cell r="T141">
            <v>0.17325987554865399</v>
          </cell>
          <cell r="U141">
            <v>0.21498798391721699</v>
          </cell>
          <cell r="V141">
            <v>0.30666921184511797</v>
          </cell>
          <cell r="W141">
            <v>0.48075197042105799</v>
          </cell>
          <cell r="X141">
            <v>0.81970623539557697</v>
          </cell>
          <cell r="Z141">
            <v>1.1861103867631978E-2</v>
          </cell>
          <cell r="AA141">
            <v>5.3589212236194977E-2</v>
          </cell>
          <cell r="AB141">
            <v>0.14527044016409596</v>
          </cell>
          <cell r="AC141">
            <v>0.31935319874003598</v>
          </cell>
          <cell r="AD141">
            <v>0.65830746371455495</v>
          </cell>
        </row>
        <row r="142">
          <cell r="S142">
            <v>0.16144972535299301</v>
          </cell>
          <cell r="T142">
            <v>0.17325987554865399</v>
          </cell>
          <cell r="U142">
            <v>0.21498798391721699</v>
          </cell>
          <cell r="V142">
            <v>0.30666921184511797</v>
          </cell>
          <cell r="W142">
            <v>0.48075703478973902</v>
          </cell>
          <cell r="X142">
            <v>0.81970623539557697</v>
          </cell>
          <cell r="Z142">
            <v>1.1810150195660979E-2</v>
          </cell>
          <cell r="AA142">
            <v>5.3538258564223978E-2</v>
          </cell>
          <cell r="AB142">
            <v>0.14521948649212496</v>
          </cell>
          <cell r="AC142">
            <v>0.31930730943674601</v>
          </cell>
          <cell r="AD142">
            <v>0.6582565100425839</v>
          </cell>
        </row>
        <row r="143">
          <cell r="S143">
            <v>0.161457752570309</v>
          </cell>
          <cell r="T143">
            <v>0.17325987554865399</v>
          </cell>
          <cell r="U143">
            <v>0.21498798391721699</v>
          </cell>
          <cell r="V143">
            <v>0.30666921184511797</v>
          </cell>
          <cell r="W143">
            <v>0.48082726667959702</v>
          </cell>
          <cell r="X143">
            <v>0.81970623539557697</v>
          </cell>
          <cell r="Z143">
            <v>1.1802122978344987E-2</v>
          </cell>
          <cell r="AA143">
            <v>5.3530231346907986E-2</v>
          </cell>
          <cell r="AB143">
            <v>0.14521145927480897</v>
          </cell>
          <cell r="AC143">
            <v>0.31936951410928804</v>
          </cell>
          <cell r="AD143">
            <v>0.65824848282526793</v>
          </cell>
        </row>
        <row r="144">
          <cell r="S144">
            <v>0.161457752570309</v>
          </cell>
          <cell r="T144">
            <v>0.17325987554865399</v>
          </cell>
          <cell r="U144">
            <v>0.21498798391721699</v>
          </cell>
          <cell r="V144">
            <v>0.30666921184511797</v>
          </cell>
          <cell r="W144">
            <v>0.48088591371067202</v>
          </cell>
          <cell r="X144">
            <v>0.81970623539557697</v>
          </cell>
          <cell r="Z144">
            <v>1.1802122978344987E-2</v>
          </cell>
          <cell r="AA144">
            <v>5.3530231346907986E-2</v>
          </cell>
          <cell r="AB144">
            <v>0.14521145927480897</v>
          </cell>
          <cell r="AC144">
            <v>0.31942816114036299</v>
          </cell>
          <cell r="AD144">
            <v>0.65824848282526793</v>
          </cell>
        </row>
        <row r="145">
          <cell r="S145">
            <v>0.161457752570309</v>
          </cell>
          <cell r="T145">
            <v>0.17325987554865399</v>
          </cell>
          <cell r="U145">
            <v>0.21498798391721699</v>
          </cell>
          <cell r="V145">
            <v>0.30666921184511797</v>
          </cell>
          <cell r="W145">
            <v>0.48088591371067202</v>
          </cell>
          <cell r="X145">
            <v>0.81977282718050104</v>
          </cell>
          <cell r="Z145">
            <v>1.1802122978344987E-2</v>
          </cell>
          <cell r="AA145">
            <v>5.3530231346907986E-2</v>
          </cell>
          <cell r="AB145">
            <v>0.14521145927480897</v>
          </cell>
          <cell r="AC145">
            <v>0.31942816114036299</v>
          </cell>
          <cell r="AD145">
            <v>0.65831507461019201</v>
          </cell>
        </row>
        <row r="146">
          <cell r="S146">
            <v>0.161457752570309</v>
          </cell>
          <cell r="T146">
            <v>0.17325987554865399</v>
          </cell>
          <cell r="U146">
            <v>0.21498798391721699</v>
          </cell>
          <cell r="V146">
            <v>0.30666921184511797</v>
          </cell>
          <cell r="W146">
            <v>0.48088591371067202</v>
          </cell>
          <cell r="X146">
            <v>0.81999241875768303</v>
          </cell>
          <cell r="Z146">
            <v>1.1802122978344987E-2</v>
          </cell>
          <cell r="AA146">
            <v>5.3530231346907986E-2</v>
          </cell>
          <cell r="AB146">
            <v>0.14521145927480897</v>
          </cell>
          <cell r="AC146">
            <v>0.31942816114036299</v>
          </cell>
          <cell r="AD146">
            <v>0.658534666187374</v>
          </cell>
        </row>
        <row r="147">
          <cell r="S147">
            <v>0.161457752570309</v>
          </cell>
          <cell r="T147">
            <v>0.17325987554865399</v>
          </cell>
          <cell r="U147">
            <v>0.21498798391721699</v>
          </cell>
          <cell r="V147">
            <v>0.30666921184511797</v>
          </cell>
          <cell r="W147">
            <v>0.48088591371067202</v>
          </cell>
          <cell r="X147">
            <v>0.819999672061134</v>
          </cell>
          <cell r="Z147">
            <v>1.1802122978344987E-2</v>
          </cell>
          <cell r="AA147">
            <v>5.3530231346907986E-2</v>
          </cell>
          <cell r="AB147">
            <v>0.14521145927480897</v>
          </cell>
          <cell r="AC147">
            <v>0.31942816114036299</v>
          </cell>
          <cell r="AD147">
            <v>0.65854191949082497</v>
          </cell>
        </row>
        <row r="148">
          <cell r="S148">
            <v>0.161457752570309</v>
          </cell>
          <cell r="T148">
            <v>0.17325987554865399</v>
          </cell>
          <cell r="U148">
            <v>0.21498798391721699</v>
          </cell>
          <cell r="V148">
            <v>0.30666921184511797</v>
          </cell>
          <cell r="W148">
            <v>0.48088591371067202</v>
          </cell>
          <cell r="X148">
            <v>0.819999672061134</v>
          </cell>
          <cell r="Z148">
            <v>1.1802122978344987E-2</v>
          </cell>
          <cell r="AA148">
            <v>5.3530231346907986E-2</v>
          </cell>
          <cell r="AB148">
            <v>0.14521145927480897</v>
          </cell>
          <cell r="AC148">
            <v>0.31942816114036299</v>
          </cell>
          <cell r="AD148">
            <v>0.65854191949082497</v>
          </cell>
        </row>
        <row r="149">
          <cell r="S149">
            <v>0.161457752570309</v>
          </cell>
          <cell r="T149">
            <v>0.17326989553522101</v>
          </cell>
          <cell r="U149">
            <v>0.21498798391721699</v>
          </cell>
          <cell r="V149">
            <v>0.30666921184511797</v>
          </cell>
          <cell r="W149">
            <v>0.48088591371067202</v>
          </cell>
          <cell r="X149">
            <v>0.819999672061134</v>
          </cell>
          <cell r="Z149">
            <v>1.1812142964912009E-2</v>
          </cell>
          <cell r="AA149">
            <v>5.3530231346907986E-2</v>
          </cell>
          <cell r="AB149">
            <v>0.14521145927480897</v>
          </cell>
          <cell r="AC149">
            <v>0.31942816114036299</v>
          </cell>
          <cell r="AD149">
            <v>0.65854191949082497</v>
          </cell>
        </row>
        <row r="150">
          <cell r="S150">
            <v>0.161457752570309</v>
          </cell>
          <cell r="T150">
            <v>0.173330359211636</v>
          </cell>
          <cell r="U150">
            <v>0.21498798391721699</v>
          </cell>
          <cell r="V150">
            <v>0.30666921184511797</v>
          </cell>
          <cell r="W150">
            <v>0.48088591371067202</v>
          </cell>
          <cell r="X150">
            <v>0.819999672061134</v>
          </cell>
          <cell r="Z150">
            <v>1.1872606641326999E-2</v>
          </cell>
          <cell r="AA150">
            <v>5.3530231346907986E-2</v>
          </cell>
          <cell r="AB150">
            <v>0.14521145927480897</v>
          </cell>
          <cell r="AC150">
            <v>0.31942816114036299</v>
          </cell>
          <cell r="AD150">
            <v>0.65854191949082497</v>
          </cell>
        </row>
        <row r="151">
          <cell r="S151">
            <v>0.161457752570309</v>
          </cell>
          <cell r="T151">
            <v>0.17334049351615699</v>
          </cell>
          <cell r="U151">
            <v>0.21498798391721699</v>
          </cell>
          <cell r="V151">
            <v>0.30666921184511797</v>
          </cell>
          <cell r="W151">
            <v>0.48092959959711601</v>
          </cell>
          <cell r="X151">
            <v>0.819999672061134</v>
          </cell>
          <cell r="Z151">
            <v>1.1882740945847986E-2</v>
          </cell>
          <cell r="AA151">
            <v>5.3530231346907986E-2</v>
          </cell>
          <cell r="AB151">
            <v>0.14521145927480897</v>
          </cell>
          <cell r="AC151">
            <v>0.31947184702680698</v>
          </cell>
          <cell r="AD151">
            <v>0.65854191949082497</v>
          </cell>
        </row>
        <row r="152">
          <cell r="S152">
            <v>0.161457752570309</v>
          </cell>
          <cell r="T152">
            <v>0.17334049351615699</v>
          </cell>
          <cell r="U152">
            <v>0.21498798391721699</v>
          </cell>
          <cell r="V152">
            <v>0.30666921184511797</v>
          </cell>
          <cell r="W152">
            <v>0.48108136964924297</v>
          </cell>
          <cell r="X152">
            <v>0.819999672061134</v>
          </cell>
          <cell r="Z152">
            <v>1.1882740945847986E-2</v>
          </cell>
          <cell r="AA152">
            <v>5.3530231346907986E-2</v>
          </cell>
          <cell r="AB152">
            <v>0.14521145927480897</v>
          </cell>
          <cell r="AC152">
            <v>0.31962361707893394</v>
          </cell>
          <cell r="AD152">
            <v>0.65854191949082497</v>
          </cell>
        </row>
        <row r="153">
          <cell r="S153">
            <v>0.161457752570309</v>
          </cell>
          <cell r="T153">
            <v>0.17334049351615699</v>
          </cell>
          <cell r="U153">
            <v>0.21498798391721699</v>
          </cell>
          <cell r="V153">
            <v>0.30666921184511797</v>
          </cell>
          <cell r="W153">
            <v>0.48108817767119499</v>
          </cell>
          <cell r="X153">
            <v>0.819999672061134</v>
          </cell>
          <cell r="Z153">
            <v>1.1882740945847986E-2</v>
          </cell>
          <cell r="AA153">
            <v>5.3530231346907986E-2</v>
          </cell>
          <cell r="AB153">
            <v>0.14521145927480897</v>
          </cell>
          <cell r="AC153">
            <v>0.31963042510088602</v>
          </cell>
          <cell r="AD153">
            <v>0.65854191949082497</v>
          </cell>
        </row>
        <row r="154">
          <cell r="S154">
            <v>0.161457752570309</v>
          </cell>
          <cell r="T154">
            <v>0.17334049351615699</v>
          </cell>
          <cell r="U154">
            <v>0.21498798391721699</v>
          </cell>
          <cell r="V154">
            <v>0.30666921184511797</v>
          </cell>
          <cell r="W154">
            <v>0.48108817767119499</v>
          </cell>
          <cell r="X154">
            <v>0.819999672061134</v>
          </cell>
          <cell r="Z154">
            <v>1.1882740945847986E-2</v>
          </cell>
          <cell r="AA154">
            <v>5.3530231346907986E-2</v>
          </cell>
          <cell r="AB154">
            <v>0.14521145927480897</v>
          </cell>
          <cell r="AC154">
            <v>0.31963042510088602</v>
          </cell>
          <cell r="AD154">
            <v>0.65854191949082497</v>
          </cell>
        </row>
        <row r="155">
          <cell r="S155">
            <v>0.161457752570309</v>
          </cell>
          <cell r="T155">
            <v>0.17334049351615699</v>
          </cell>
          <cell r="U155">
            <v>0.21498798391721699</v>
          </cell>
          <cell r="V155">
            <v>0.30666921184511797</v>
          </cell>
          <cell r="W155">
            <v>0.48108817767119499</v>
          </cell>
          <cell r="X155">
            <v>0.82014617022347303</v>
          </cell>
          <cell r="Z155">
            <v>1.1882740945847986E-2</v>
          </cell>
          <cell r="AA155">
            <v>5.3530231346907986E-2</v>
          </cell>
          <cell r="AB155">
            <v>0.14521145927480897</v>
          </cell>
          <cell r="AC155">
            <v>0.31963042510088602</v>
          </cell>
          <cell r="AD155">
            <v>0.65868841765316399</v>
          </cell>
        </row>
        <row r="156">
          <cell r="S156">
            <v>0.161457752570309</v>
          </cell>
          <cell r="T156">
            <v>0.17334049351615699</v>
          </cell>
          <cell r="U156">
            <v>0.21498798391721699</v>
          </cell>
          <cell r="V156">
            <v>0.30666921184511797</v>
          </cell>
          <cell r="W156">
            <v>0.48108817767119499</v>
          </cell>
          <cell r="X156">
            <v>0.82022799085642695</v>
          </cell>
          <cell r="Z156">
            <v>1.1882740945847986E-2</v>
          </cell>
          <cell r="AA156">
            <v>5.3530231346907986E-2</v>
          </cell>
          <cell r="AB156">
            <v>0.14521145927480897</v>
          </cell>
          <cell r="AC156">
            <v>0.31963042510088602</v>
          </cell>
          <cell r="AD156">
            <v>0.65877023828611792</v>
          </cell>
        </row>
        <row r="157">
          <cell r="S157">
            <v>0.161457752570309</v>
          </cell>
          <cell r="T157">
            <v>0.17334049351615699</v>
          </cell>
          <cell r="U157">
            <v>0.21498798391721699</v>
          </cell>
          <cell r="V157">
            <v>0.30666921184511797</v>
          </cell>
          <cell r="W157">
            <v>0.48108817767119499</v>
          </cell>
          <cell r="X157">
            <v>0.82022799085642695</v>
          </cell>
          <cell r="Z157">
            <v>1.1882740945847986E-2</v>
          </cell>
          <cell r="AA157">
            <v>5.3530231346907986E-2</v>
          </cell>
          <cell r="AB157">
            <v>0.14521145927480897</v>
          </cell>
          <cell r="AC157">
            <v>0.31963042510088602</v>
          </cell>
          <cell r="AD157">
            <v>0.65877023828611792</v>
          </cell>
        </row>
        <row r="158">
          <cell r="S158">
            <v>0.161455346018089</v>
          </cell>
          <cell r="T158">
            <v>0.17333781843250101</v>
          </cell>
          <cell r="U158">
            <v>0.21498430981449501</v>
          </cell>
          <cell r="V158">
            <v>0.306663109748328</v>
          </cell>
          <cell r="W158">
            <v>0.481076766363773</v>
          </cell>
          <cell r="X158">
            <v>0.82020271851239301</v>
          </cell>
          <cell r="Z158">
            <v>1.188247241441201E-2</v>
          </cell>
          <cell r="AA158">
            <v>5.3528963796406009E-2</v>
          </cell>
          <cell r="AB158">
            <v>0.145207763730239</v>
          </cell>
          <cell r="AC158">
            <v>0.31962142034568397</v>
          </cell>
          <cell r="AD158">
            <v>0.65874737249430404</v>
          </cell>
        </row>
        <row r="159">
          <cell r="S159">
            <v>0.161448986992898</v>
          </cell>
          <cell r="T159">
            <v>0.17333074985420399</v>
          </cell>
          <cell r="U159">
            <v>0.21498945741820799</v>
          </cell>
          <cell r="V159">
            <v>0.30664698585505301</v>
          </cell>
          <cell r="W159">
            <v>0.481075632806576</v>
          </cell>
          <cell r="X159">
            <v>0.82013594265878698</v>
          </cell>
          <cell r="Z159">
            <v>1.1881762861305989E-2</v>
          </cell>
          <cell r="AA159">
            <v>5.3540470425309988E-2</v>
          </cell>
          <cell r="AB159">
            <v>0.14519799886215501</v>
          </cell>
          <cell r="AC159">
            <v>0.319626645813678</v>
          </cell>
          <cell r="AD159">
            <v>0.65868695566588897</v>
          </cell>
        </row>
        <row r="160">
          <cell r="S160">
            <v>0.161448986992898</v>
          </cell>
          <cell r="T160">
            <v>0.17333074985420399</v>
          </cell>
          <cell r="U160">
            <v>0.215014400635094</v>
          </cell>
          <cell r="V160">
            <v>0.30664698585505301</v>
          </cell>
          <cell r="W160">
            <v>0.48120360447497101</v>
          </cell>
          <cell r="X160">
            <v>0.82013594265878698</v>
          </cell>
          <cell r="Z160">
            <v>1.1881762861305989E-2</v>
          </cell>
          <cell r="AA160">
            <v>5.3565413642195997E-2</v>
          </cell>
          <cell r="AB160">
            <v>0.14519799886215501</v>
          </cell>
          <cell r="AC160">
            <v>0.31975461748207301</v>
          </cell>
          <cell r="AD160">
            <v>0.65868695566588897</v>
          </cell>
        </row>
        <row r="161">
          <cell r="S161">
            <v>0.161448986992898</v>
          </cell>
          <cell r="T161">
            <v>0.17333074985420399</v>
          </cell>
          <cell r="U161">
            <v>0.215014400635094</v>
          </cell>
          <cell r="V161">
            <v>0.30664698585505301</v>
          </cell>
          <cell r="W161">
            <v>0.48121752564669901</v>
          </cell>
          <cell r="X161">
            <v>0.82013594265878698</v>
          </cell>
          <cell r="Z161">
            <v>1.1881762861305989E-2</v>
          </cell>
          <cell r="AA161">
            <v>5.3565413642195997E-2</v>
          </cell>
          <cell r="AB161">
            <v>0.14519799886215501</v>
          </cell>
          <cell r="AC161">
            <v>0.319768538653801</v>
          </cell>
          <cell r="AD161">
            <v>0.65868695566588897</v>
          </cell>
        </row>
        <row r="162">
          <cell r="S162">
            <v>0.16144772029628399</v>
          </cell>
          <cell r="T162">
            <v>0.17332934181853099</v>
          </cell>
          <cell r="U162">
            <v>0.21501246625458501</v>
          </cell>
          <cell r="V162">
            <v>0.30664377405780102</v>
          </cell>
          <cell r="W162">
            <v>0.481211516494359</v>
          </cell>
          <cell r="X162">
            <v>0.82012264169979898</v>
          </cell>
          <cell r="Z162">
            <v>1.1881621522247005E-2</v>
          </cell>
          <cell r="AA162">
            <v>5.3564745958301019E-2</v>
          </cell>
          <cell r="AB162">
            <v>0.14519605376151704</v>
          </cell>
          <cell r="AC162">
            <v>0.31976379619807505</v>
          </cell>
          <cell r="AD162">
            <v>0.65867492140351502</v>
          </cell>
        </row>
        <row r="163">
          <cell r="S163">
            <v>0.16144037318663201</v>
          </cell>
          <cell r="T163">
            <v>0.17332117492246099</v>
          </cell>
          <cell r="U163">
            <v>0.215001246490264</v>
          </cell>
          <cell r="V163">
            <v>0.30662514513778499</v>
          </cell>
          <cell r="W163">
            <v>0.48117666282638599</v>
          </cell>
          <cell r="X163">
            <v>0.820045497033426</v>
          </cell>
          <cell r="Z163">
            <v>1.1880801735828977E-2</v>
          </cell>
          <cell r="AA163">
            <v>5.356087330363199E-2</v>
          </cell>
          <cell r="AB163">
            <v>0.14518477195115298</v>
          </cell>
          <cell r="AC163">
            <v>0.31973628963975398</v>
          </cell>
          <cell r="AD163">
            <v>0.65860512384679404</v>
          </cell>
        </row>
        <row r="164">
          <cell r="S164">
            <v>0.16143919796686201</v>
          </cell>
          <cell r="T164">
            <v>0.173319868573931</v>
          </cell>
          <cell r="U164">
            <v>0.21499945182177199</v>
          </cell>
          <cell r="V164">
            <v>0.30662216534588599</v>
          </cell>
          <cell r="W164">
            <v>0.48117108785667501</v>
          </cell>
          <cell r="X164">
            <v>0.82003315781266894</v>
          </cell>
          <cell r="Z164">
            <v>1.1880670607068988E-2</v>
          </cell>
          <cell r="AA164">
            <v>5.3560253854909978E-2</v>
          </cell>
          <cell r="AB164">
            <v>0.14518296737902397</v>
          </cell>
          <cell r="AC164">
            <v>0.31973188988981299</v>
          </cell>
          <cell r="AD164">
            <v>0.65859395984580693</v>
          </cell>
        </row>
        <row r="165">
          <cell r="S165">
            <v>0.16143919796686201</v>
          </cell>
          <cell r="T165">
            <v>0.173319868573931</v>
          </cell>
          <cell r="U165">
            <v>0.21499945182177199</v>
          </cell>
          <cell r="V165">
            <v>0.30662216534588599</v>
          </cell>
          <cell r="W165">
            <v>0.48117108785667501</v>
          </cell>
          <cell r="X165">
            <v>0.82008403352253501</v>
          </cell>
          <cell r="Z165">
            <v>1.1880670607068988E-2</v>
          </cell>
          <cell r="AA165">
            <v>5.3560253854909978E-2</v>
          </cell>
          <cell r="AB165">
            <v>0.14518296737902397</v>
          </cell>
          <cell r="AC165">
            <v>0.31973188988981299</v>
          </cell>
          <cell r="AD165">
            <v>0.65864483555567299</v>
          </cell>
        </row>
        <row r="166">
          <cell r="S166">
            <v>0.16143919796686201</v>
          </cell>
          <cell r="T166">
            <v>0.173319868573931</v>
          </cell>
          <cell r="U166">
            <v>0.21499945182177199</v>
          </cell>
          <cell r="V166">
            <v>0.30662216534588599</v>
          </cell>
          <cell r="W166">
            <v>0.481203261164455</v>
          </cell>
          <cell r="X166">
            <v>0.82026996963478205</v>
          </cell>
          <cell r="Z166">
            <v>1.1880670607068988E-2</v>
          </cell>
          <cell r="AA166">
            <v>5.3560253854909978E-2</v>
          </cell>
          <cell r="AB166">
            <v>0.14518296737902397</v>
          </cell>
          <cell r="AC166">
            <v>0.31976406319759298</v>
          </cell>
          <cell r="AD166">
            <v>0.65883077166792003</v>
          </cell>
        </row>
        <row r="167">
          <cell r="S167">
            <v>0.16143919796686201</v>
          </cell>
          <cell r="T167">
            <v>0.173319868573931</v>
          </cell>
          <cell r="U167">
            <v>0.21499945182177199</v>
          </cell>
          <cell r="V167">
            <v>0.30662216534588599</v>
          </cell>
          <cell r="W167">
            <v>0.48133907572444501</v>
          </cell>
          <cell r="X167">
            <v>0.82028198719163703</v>
          </cell>
          <cell r="Z167">
            <v>1.1880670607068988E-2</v>
          </cell>
          <cell r="AA167">
            <v>5.3560253854909978E-2</v>
          </cell>
          <cell r="AB167">
            <v>0.14518296737902397</v>
          </cell>
          <cell r="AC167">
            <v>0.319899877757583</v>
          </cell>
          <cell r="AD167">
            <v>0.65884278922477502</v>
          </cell>
        </row>
        <row r="168">
          <cell r="S168">
            <v>0.16143919796686201</v>
          </cell>
          <cell r="T168">
            <v>0.173319868573931</v>
          </cell>
          <cell r="U168">
            <v>0.21499945182177199</v>
          </cell>
          <cell r="V168">
            <v>0.30662216534588599</v>
          </cell>
          <cell r="W168">
            <v>0.48135245971555801</v>
          </cell>
          <cell r="X168">
            <v>0.82028198719163703</v>
          </cell>
          <cell r="Z168">
            <v>1.1880670607068988E-2</v>
          </cell>
          <cell r="AA168">
            <v>5.3560253854909978E-2</v>
          </cell>
          <cell r="AB168">
            <v>0.14518296737902397</v>
          </cell>
          <cell r="AC168">
            <v>0.319913261748696</v>
          </cell>
          <cell r="AD168">
            <v>0.65884278922477502</v>
          </cell>
        </row>
        <row r="169">
          <cell r="S169">
            <v>0.16143919796686201</v>
          </cell>
          <cell r="T169">
            <v>0.173319868573931</v>
          </cell>
          <cell r="U169">
            <v>0.21499945182177199</v>
          </cell>
          <cell r="V169">
            <v>0.30662216534588599</v>
          </cell>
          <cell r="W169">
            <v>0.48135245971555801</v>
          </cell>
          <cell r="X169">
            <v>0.82028198719163703</v>
          </cell>
          <cell r="Z169">
            <v>1.1880670607068988E-2</v>
          </cell>
          <cell r="AA169">
            <v>5.3560253854909978E-2</v>
          </cell>
          <cell r="AB169">
            <v>0.14518296737902397</v>
          </cell>
          <cell r="AC169">
            <v>0.319913261748696</v>
          </cell>
          <cell r="AD169">
            <v>0.65884278922477502</v>
          </cell>
        </row>
        <row r="170">
          <cell r="S170">
            <v>0.16143802260003801</v>
          </cell>
          <cell r="T170">
            <v>0.173318562062384</v>
          </cell>
          <cell r="U170">
            <v>0.21499765693106601</v>
          </cell>
          <cell r="V170">
            <v>0.30661918518928699</v>
          </cell>
          <cell r="W170">
            <v>0.48134688112315199</v>
          </cell>
          <cell r="X170">
            <v>0.82026964060760899</v>
          </cell>
          <cell r="Z170">
            <v>1.188053946234599E-2</v>
          </cell>
          <cell r="AA170">
            <v>5.3559634331028005E-2</v>
          </cell>
          <cell r="AB170">
            <v>0.14518116258924899</v>
          </cell>
          <cell r="AC170">
            <v>0.31990885852311401</v>
          </cell>
          <cell r="AD170">
            <v>0.65883161800757095</v>
          </cell>
        </row>
        <row r="171">
          <cell r="S171">
            <v>0.16142837711836899</v>
          </cell>
          <cell r="T171">
            <v>0.173307840376867</v>
          </cell>
          <cell r="U171">
            <v>0.21498292750310899</v>
          </cell>
          <cell r="V171">
            <v>0.30659472926368803</v>
          </cell>
          <cell r="W171">
            <v>0.48130110233760798</v>
          </cell>
          <cell r="X171">
            <v>0.82016832625678104</v>
          </cell>
          <cell r="Z171">
            <v>1.1879463258498008E-2</v>
          </cell>
          <cell r="AA171">
            <v>5.3554550384739996E-2</v>
          </cell>
          <cell r="AB171">
            <v>0.14516635214531903</v>
          </cell>
          <cell r="AC171">
            <v>0.31987272521923898</v>
          </cell>
          <cell r="AD171">
            <v>0.65873994913841205</v>
          </cell>
        </row>
        <row r="172">
          <cell r="S172">
            <v>0.16143174099014501</v>
          </cell>
          <cell r="T172">
            <v>0.17330556668024899</v>
          </cell>
          <cell r="U172">
            <v>0.214979803918778</v>
          </cell>
          <cell r="V172">
            <v>0.30658954307424302</v>
          </cell>
          <cell r="W172">
            <v>0.48129139449505698</v>
          </cell>
          <cell r="X172">
            <v>0.82014684237806601</v>
          </cell>
          <cell r="Z172">
            <v>1.1873825690103978E-2</v>
          </cell>
          <cell r="AA172">
            <v>5.3548062928632983E-2</v>
          </cell>
          <cell r="AB172">
            <v>0.14515780208409801</v>
          </cell>
          <cell r="AC172">
            <v>0.31985965350491197</v>
          </cell>
          <cell r="AD172">
            <v>0.658715101387921</v>
          </cell>
        </row>
        <row r="173">
          <cell r="S173">
            <v>0.16147997803667899</v>
          </cell>
          <cell r="T173">
            <v>0.173299712283872</v>
          </cell>
          <cell r="U173">
            <v>0.21497176122502701</v>
          </cell>
          <cell r="V173">
            <v>0.30657618958548299</v>
          </cell>
          <cell r="W173">
            <v>0.48126639878633998</v>
          </cell>
          <cell r="X173">
            <v>0.82009152711789202</v>
          </cell>
          <cell r="Z173">
            <v>1.1819734247193014E-2</v>
          </cell>
          <cell r="AA173">
            <v>5.3491783188348019E-2</v>
          </cell>
          <cell r="AB173">
            <v>0.145096211548804</v>
          </cell>
          <cell r="AC173">
            <v>0.31978642074966102</v>
          </cell>
          <cell r="AD173">
            <v>0.658611549081213</v>
          </cell>
        </row>
        <row r="174">
          <cell r="S174">
            <v>0.16148444396314501</v>
          </cell>
          <cell r="T174">
            <v>0.173290955131292</v>
          </cell>
          <cell r="U174">
            <v>0.21499472648386</v>
          </cell>
          <cell r="V174">
            <v>0.30655621537071598</v>
          </cell>
          <cell r="W174">
            <v>0.481229010644046</v>
          </cell>
          <cell r="X174">
            <v>0.82000879110603198</v>
          </cell>
          <cell r="Z174">
            <v>1.1806511168146988E-2</v>
          </cell>
          <cell r="AA174">
            <v>5.3510282520714991E-2</v>
          </cell>
          <cell r="AB174">
            <v>0.14507177140757097</v>
          </cell>
          <cell r="AC174">
            <v>0.31974456668090101</v>
          </cell>
          <cell r="AD174">
            <v>0.65852434714288699</v>
          </cell>
        </row>
        <row r="175">
          <cell r="S175">
            <v>0.16148444396314501</v>
          </cell>
          <cell r="T175">
            <v>0.173290955131292</v>
          </cell>
          <cell r="U175">
            <v>0.21499951503362699</v>
          </cell>
          <cell r="V175">
            <v>0.30655621537071598</v>
          </cell>
          <cell r="W175">
            <v>0.481229010644046</v>
          </cell>
          <cell r="X175">
            <v>0.82000879110603198</v>
          </cell>
          <cell r="Z175">
            <v>1.1806511168146988E-2</v>
          </cell>
          <cell r="AA175">
            <v>5.3515071070481979E-2</v>
          </cell>
          <cell r="AB175">
            <v>0.14507177140757097</v>
          </cell>
          <cell r="AC175">
            <v>0.31974456668090101</v>
          </cell>
          <cell r="AD175">
            <v>0.65852434714288699</v>
          </cell>
        </row>
        <row r="176">
          <cell r="S176">
            <v>0.16148444396314501</v>
          </cell>
          <cell r="T176">
            <v>0.173290955131292</v>
          </cell>
          <cell r="U176">
            <v>0.21499951503362699</v>
          </cell>
          <cell r="V176">
            <v>0.30655621537071598</v>
          </cell>
          <cell r="W176">
            <v>0.481229010644046</v>
          </cell>
          <cell r="X176">
            <v>0.82000879110603198</v>
          </cell>
          <cell r="Z176">
            <v>1.1806511168146988E-2</v>
          </cell>
          <cell r="AA176">
            <v>5.3515071070481979E-2</v>
          </cell>
          <cell r="AB176">
            <v>0.14507177140757097</v>
          </cell>
          <cell r="AC176">
            <v>0.31974456668090101</v>
          </cell>
          <cell r="AD176">
            <v>0.65852434714288699</v>
          </cell>
        </row>
        <row r="177">
          <cell r="S177">
            <v>0.16148444396314501</v>
          </cell>
          <cell r="T177">
            <v>0.173290955131292</v>
          </cell>
          <cell r="U177">
            <v>0.21499951503362699</v>
          </cell>
          <cell r="V177">
            <v>0.30655621537071598</v>
          </cell>
          <cell r="W177">
            <v>0.481229010644046</v>
          </cell>
          <cell r="X177">
            <v>0.82000879110603198</v>
          </cell>
          <cell r="Z177">
            <v>1.1806511168146988E-2</v>
          </cell>
          <cell r="AA177">
            <v>5.3515071070481979E-2</v>
          </cell>
          <cell r="AB177">
            <v>0.14507177140757097</v>
          </cell>
          <cell r="AC177">
            <v>0.31974456668090101</v>
          </cell>
          <cell r="AD177">
            <v>0.65852434714288699</v>
          </cell>
        </row>
        <row r="178">
          <cell r="S178">
            <v>0.16148444396314501</v>
          </cell>
          <cell r="T178">
            <v>0.173290955131292</v>
          </cell>
          <cell r="U178">
            <v>0.21499951503362699</v>
          </cell>
          <cell r="V178">
            <v>0.30655621537071598</v>
          </cell>
          <cell r="W178">
            <v>0.481229010644046</v>
          </cell>
          <cell r="X178">
            <v>0.82000879110603198</v>
          </cell>
          <cell r="Z178">
            <v>1.1806511168146988E-2</v>
          </cell>
          <cell r="AA178">
            <v>5.3515071070481979E-2</v>
          </cell>
          <cell r="AB178">
            <v>0.14507177140757097</v>
          </cell>
          <cell r="AC178">
            <v>0.31974456668090101</v>
          </cell>
          <cell r="AD178">
            <v>0.65852434714288699</v>
          </cell>
        </row>
        <row r="179">
          <cell r="S179">
            <v>0.16148444396314501</v>
          </cell>
          <cell r="T179">
            <v>0.173290955131292</v>
          </cell>
          <cell r="U179">
            <v>0.21499951503362699</v>
          </cell>
          <cell r="V179">
            <v>0.30655621537071598</v>
          </cell>
          <cell r="W179">
            <v>0.481229010644046</v>
          </cell>
          <cell r="X179">
            <v>0.82000879110603198</v>
          </cell>
          <cell r="Z179">
            <v>1.1806511168146988E-2</v>
          </cell>
          <cell r="AA179">
            <v>5.3515071070481979E-2</v>
          </cell>
          <cell r="AB179">
            <v>0.14507177140757097</v>
          </cell>
          <cell r="AC179">
            <v>0.31974456668090101</v>
          </cell>
          <cell r="AD179">
            <v>0.65852434714288699</v>
          </cell>
        </row>
      </sheetData>
      <sheetData sheetId="7">
        <row r="47">
          <cell r="S47">
            <v>0.16106569295725801</v>
          </cell>
          <cell r="T47">
            <v>0.17279001858416501</v>
          </cell>
          <cell r="U47">
            <v>0.21446791931192799</v>
          </cell>
          <cell r="V47">
            <v>0.30589467079303601</v>
          </cell>
          <cell r="W47">
            <v>0.479662890860658</v>
          </cell>
          <cell r="X47">
            <v>0.81828036959012496</v>
          </cell>
          <cell r="Z47">
            <v>1.1724325626907006E-2</v>
          </cell>
          <cell r="AA47">
            <v>5.3402226354669985E-2</v>
          </cell>
          <cell r="AB47">
            <v>0.144828977835778</v>
          </cell>
          <cell r="AC47">
            <v>0.31859719790340002</v>
          </cell>
          <cell r="AD47">
            <v>0.65721467663286692</v>
          </cell>
        </row>
        <row r="48">
          <cell r="S48">
            <v>0.161141910837341</v>
          </cell>
          <cell r="T48">
            <v>0.172842980520587</v>
          </cell>
          <cell r="U48">
            <v>0.214556743536223</v>
          </cell>
          <cell r="V48">
            <v>0.30591110182297099</v>
          </cell>
          <cell r="W48">
            <v>0.47979897871871502</v>
          </cell>
          <cell r="X48">
            <v>0.81844890611061205</v>
          </cell>
          <cell r="Z48">
            <v>1.1701069683245996E-2</v>
          </cell>
          <cell r="AA48">
            <v>5.3414832698882003E-2</v>
          </cell>
          <cell r="AB48">
            <v>0.14476919098562999</v>
          </cell>
          <cell r="AC48">
            <v>0.31865706788137405</v>
          </cell>
          <cell r="AD48">
            <v>0.65730699527327108</v>
          </cell>
        </row>
        <row r="49">
          <cell r="S49">
            <v>0.161165209630273</v>
          </cell>
          <cell r="T49">
            <v>0.172846562521286</v>
          </cell>
          <cell r="U49">
            <v>0.214557269303917</v>
          </cell>
          <cell r="V49">
            <v>0.305951586575748</v>
          </cell>
          <cell r="W49">
            <v>0.47985244711594099</v>
          </cell>
          <cell r="X49">
            <v>0.81841499231000203</v>
          </cell>
          <cell r="Z49">
            <v>1.1681352891012992E-2</v>
          </cell>
          <cell r="AA49">
            <v>5.3392059673643993E-2</v>
          </cell>
          <cell r="AB49">
            <v>0.144786376945475</v>
          </cell>
          <cell r="AC49">
            <v>0.31868723748566796</v>
          </cell>
          <cell r="AD49">
            <v>0.657249782679729</v>
          </cell>
        </row>
        <row r="50">
          <cell r="S50">
            <v>0.16117672516045201</v>
          </cell>
          <cell r="T50">
            <v>0.172916215981614</v>
          </cell>
          <cell r="U50">
            <v>0.21456915908601701</v>
          </cell>
          <cell r="V50">
            <v>0.30612691720006502</v>
          </cell>
          <cell r="W50">
            <v>0.47989587569090197</v>
          </cell>
          <cell r="X50">
            <v>0.818629642938276</v>
          </cell>
          <cell r="Z50">
            <v>1.1739490821161991E-2</v>
          </cell>
          <cell r="AA50">
            <v>5.3392433925565003E-2</v>
          </cell>
          <cell r="AB50">
            <v>0.14495019203961301</v>
          </cell>
          <cell r="AC50">
            <v>0.31871915053044997</v>
          </cell>
          <cell r="AD50">
            <v>0.657452917777824</v>
          </cell>
        </row>
        <row r="51">
          <cell r="S51">
            <v>0.161188980817038</v>
          </cell>
          <cell r="T51">
            <v>0.17294215429474499</v>
          </cell>
          <cell r="U51">
            <v>0.21461692688300901</v>
          </cell>
          <cell r="V51">
            <v>0.30619371860924499</v>
          </cell>
          <cell r="W51">
            <v>0.479869339827043</v>
          </cell>
          <cell r="X51">
            <v>0.81893227853906003</v>
          </cell>
          <cell r="Z51">
            <v>1.1753173477706991E-2</v>
          </cell>
          <cell r="AA51">
            <v>5.342794606597101E-2</v>
          </cell>
          <cell r="AB51">
            <v>0.14500473779220699</v>
          </cell>
          <cell r="AC51">
            <v>0.31868035901000502</v>
          </cell>
          <cell r="AD51">
            <v>0.657743297722022</v>
          </cell>
        </row>
        <row r="52">
          <cell r="S52">
            <v>0.161220814345053</v>
          </cell>
          <cell r="T52">
            <v>0.172988433591966</v>
          </cell>
          <cell r="U52">
            <v>0.21466695182130599</v>
          </cell>
          <cell r="V52">
            <v>0.30620611880736798</v>
          </cell>
          <cell r="W52">
            <v>0.479879233558134</v>
          </cell>
          <cell r="X52">
            <v>0.81908926478494803</v>
          </cell>
          <cell r="Z52">
            <v>1.1767619246912997E-2</v>
          </cell>
          <cell r="AA52">
            <v>5.3446137476252986E-2</v>
          </cell>
          <cell r="AB52">
            <v>0.14498530446231497</v>
          </cell>
          <cell r="AC52">
            <v>0.31865841921308102</v>
          </cell>
          <cell r="AD52">
            <v>0.65786845043989506</v>
          </cell>
        </row>
        <row r="53">
          <cell r="S53">
            <v>0.16126114852370299</v>
          </cell>
          <cell r="T53">
            <v>0.173032084353616</v>
          </cell>
          <cell r="U53">
            <v>0.21472608807612401</v>
          </cell>
          <cell r="V53">
            <v>0.30626066750023301</v>
          </cell>
          <cell r="W53">
            <v>0.479999062997576</v>
          </cell>
          <cell r="X53">
            <v>0.81916831194936401</v>
          </cell>
          <cell r="Z53">
            <v>1.177093582991301E-2</v>
          </cell>
          <cell r="AA53">
            <v>5.3464939552421015E-2</v>
          </cell>
          <cell r="AB53">
            <v>0.14499951897653002</v>
          </cell>
          <cell r="AC53">
            <v>0.31873791447387301</v>
          </cell>
          <cell r="AD53">
            <v>0.65790716342566102</v>
          </cell>
        </row>
        <row r="54">
          <cell r="S54">
            <v>0.161346600293864</v>
          </cell>
          <cell r="T54">
            <v>0.17302717936193099</v>
          </cell>
          <cell r="U54">
            <v>0.21470839390423499</v>
          </cell>
          <cell r="V54">
            <v>0.30620779907914297</v>
          </cell>
          <cell r="W54">
            <v>0.48008825454498</v>
          </cell>
          <cell r="X54">
            <v>0.81905911300642298</v>
          </cell>
          <cell r="Z54">
            <v>1.1680579068066993E-2</v>
          </cell>
          <cell r="AA54">
            <v>5.3361793610370994E-2</v>
          </cell>
          <cell r="AB54">
            <v>0.14486119878527898</v>
          </cell>
          <cell r="AC54">
            <v>0.318741654251116</v>
          </cell>
          <cell r="AD54">
            <v>0.65771251271255893</v>
          </cell>
        </row>
        <row r="55">
          <cell r="S55">
            <v>0.16130533310494899</v>
          </cell>
          <cell r="T55">
            <v>0.173056610338442</v>
          </cell>
          <cell r="U55">
            <v>0.21477475139174401</v>
          </cell>
          <cell r="V55">
            <v>0.30622506988755299</v>
          </cell>
          <cell r="W55">
            <v>0.48009782356925801</v>
          </cell>
          <cell r="X55">
            <v>0.81908943601277795</v>
          </cell>
          <cell r="Z55">
            <v>1.1751277233493007E-2</v>
          </cell>
          <cell r="AA55">
            <v>5.3469418286795023E-2</v>
          </cell>
          <cell r="AB55">
            <v>0.144919736782604</v>
          </cell>
          <cell r="AC55">
            <v>0.31879249046430902</v>
          </cell>
          <cell r="AD55">
            <v>0.65778410290782896</v>
          </cell>
        </row>
        <row r="56">
          <cell r="S56">
            <v>0.161344875278218</v>
          </cell>
          <cell r="T56">
            <v>0.17308125192246901</v>
          </cell>
          <cell r="U56">
            <v>0.21478608922814901</v>
          </cell>
          <cell r="V56">
            <v>0.306415444360496</v>
          </cell>
          <cell r="W56">
            <v>0.48025225230478402</v>
          </cell>
          <cell r="X56">
            <v>0.819377484530879</v>
          </cell>
          <cell r="Z56">
            <v>1.1736376644251006E-2</v>
          </cell>
          <cell r="AA56">
            <v>5.344121394993101E-2</v>
          </cell>
          <cell r="AB56">
            <v>0.145070569082278</v>
          </cell>
          <cell r="AC56">
            <v>0.31890737702656602</v>
          </cell>
          <cell r="AD56">
            <v>0.65803260925266094</v>
          </cell>
        </row>
        <row r="57">
          <cell r="S57">
            <v>0.16133445247887601</v>
          </cell>
          <cell r="T57">
            <v>0.173109440868919</v>
          </cell>
          <cell r="U57">
            <v>0.21489335398985099</v>
          </cell>
          <cell r="V57">
            <v>0.30638473937919403</v>
          </cell>
          <cell r="W57">
            <v>0.48045867570710399</v>
          </cell>
          <cell r="X57">
            <v>0.819489601623552</v>
          </cell>
          <cell r="Z57">
            <v>1.1774988390042984E-2</v>
          </cell>
          <cell r="AA57">
            <v>5.3558901510974977E-2</v>
          </cell>
          <cell r="AB57">
            <v>0.14505028690031802</v>
          </cell>
          <cell r="AC57">
            <v>0.31912422322822798</v>
          </cell>
          <cell r="AD57">
            <v>0.65815514914467599</v>
          </cell>
        </row>
        <row r="58">
          <cell r="S58">
            <v>0.16133877916028899</v>
          </cell>
          <cell r="T58">
            <v>0.17313875736947601</v>
          </cell>
          <cell r="U58">
            <v>0.21486545357652301</v>
          </cell>
          <cell r="V58">
            <v>0.30639044802423798</v>
          </cell>
          <cell r="W58">
            <v>0.48036424111125903</v>
          </cell>
          <cell r="X58">
            <v>0.81958625690194797</v>
          </cell>
          <cell r="Z58">
            <v>1.1799978209187018E-2</v>
          </cell>
          <cell r="AA58">
            <v>5.3526674416234016E-2</v>
          </cell>
          <cell r="AB58">
            <v>0.14505166886394899</v>
          </cell>
          <cell r="AC58">
            <v>0.31902546195097004</v>
          </cell>
          <cell r="AD58">
            <v>0.65824747774165893</v>
          </cell>
        </row>
        <row r="59">
          <cell r="S59">
            <v>0.16138969802174799</v>
          </cell>
          <cell r="T59">
            <v>0.173166720242417</v>
          </cell>
          <cell r="U59">
            <v>0.21484455526492599</v>
          </cell>
          <cell r="V59">
            <v>0.30637726404388599</v>
          </cell>
          <cell r="W59">
            <v>0.480327950066325</v>
          </cell>
          <cell r="X59">
            <v>0.81955589097595805</v>
          </cell>
          <cell r="Z59">
            <v>1.1777022220669009E-2</v>
          </cell>
          <cell r="AA59">
            <v>5.3454857243178E-2</v>
          </cell>
          <cell r="AB59">
            <v>0.144987566022138</v>
          </cell>
          <cell r="AC59">
            <v>0.31893825204457704</v>
          </cell>
          <cell r="AD59">
            <v>0.65816619295421008</v>
          </cell>
        </row>
        <row r="60">
          <cell r="S60">
            <v>0.16143220609897199</v>
          </cell>
          <cell r="T60">
            <v>0.17312396266914701</v>
          </cell>
          <cell r="U60">
            <v>0.214828129735392</v>
          </cell>
          <cell r="V60">
            <v>0.30644144605016499</v>
          </cell>
          <cell r="W60">
            <v>0.48038670199509598</v>
          </cell>
          <cell r="X60">
            <v>0.81967247040452496</v>
          </cell>
          <cell r="Z60">
            <v>1.1691756570175016E-2</v>
          </cell>
          <cell r="AA60">
            <v>5.3395923636420012E-2</v>
          </cell>
          <cell r="AB60">
            <v>0.145009239951193</v>
          </cell>
          <cell r="AC60">
            <v>0.31895449589612401</v>
          </cell>
          <cell r="AD60">
            <v>0.65824026430555294</v>
          </cell>
        </row>
        <row r="61">
          <cell r="S61">
            <v>0.161444620803536</v>
          </cell>
          <cell r="T61">
            <v>0.17315701591104801</v>
          </cell>
          <cell r="U61">
            <v>0.21479212730427699</v>
          </cell>
          <cell r="V61">
            <v>0.306389192603994</v>
          </cell>
          <cell r="W61">
            <v>0.48044902159401398</v>
          </cell>
          <cell r="X61">
            <v>0.81968294166075095</v>
          </cell>
          <cell r="Z61">
            <v>1.1712395107512014E-2</v>
          </cell>
          <cell r="AA61">
            <v>5.3347506500740993E-2</v>
          </cell>
          <cell r="AB61">
            <v>0.144944571800458</v>
          </cell>
          <cell r="AC61">
            <v>0.31900440079047798</v>
          </cell>
          <cell r="AD61">
            <v>0.6582383208572149</v>
          </cell>
        </row>
        <row r="62">
          <cell r="S62">
            <v>0.16140197532098299</v>
          </cell>
          <cell r="T62">
            <v>0.17318812096417899</v>
          </cell>
          <cell r="U62">
            <v>0.21483836001675899</v>
          </cell>
          <cell r="V62">
            <v>0.306525084053138</v>
          </cell>
          <cell r="W62">
            <v>0.48054496917290401</v>
          </cell>
          <cell r="X62">
            <v>0.81968459379527103</v>
          </cell>
          <cell r="Z62">
            <v>1.1786145643195994E-2</v>
          </cell>
          <cell r="AA62">
            <v>5.3436384695775996E-2</v>
          </cell>
          <cell r="AB62">
            <v>0.145123108732155</v>
          </cell>
          <cell r="AC62">
            <v>0.31914299385192102</v>
          </cell>
          <cell r="AD62">
            <v>0.65828261847428804</v>
          </cell>
        </row>
        <row r="63">
          <cell r="S63">
            <v>0.16140529177350599</v>
          </cell>
          <cell r="T63">
            <v>0.173233925451411</v>
          </cell>
          <cell r="U63">
            <v>0.21487743814273999</v>
          </cell>
          <cell r="V63">
            <v>0.30646057892643103</v>
          </cell>
          <cell r="W63">
            <v>0.48053228665418601</v>
          </cell>
          <cell r="X63">
            <v>0.81971623080221401</v>
          </cell>
          <cell r="Z63">
            <v>1.1828633677905015E-2</v>
          </cell>
          <cell r="AA63">
            <v>5.3472146369234003E-2</v>
          </cell>
          <cell r="AB63">
            <v>0.14505528715292504</v>
          </cell>
          <cell r="AC63">
            <v>0.31912699488068003</v>
          </cell>
          <cell r="AD63">
            <v>0.65831093902870808</v>
          </cell>
        </row>
        <row r="64">
          <cell r="S64">
            <v>0.16147424767741</v>
          </cell>
          <cell r="T64">
            <v>0.173231369295788</v>
          </cell>
          <cell r="U64">
            <v>0.21490854252786601</v>
          </cell>
          <cell r="V64">
            <v>0.30647109023947</v>
          </cell>
          <cell r="W64">
            <v>0.48052621084692798</v>
          </cell>
          <cell r="X64">
            <v>0.81988636721340702</v>
          </cell>
          <cell r="Z64">
            <v>1.1757121618377997E-2</v>
          </cell>
          <cell r="AA64">
            <v>5.3434294850456004E-2</v>
          </cell>
          <cell r="AB64">
            <v>0.14499684256206</v>
          </cell>
          <cell r="AC64">
            <v>0.319051963169518</v>
          </cell>
          <cell r="AD64">
            <v>0.65841211953599699</v>
          </cell>
        </row>
        <row r="65">
          <cell r="S65">
            <v>0.161455663467899</v>
          </cell>
          <cell r="T65">
            <v>0.173172716034031</v>
          </cell>
          <cell r="U65">
            <v>0.214942432361065</v>
          </cell>
          <cell r="V65">
            <v>0.30643408472540301</v>
          </cell>
          <cell r="W65">
            <v>0.480449332039043</v>
          </cell>
          <cell r="X65">
            <v>0.81989682172190903</v>
          </cell>
          <cell r="Z65">
            <v>1.1717052566132008E-2</v>
          </cell>
          <cell r="AA65">
            <v>5.3486768893166003E-2</v>
          </cell>
          <cell r="AB65">
            <v>0.14497842125750401</v>
          </cell>
          <cell r="AC65">
            <v>0.31899366857114397</v>
          </cell>
          <cell r="AD65">
            <v>0.65844115825401006</v>
          </cell>
        </row>
        <row r="66">
          <cell r="S66">
            <v>0.161449791892988</v>
          </cell>
          <cell r="T66">
            <v>0.17316889610717201</v>
          </cell>
          <cell r="U66">
            <v>0.214907109914246</v>
          </cell>
          <cell r="V66">
            <v>0.30643365648453103</v>
          </cell>
          <cell r="W66">
            <v>0.48054237793471899</v>
          </cell>
          <cell r="X66">
            <v>0.81976360252656</v>
          </cell>
          <cell r="Z66">
            <v>1.1719104214184012E-2</v>
          </cell>
          <cell r="AA66">
            <v>5.3457318021257999E-2</v>
          </cell>
          <cell r="AB66">
            <v>0.14498386459154303</v>
          </cell>
          <cell r="AC66">
            <v>0.31909258604173096</v>
          </cell>
          <cell r="AD66">
            <v>0.65831381063357197</v>
          </cell>
        </row>
        <row r="67">
          <cell r="S67">
            <v>0.16143312433336299</v>
          </cell>
          <cell r="T67">
            <v>0.173180872965429</v>
          </cell>
          <cell r="U67">
            <v>0.21492011732333899</v>
          </cell>
          <cell r="V67">
            <v>0.30652785215779599</v>
          </cell>
          <cell r="W67">
            <v>0.48064955048710001</v>
          </cell>
          <cell r="X67">
            <v>0.82000964808928001</v>
          </cell>
          <cell r="Z67">
            <v>1.1747748632066013E-2</v>
          </cell>
          <cell r="AA67">
            <v>5.3486992989976001E-2</v>
          </cell>
          <cell r="AB67">
            <v>0.145094727824433</v>
          </cell>
          <cell r="AC67">
            <v>0.31921642615373702</v>
          </cell>
          <cell r="AD67">
            <v>0.65857652375591702</v>
          </cell>
        </row>
        <row r="68">
          <cell r="S68">
            <v>0.16147046500394199</v>
          </cell>
          <cell r="T68">
            <v>0.17322318462146</v>
          </cell>
          <cell r="U68">
            <v>0.21495306372145001</v>
          </cell>
          <cell r="V68">
            <v>0.30651489633442502</v>
          </cell>
          <cell r="W68">
            <v>0.48057829645858902</v>
          </cell>
          <cell r="X68">
            <v>0.81989197717101303</v>
          </cell>
          <cell r="Z68">
            <v>1.1752719617518004E-2</v>
          </cell>
          <cell r="AA68">
            <v>5.3482598717508018E-2</v>
          </cell>
          <cell r="AB68">
            <v>0.14504443133048303</v>
          </cell>
          <cell r="AC68">
            <v>0.31910783145464705</v>
          </cell>
          <cell r="AD68">
            <v>0.65842151216707101</v>
          </cell>
        </row>
        <row r="69">
          <cell r="S69">
            <v>0.16151465444466401</v>
          </cell>
          <cell r="T69">
            <v>0.173214426557741</v>
          </cell>
          <cell r="U69">
            <v>0.21498920233769001</v>
          </cell>
          <cell r="V69">
            <v>0.30647526369908601</v>
          </cell>
          <cell r="W69">
            <v>0.48061589860105502</v>
          </cell>
          <cell r="X69">
            <v>0.82009794019283699</v>
          </cell>
          <cell r="Z69">
            <v>1.1699772113076989E-2</v>
          </cell>
          <cell r="AA69">
            <v>5.3474547893025998E-2</v>
          </cell>
          <cell r="AB69">
            <v>0.144960609254422</v>
          </cell>
          <cell r="AC69">
            <v>0.31910124415639102</v>
          </cell>
          <cell r="AD69">
            <v>0.65858328574817304</v>
          </cell>
        </row>
        <row r="70">
          <cell r="S70">
            <v>0.16148600252822301</v>
          </cell>
          <cell r="T70">
            <v>0.173200474707945</v>
          </cell>
          <cell r="U70">
            <v>0.21496006278506599</v>
          </cell>
          <cell r="V70">
            <v>0.30648254735740899</v>
          </cell>
          <cell r="W70">
            <v>0.48058775336662901</v>
          </cell>
          <cell r="X70">
            <v>0.819798411155783</v>
          </cell>
          <cell r="Z70">
            <v>1.1714472179721991E-2</v>
          </cell>
          <cell r="AA70">
            <v>5.3474060256842981E-2</v>
          </cell>
          <cell r="AB70">
            <v>0.14499654482918597</v>
          </cell>
          <cell r="AC70">
            <v>0.31910175083840597</v>
          </cell>
          <cell r="AD70">
            <v>0.65831240862756002</v>
          </cell>
        </row>
        <row r="71">
          <cell r="S71">
            <v>0.16146482078887001</v>
          </cell>
          <cell r="T71">
            <v>0.17325430119827501</v>
          </cell>
          <cell r="U71">
            <v>0.21494298357531</v>
          </cell>
          <cell r="V71">
            <v>0.30651086236924702</v>
          </cell>
          <cell r="W71">
            <v>0.48053448698165202</v>
          </cell>
          <cell r="X71">
            <v>0.81991749315736295</v>
          </cell>
          <cell r="Z71">
            <v>1.1789480409405001E-2</v>
          </cell>
          <cell r="AA71">
            <v>5.3478162786439992E-2</v>
          </cell>
          <cell r="AB71">
            <v>0.14504604158037701</v>
          </cell>
          <cell r="AC71">
            <v>0.31906966619278199</v>
          </cell>
          <cell r="AD71">
            <v>0.65845267236849292</v>
          </cell>
        </row>
        <row r="72">
          <cell r="S72">
            <v>0.16147130163498899</v>
          </cell>
          <cell r="T72">
            <v>0.17327675771994699</v>
          </cell>
          <cell r="U72">
            <v>0.21493821244716599</v>
          </cell>
          <cell r="V72">
            <v>0.30655215002226299</v>
          </cell>
          <cell r="W72">
            <v>0.48064777327399899</v>
          </cell>
          <cell r="X72">
            <v>0.81992054335686404</v>
          </cell>
          <cell r="Z72">
            <v>1.1805456084958005E-2</v>
          </cell>
          <cell r="AA72">
            <v>5.3466910812176999E-2</v>
          </cell>
          <cell r="AB72">
            <v>0.145080848387274</v>
          </cell>
          <cell r="AC72">
            <v>0.31917647163900997</v>
          </cell>
          <cell r="AD72">
            <v>0.65844924172187502</v>
          </cell>
        </row>
        <row r="73">
          <cell r="S73">
            <v>0.161497956145606</v>
          </cell>
          <cell r="T73">
            <v>0.17326035184365801</v>
          </cell>
          <cell r="U73">
            <v>0.214952660776908</v>
          </cell>
          <cell r="V73">
            <v>0.30662344074722198</v>
          </cell>
          <cell r="W73">
            <v>0.48066823975421502</v>
          </cell>
          <cell r="X73">
            <v>0.81994332181517904</v>
          </cell>
          <cell r="Z73">
            <v>1.1762395698052014E-2</v>
          </cell>
          <cell r="AA73">
            <v>5.3454704631302002E-2</v>
          </cell>
          <cell r="AB73">
            <v>0.14512548460161598</v>
          </cell>
          <cell r="AC73">
            <v>0.319170283608609</v>
          </cell>
          <cell r="AD73">
            <v>0.65844536566957301</v>
          </cell>
        </row>
        <row r="74">
          <cell r="S74">
            <v>0.16150348795114</v>
          </cell>
          <cell r="T74">
            <v>0.17327467507715699</v>
          </cell>
          <cell r="U74">
            <v>0.21495409901003801</v>
          </cell>
          <cell r="V74">
            <v>0.30658965358578499</v>
          </cell>
          <cell r="W74">
            <v>0.48056006226468201</v>
          </cell>
          <cell r="X74">
            <v>0.82000434796031696</v>
          </cell>
          <cell r="Z74">
            <v>1.1771187126016991E-2</v>
          </cell>
          <cell r="AA74">
            <v>5.3450611058898007E-2</v>
          </cell>
          <cell r="AB74">
            <v>0.14508616563464499</v>
          </cell>
          <cell r="AC74">
            <v>0.31905657431354201</v>
          </cell>
          <cell r="AD74">
            <v>0.65850086000917696</v>
          </cell>
        </row>
        <row r="75">
          <cell r="S75">
            <v>0.16150959220896499</v>
          </cell>
          <cell r="T75">
            <v>0.17327351109570199</v>
          </cell>
          <cell r="U75">
            <v>0.214960086758928</v>
          </cell>
          <cell r="V75">
            <v>0.306508226900778</v>
          </cell>
          <cell r="W75">
            <v>0.48051949088152002</v>
          </cell>
          <cell r="X75">
            <v>0.81984986592789899</v>
          </cell>
          <cell r="Z75">
            <v>1.1763918886737001E-2</v>
          </cell>
          <cell r="AA75">
            <v>5.3450494549963007E-2</v>
          </cell>
          <cell r="AB75">
            <v>0.14499863469181301</v>
          </cell>
          <cell r="AC75">
            <v>0.31900989867255503</v>
          </cell>
          <cell r="AD75">
            <v>0.658340273718934</v>
          </cell>
        </row>
        <row r="76">
          <cell r="S76">
            <v>0.16147677906799801</v>
          </cell>
          <cell r="T76">
            <v>0.173269352389227</v>
          </cell>
          <cell r="U76">
            <v>0.21498482537675601</v>
          </cell>
          <cell r="V76">
            <v>0.30651048508969297</v>
          </cell>
          <cell r="W76">
            <v>0.48053730460458399</v>
          </cell>
          <cell r="X76">
            <v>0.81983783795445897</v>
          </cell>
          <cell r="Z76">
            <v>1.1792573321228988E-2</v>
          </cell>
          <cell r="AA76">
            <v>5.3508046308757995E-2</v>
          </cell>
          <cell r="AB76">
            <v>0.14503370602169496</v>
          </cell>
          <cell r="AC76">
            <v>0.31906052553658598</v>
          </cell>
          <cell r="AD76">
            <v>0.65836105888646101</v>
          </cell>
        </row>
        <row r="77">
          <cell r="S77">
            <v>0.16147769493415301</v>
          </cell>
          <cell r="T77">
            <v>0.17320757978925699</v>
          </cell>
          <cell r="U77">
            <v>0.214974464259373</v>
          </cell>
          <cell r="V77">
            <v>0.30655746415984603</v>
          </cell>
          <cell r="W77">
            <v>0.48056463702574198</v>
          </cell>
          <cell r="X77">
            <v>0.81996795186884897</v>
          </cell>
          <cell r="Z77">
            <v>1.1729884855103984E-2</v>
          </cell>
          <cell r="AA77">
            <v>5.3496769325219989E-2</v>
          </cell>
          <cell r="AB77">
            <v>0.14507976922569302</v>
          </cell>
          <cell r="AC77">
            <v>0.31908694209158894</v>
          </cell>
          <cell r="AD77">
            <v>0.65849025693469598</v>
          </cell>
        </row>
        <row r="78">
          <cell r="S78">
            <v>0.161475449179353</v>
          </cell>
          <cell r="T78">
            <v>0.17323160997644901</v>
          </cell>
          <cell r="U78">
            <v>0.214959686539549</v>
          </cell>
          <cell r="V78">
            <v>0.30656846484419997</v>
          </cell>
          <cell r="W78">
            <v>0.48055751227684401</v>
          </cell>
          <cell r="X78">
            <v>0.81985243737907498</v>
          </cell>
          <cell r="Z78">
            <v>1.1756160797096016E-2</v>
          </cell>
          <cell r="AA78">
            <v>5.3484237360196002E-2</v>
          </cell>
          <cell r="AB78">
            <v>0.14509301566484697</v>
          </cell>
          <cell r="AC78">
            <v>0.31908206309749099</v>
          </cell>
          <cell r="AD78">
            <v>0.65837698819972201</v>
          </cell>
        </row>
        <row r="79">
          <cell r="S79">
            <v>0.16147650974178099</v>
          </cell>
          <cell r="T79">
            <v>0.173220392509257</v>
          </cell>
          <cell r="U79">
            <v>0.214976413020326</v>
          </cell>
          <cell r="V79">
            <v>0.30655452746803302</v>
          </cell>
          <cell r="W79">
            <v>0.48063952669688698</v>
          </cell>
          <cell r="X79">
            <v>0.81971544562085397</v>
          </cell>
          <cell r="Z79">
            <v>1.174388276747601E-2</v>
          </cell>
          <cell r="AA79">
            <v>5.3499903278545008E-2</v>
          </cell>
          <cell r="AB79">
            <v>0.14507801772625203</v>
          </cell>
          <cell r="AC79">
            <v>0.31916301695510596</v>
          </cell>
          <cell r="AD79">
            <v>0.65823893587907301</v>
          </cell>
        </row>
        <row r="80">
          <cell r="S80">
            <v>0.16150441978819999</v>
          </cell>
          <cell r="T80">
            <v>0.17323914630509199</v>
          </cell>
          <cell r="U80">
            <v>0.21498190812382501</v>
          </cell>
          <cell r="V80">
            <v>0.30659121883122997</v>
          </cell>
          <cell r="W80">
            <v>0.48060026880696599</v>
          </cell>
          <cell r="X80">
            <v>0.81981777651462795</v>
          </cell>
          <cell r="Z80">
            <v>1.1734726516892002E-2</v>
          </cell>
          <cell r="AA80">
            <v>5.3477488335625017E-2</v>
          </cell>
          <cell r="AB80">
            <v>0.14508679904302998</v>
          </cell>
          <cell r="AC80">
            <v>0.31909584901876598</v>
          </cell>
          <cell r="AD80">
            <v>0.65831335672642799</v>
          </cell>
        </row>
        <row r="81">
          <cell r="S81">
            <v>0.16145989119725301</v>
          </cell>
          <cell r="T81">
            <v>0.17327363017196101</v>
          </cell>
          <cell r="U81">
            <v>0.214974318842207</v>
          </cell>
          <cell r="V81">
            <v>0.306513894338235</v>
          </cell>
          <cell r="W81">
            <v>0.48065391385045902</v>
          </cell>
          <cell r="X81">
            <v>0.81978591564849601</v>
          </cell>
          <cell r="Z81">
            <v>1.1813738974707999E-2</v>
          </cell>
          <cell r="AA81">
            <v>5.3514427644953982E-2</v>
          </cell>
          <cell r="AB81">
            <v>0.14505400314098199</v>
          </cell>
          <cell r="AC81">
            <v>0.31919402265320601</v>
          </cell>
          <cell r="AD81">
            <v>0.658326024451243</v>
          </cell>
        </row>
        <row r="82">
          <cell r="S82">
            <v>0.16145938173647501</v>
          </cell>
          <cell r="T82">
            <v>0.17323731876191001</v>
          </cell>
          <cell r="U82">
            <v>0.214983450617662</v>
          </cell>
          <cell r="V82">
            <v>0.306552248414588</v>
          </cell>
          <cell r="W82">
            <v>0.48065108410669399</v>
          </cell>
          <cell r="X82">
            <v>0.81981559484503597</v>
          </cell>
          <cell r="Z82">
            <v>1.1777937025435004E-2</v>
          </cell>
          <cell r="AA82">
            <v>5.3524068881186992E-2</v>
          </cell>
          <cell r="AB82">
            <v>0.145092866678113</v>
          </cell>
          <cell r="AC82">
            <v>0.31919170237021899</v>
          </cell>
          <cell r="AD82">
            <v>0.65835621310856096</v>
          </cell>
        </row>
        <row r="83">
          <cell r="S83">
            <v>0.16152847084517599</v>
          </cell>
          <cell r="T83">
            <v>0.17324086358976501</v>
          </cell>
          <cell r="U83">
            <v>0.21496193057457899</v>
          </cell>
          <cell r="V83">
            <v>0.30654348304993301</v>
          </cell>
          <cell r="W83">
            <v>0.48067129117148599</v>
          </cell>
          <cell r="X83">
            <v>0.81993262543892098</v>
          </cell>
          <cell r="Z83">
            <v>1.1712392744589017E-2</v>
          </cell>
          <cell r="AA83">
            <v>5.3433459729402999E-2</v>
          </cell>
          <cell r="AB83">
            <v>0.14501501220475702</v>
          </cell>
          <cell r="AC83">
            <v>0.31914282032631003</v>
          </cell>
          <cell r="AD83">
            <v>0.65840415459374502</v>
          </cell>
        </row>
        <row r="84">
          <cell r="S84">
            <v>0.161498575245794</v>
          </cell>
          <cell r="T84">
            <v>0.17325051774952099</v>
          </cell>
          <cell r="U84">
            <v>0.21495312855012499</v>
          </cell>
          <cell r="V84">
            <v>0.30651024820790101</v>
          </cell>
          <cell r="W84">
            <v>0.48073982553086902</v>
          </cell>
          <cell r="X84">
            <v>0.82008051266371795</v>
          </cell>
          <cell r="Z84">
            <v>1.1751942503726992E-2</v>
          </cell>
          <cell r="AA84">
            <v>5.3454553304330993E-2</v>
          </cell>
          <cell r="AB84">
            <v>0.14501167296210701</v>
          </cell>
          <cell r="AC84">
            <v>0.319241250285075</v>
          </cell>
          <cell r="AD84">
            <v>0.65858193741792392</v>
          </cell>
        </row>
        <row r="85">
          <cell r="S85">
            <v>0.1614855676303</v>
          </cell>
          <cell r="T85">
            <v>0.173288899291728</v>
          </cell>
          <cell r="U85">
            <v>0.21498508268511499</v>
          </cell>
          <cell r="V85">
            <v>0.30656338379596099</v>
          </cell>
          <cell r="W85">
            <v>0.480658074279947</v>
          </cell>
          <cell r="X85">
            <v>0.82002766248708703</v>
          </cell>
          <cell r="Z85">
            <v>1.1803331661427996E-2</v>
          </cell>
          <cell r="AA85">
            <v>5.3499515054814983E-2</v>
          </cell>
          <cell r="AB85">
            <v>0.14507781616566098</v>
          </cell>
          <cell r="AC85">
            <v>0.31917250664964703</v>
          </cell>
          <cell r="AD85">
            <v>0.65854209485678705</v>
          </cell>
        </row>
        <row r="86">
          <cell r="S86">
            <v>0.161522718518471</v>
          </cell>
          <cell r="T86">
            <v>0.17325932080949999</v>
          </cell>
          <cell r="U86">
            <v>0.21496657674827899</v>
          </cell>
          <cell r="V86">
            <v>0.30654842104804397</v>
          </cell>
          <cell r="W86">
            <v>0.480671668132164</v>
          </cell>
          <cell r="X86">
            <v>0.81986327472731302</v>
          </cell>
          <cell r="Z86">
            <v>1.1736602291028991E-2</v>
          </cell>
          <cell r="AA86">
            <v>5.3443858229807989E-2</v>
          </cell>
          <cell r="AB86">
            <v>0.14502570252957298</v>
          </cell>
          <cell r="AC86">
            <v>0.319148949613693</v>
          </cell>
          <cell r="AD86">
            <v>0.65834055620884202</v>
          </cell>
        </row>
        <row r="87">
          <cell r="S87">
            <v>0.16154779196539901</v>
          </cell>
          <cell r="T87">
            <v>0.17326243677157699</v>
          </cell>
          <cell r="U87">
            <v>0.21498209668808699</v>
          </cell>
          <cell r="V87">
            <v>0.306527475077079</v>
          </cell>
          <cell r="W87">
            <v>0.48064683945213499</v>
          </cell>
          <cell r="X87">
            <v>0.82001478944623796</v>
          </cell>
          <cell r="Z87">
            <v>1.1714644806177982E-2</v>
          </cell>
          <cell r="AA87">
            <v>5.3434304722687981E-2</v>
          </cell>
          <cell r="AB87">
            <v>0.14497968311168</v>
          </cell>
          <cell r="AC87">
            <v>0.31909904748673601</v>
          </cell>
          <cell r="AD87">
            <v>0.65846699748083892</v>
          </cell>
        </row>
        <row r="88">
          <cell r="S88">
            <v>0.16151935693602101</v>
          </cell>
          <cell r="T88">
            <v>0.17327083381602701</v>
          </cell>
          <cell r="U88">
            <v>0.21498489702877999</v>
          </cell>
          <cell r="V88">
            <v>0.30653179757574101</v>
          </cell>
          <cell r="W88">
            <v>0.480582832375688</v>
          </cell>
          <cell r="X88">
            <v>0.81997729419449095</v>
          </cell>
          <cell r="Z88">
            <v>1.1751476880005995E-2</v>
          </cell>
          <cell r="AA88">
            <v>5.3465540092758973E-2</v>
          </cell>
          <cell r="AB88">
            <v>0.14501244063971999</v>
          </cell>
          <cell r="AC88">
            <v>0.31906347543966695</v>
          </cell>
          <cell r="AD88">
            <v>0.65845793725846991</v>
          </cell>
        </row>
        <row r="89">
          <cell r="S89">
            <v>0.16152510263731801</v>
          </cell>
          <cell r="T89">
            <v>0.17326290653443899</v>
          </cell>
          <cell r="U89">
            <v>0.21499058724824899</v>
          </cell>
          <cell r="V89">
            <v>0.30652806284016998</v>
          </cell>
          <cell r="W89">
            <v>0.480722262282197</v>
          </cell>
          <cell r="X89">
            <v>0.82003383794850904</v>
          </cell>
          <cell r="Z89">
            <v>1.173780389712098E-2</v>
          </cell>
          <cell r="AA89">
            <v>5.346548461093098E-2</v>
          </cell>
          <cell r="AB89">
            <v>0.14500296020285197</v>
          </cell>
          <cell r="AC89">
            <v>0.31919715964487899</v>
          </cell>
          <cell r="AD89">
            <v>0.65850873531119103</v>
          </cell>
        </row>
        <row r="90">
          <cell r="S90">
            <v>0.161494556856946</v>
          </cell>
          <cell r="T90">
            <v>0.17322529684869101</v>
          </cell>
          <cell r="U90">
            <v>0.21499696707066801</v>
          </cell>
          <cell r="V90">
            <v>0.30662518038502901</v>
          </cell>
          <cell r="W90">
            <v>0.48062262049370602</v>
          </cell>
          <cell r="X90">
            <v>0.81997087918717304</v>
          </cell>
          <cell r="Z90">
            <v>1.1730739991745009E-2</v>
          </cell>
          <cell r="AA90">
            <v>5.3502410213722013E-2</v>
          </cell>
          <cell r="AB90">
            <v>0.14513062352808301</v>
          </cell>
          <cell r="AC90">
            <v>0.31912806363676005</v>
          </cell>
          <cell r="AD90">
            <v>0.65847632233022702</v>
          </cell>
        </row>
        <row r="91">
          <cell r="S91">
            <v>0.16160785552826001</v>
          </cell>
          <cell r="T91">
            <v>0.17334819856285699</v>
          </cell>
          <cell r="U91">
            <v>0.21512456396958801</v>
          </cell>
          <cell r="V91">
            <v>0.30659645052831103</v>
          </cell>
          <cell r="W91">
            <v>0.48051905812802098</v>
          </cell>
          <cell r="X91">
            <v>0.81995357387252998</v>
          </cell>
          <cell r="Z91">
            <v>1.1740343034596978E-2</v>
          </cell>
          <cell r="AA91">
            <v>5.3516708441327998E-2</v>
          </cell>
          <cell r="AB91">
            <v>0.14498859500005101</v>
          </cell>
          <cell r="AC91">
            <v>0.31891120259976097</v>
          </cell>
          <cell r="AD91">
            <v>0.65834571834427003</v>
          </cell>
        </row>
        <row r="92">
          <cell r="S92">
            <v>0.16151765601778401</v>
          </cell>
          <cell r="T92">
            <v>0.173314128023597</v>
          </cell>
          <cell r="U92">
            <v>0.215018635750755</v>
          </cell>
          <cell r="V92">
            <v>0.30673818924484803</v>
          </cell>
          <cell r="W92">
            <v>0.48057138885432998</v>
          </cell>
          <cell r="X92">
            <v>0.81991247948649804</v>
          </cell>
          <cell r="Z92">
            <v>1.1796472005812991E-2</v>
          </cell>
          <cell r="AA92">
            <v>5.3500979732970994E-2</v>
          </cell>
          <cell r="AB92">
            <v>0.14522053322706402</v>
          </cell>
          <cell r="AC92">
            <v>0.31905373283654598</v>
          </cell>
          <cell r="AD92">
            <v>0.65839482346871403</v>
          </cell>
        </row>
        <row r="93">
          <cell r="S93">
            <v>0.161488167088186</v>
          </cell>
          <cell r="T93">
            <v>0.173246101156494</v>
          </cell>
          <cell r="U93">
            <v>0.21497519687817301</v>
          </cell>
          <cell r="V93">
            <v>0.30662525928796103</v>
          </cell>
          <cell r="W93">
            <v>0.480646151352497</v>
          </cell>
          <cell r="X93">
            <v>0.81993700699674898</v>
          </cell>
          <cell r="Z93">
            <v>1.1757934068307996E-2</v>
          </cell>
          <cell r="AA93">
            <v>5.3487029789987012E-2</v>
          </cell>
          <cell r="AB93">
            <v>0.14513709219977503</v>
          </cell>
          <cell r="AC93">
            <v>0.31915798426431097</v>
          </cell>
          <cell r="AD93">
            <v>0.65844883990856296</v>
          </cell>
        </row>
        <row r="94">
          <cell r="S94">
            <v>0.16148800360912999</v>
          </cell>
          <cell r="T94">
            <v>0.173257598610429</v>
          </cell>
          <cell r="U94">
            <v>0.215007264218461</v>
          </cell>
          <cell r="V94">
            <v>0.30663963215693402</v>
          </cell>
          <cell r="W94">
            <v>0.480713762245915</v>
          </cell>
          <cell r="X94">
            <v>0.82013524292863305</v>
          </cell>
          <cell r="Z94">
            <v>1.176959500129901E-2</v>
          </cell>
          <cell r="AA94">
            <v>5.3519260609331015E-2</v>
          </cell>
          <cell r="AB94">
            <v>0.14515162854780403</v>
          </cell>
          <cell r="AC94">
            <v>0.31922575863678504</v>
          </cell>
          <cell r="AD94">
            <v>0.65864723931950309</v>
          </cell>
        </row>
        <row r="95">
          <cell r="S95">
            <v>0.16150528425177599</v>
          </cell>
          <cell r="T95">
            <v>0.17327629834008601</v>
          </cell>
          <cell r="U95">
            <v>0.21503208254481301</v>
          </cell>
          <cell r="V95">
            <v>0.306571907828664</v>
          </cell>
          <cell r="W95">
            <v>0.48069990387300099</v>
          </cell>
          <cell r="X95">
            <v>0.82022783830698698</v>
          </cell>
          <cell r="Z95">
            <v>1.1771014088310022E-2</v>
          </cell>
          <cell r="AA95">
            <v>5.3526798293037026E-2</v>
          </cell>
          <cell r="AB95">
            <v>0.14506662357688802</v>
          </cell>
          <cell r="AC95">
            <v>0.31919461962122497</v>
          </cell>
          <cell r="AD95">
            <v>0.65872255405521096</v>
          </cell>
        </row>
        <row r="96">
          <cell r="S96">
            <v>0.161506326134325</v>
          </cell>
          <cell r="T96">
            <v>0.17330275695413699</v>
          </cell>
          <cell r="U96">
            <v>0.21497873913500701</v>
          </cell>
          <cell r="V96">
            <v>0.306664900815869</v>
          </cell>
          <cell r="W96">
            <v>0.48075896375140398</v>
          </cell>
          <cell r="X96">
            <v>0.82024375451535003</v>
          </cell>
          <cell r="Z96">
            <v>1.1796430819811993E-2</v>
          </cell>
          <cell r="AA96">
            <v>5.3472413000682006E-2</v>
          </cell>
          <cell r="AB96">
            <v>0.145158574681544</v>
          </cell>
          <cell r="AC96">
            <v>0.319252637617079</v>
          </cell>
          <cell r="AD96">
            <v>0.658737428381025</v>
          </cell>
        </row>
        <row r="97">
          <cell r="S97">
            <v>0.16156720820652901</v>
          </cell>
          <cell r="T97">
            <v>0.17333588159314101</v>
          </cell>
          <cell r="U97">
            <v>0.214966515854316</v>
          </cell>
          <cell r="V97">
            <v>0.30663962233986403</v>
          </cell>
          <cell r="W97">
            <v>0.48074768216310898</v>
          </cell>
          <cell r="X97">
            <v>0.82037254979000196</v>
          </cell>
          <cell r="Z97">
            <v>1.1768673386612E-2</v>
          </cell>
          <cell r="AA97">
            <v>5.3399307647786998E-2</v>
          </cell>
          <cell r="AB97">
            <v>0.14507241413333502</v>
          </cell>
          <cell r="AC97">
            <v>0.31918047395658</v>
          </cell>
          <cell r="AD97">
            <v>0.65880534158347293</v>
          </cell>
        </row>
        <row r="98">
          <cell r="S98">
            <v>0.161602817315148</v>
          </cell>
          <cell r="T98">
            <v>0.17334118646671301</v>
          </cell>
          <cell r="U98">
            <v>0.214965021462734</v>
          </cell>
          <cell r="V98">
            <v>0.30661114893010699</v>
          </cell>
          <cell r="W98">
            <v>0.48077546821773698</v>
          </cell>
          <cell r="X98">
            <v>0.82038421592815902</v>
          </cell>
          <cell r="Z98">
            <v>1.1738369151565009E-2</v>
          </cell>
          <cell r="AA98">
            <v>5.3362204147585995E-2</v>
          </cell>
          <cell r="AB98">
            <v>0.14500833161495899</v>
          </cell>
          <cell r="AC98">
            <v>0.31917265090258895</v>
          </cell>
          <cell r="AD98">
            <v>0.65878139861301099</v>
          </cell>
        </row>
        <row r="99">
          <cell r="S99">
            <v>0.16160280138371699</v>
          </cell>
          <cell r="T99">
            <v>0.17333617193602599</v>
          </cell>
          <cell r="U99">
            <v>0.21496436725882401</v>
          </cell>
          <cell r="V99">
            <v>0.30659971347619702</v>
          </cell>
          <cell r="W99">
            <v>0.48078491164176201</v>
          </cell>
          <cell r="X99">
            <v>0.82038243537671296</v>
          </cell>
          <cell r="Z99">
            <v>1.1733370552308997E-2</v>
          </cell>
          <cell r="AA99">
            <v>5.3361565875107014E-2</v>
          </cell>
          <cell r="AB99">
            <v>0.14499691209248003</v>
          </cell>
          <cell r="AC99">
            <v>0.31918211025804499</v>
          </cell>
          <cell r="AD99">
            <v>0.65877963399299599</v>
          </cell>
        </row>
        <row r="100">
          <cell r="S100">
            <v>0.16160156662000399</v>
          </cell>
          <cell r="T100">
            <v>0.17333480128182799</v>
          </cell>
          <cell r="U100">
            <v>0.214962484960112</v>
          </cell>
          <cell r="V100">
            <v>0.30659658776771198</v>
          </cell>
          <cell r="W100">
            <v>0.48077906968809597</v>
          </cell>
          <cell r="X100">
            <v>0.82036948192383896</v>
          </cell>
          <cell r="Z100">
            <v>1.1733234661823994E-2</v>
          </cell>
          <cell r="AA100">
            <v>5.3360918340108004E-2</v>
          </cell>
          <cell r="AB100">
            <v>0.14499502114770799</v>
          </cell>
          <cell r="AC100">
            <v>0.31917750306809201</v>
          </cell>
          <cell r="AD100">
            <v>0.65876791530383494</v>
          </cell>
        </row>
        <row r="101">
          <cell r="S101">
            <v>0.16160156662000399</v>
          </cell>
          <cell r="T101">
            <v>0.17333480128182799</v>
          </cell>
          <cell r="U101">
            <v>0.214962484960112</v>
          </cell>
          <cell r="V101">
            <v>0.30659658776771198</v>
          </cell>
          <cell r="W101">
            <v>0.48077906968809597</v>
          </cell>
          <cell r="X101">
            <v>0.82036948192383896</v>
          </cell>
          <cell r="Z101">
            <v>1.1733234661823994E-2</v>
          </cell>
          <cell r="AA101">
            <v>5.3360918340108004E-2</v>
          </cell>
          <cell r="AB101">
            <v>0.14499502114770799</v>
          </cell>
          <cell r="AC101">
            <v>0.31917750306809201</v>
          </cell>
          <cell r="AD101">
            <v>0.65876791530383494</v>
          </cell>
        </row>
        <row r="102">
          <cell r="S102">
            <v>0.16159904840289599</v>
          </cell>
          <cell r="T102">
            <v>0.17333200592675799</v>
          </cell>
          <cell r="U102">
            <v>0.214958646147141</v>
          </cell>
          <cell r="V102">
            <v>0.30659021312435702</v>
          </cell>
          <cell r="W102">
            <v>0.48076715552142701</v>
          </cell>
          <cell r="X102">
            <v>0.82034306478733199</v>
          </cell>
          <cell r="Z102">
            <v>1.1732957523861998E-2</v>
          </cell>
          <cell r="AA102">
            <v>5.3359597744245008E-2</v>
          </cell>
          <cell r="AB102">
            <v>0.14499116472146104</v>
          </cell>
          <cell r="AC102">
            <v>0.31916810711853105</v>
          </cell>
          <cell r="AD102">
            <v>0.65874401638443603</v>
          </cell>
        </row>
        <row r="103">
          <cell r="S103">
            <v>0.16159502160985401</v>
          </cell>
          <cell r="T103">
            <v>0.173327535976251</v>
          </cell>
          <cell r="U103">
            <v>0.21495250765763901</v>
          </cell>
          <cell r="V103">
            <v>0.306580019732204</v>
          </cell>
          <cell r="W103">
            <v>0.48074810428034298</v>
          </cell>
          <cell r="X103">
            <v>0.82030082361397105</v>
          </cell>
          <cell r="Z103">
            <v>1.1732514366396996E-2</v>
          </cell>
          <cell r="AA103">
            <v>5.3357486047785008E-2</v>
          </cell>
          <cell r="AB103">
            <v>0.14498499812235</v>
          </cell>
          <cell r="AC103">
            <v>0.31915308267048897</v>
          </cell>
          <cell r="AD103">
            <v>0.65870580200411699</v>
          </cell>
        </row>
        <row r="104">
          <cell r="S104">
            <v>0.16159502160985401</v>
          </cell>
          <cell r="T104">
            <v>0.173327535976251</v>
          </cell>
          <cell r="U104">
            <v>0.21495250765763901</v>
          </cell>
          <cell r="V104">
            <v>0.306580019732204</v>
          </cell>
          <cell r="W104">
            <v>0.48074810428034298</v>
          </cell>
          <cell r="X104">
            <v>0.82030082361397105</v>
          </cell>
          <cell r="Z104">
            <v>1.1732514366396996E-2</v>
          </cell>
          <cell r="AA104">
            <v>5.3357486047785008E-2</v>
          </cell>
          <cell r="AB104">
            <v>0.14498499812235</v>
          </cell>
          <cell r="AC104">
            <v>0.31915308267048897</v>
          </cell>
          <cell r="AD104">
            <v>0.65870580200411699</v>
          </cell>
        </row>
        <row r="105">
          <cell r="S105">
            <v>0.16159381618691501</v>
          </cell>
          <cell r="T105">
            <v>0.17332619789485401</v>
          </cell>
          <cell r="U105">
            <v>0.214950670102414</v>
          </cell>
          <cell r="V105">
            <v>0.30658921332712402</v>
          </cell>
          <cell r="W105">
            <v>0.48074240134840301</v>
          </cell>
          <cell r="X105">
            <v>0.82028817906333296</v>
          </cell>
          <cell r="Z105">
            <v>1.1732381707938999E-2</v>
          </cell>
          <cell r="AA105">
            <v>5.3356853915498992E-2</v>
          </cell>
          <cell r="AB105">
            <v>0.14499539714020901</v>
          </cell>
          <cell r="AC105">
            <v>0.31914858516148803</v>
          </cell>
          <cell r="AD105">
            <v>0.65869436287641792</v>
          </cell>
        </row>
        <row r="106">
          <cell r="S106">
            <v>0.161587903777939</v>
          </cell>
          <cell r="T106">
            <v>0.17331963482377</v>
          </cell>
          <cell r="U106">
            <v>0.21494165722005201</v>
          </cell>
          <cell r="V106">
            <v>0.30662935260894703</v>
          </cell>
          <cell r="W106">
            <v>0.48071442982662199</v>
          </cell>
          <cell r="X106">
            <v>0.82022616201128495</v>
          </cell>
          <cell r="Z106">
            <v>1.1731731045831001E-2</v>
          </cell>
          <cell r="AA106">
            <v>5.3353753442113017E-2</v>
          </cell>
          <cell r="AB106">
            <v>0.14504144883100803</v>
          </cell>
          <cell r="AC106">
            <v>0.31912652604868297</v>
          </cell>
          <cell r="AD106">
            <v>0.65863825823334599</v>
          </cell>
        </row>
        <row r="107">
          <cell r="S107">
            <v>0.16158408379155201</v>
          </cell>
          <cell r="T107">
            <v>0.17331539445279501</v>
          </cell>
          <cell r="U107">
            <v>0.21493583406026601</v>
          </cell>
          <cell r="V107">
            <v>0.30662581526774302</v>
          </cell>
          <cell r="W107">
            <v>0.480696357930536</v>
          </cell>
          <cell r="X107">
            <v>0.82018609519678798</v>
          </cell>
          <cell r="Z107">
            <v>1.1731310661243E-2</v>
          </cell>
          <cell r="AA107">
            <v>5.3351750268713999E-2</v>
          </cell>
          <cell r="AB107">
            <v>0.14504173147619101</v>
          </cell>
          <cell r="AC107">
            <v>0.31911227413898402</v>
          </cell>
          <cell r="AD107">
            <v>0.658602011405236</v>
          </cell>
        </row>
        <row r="108">
          <cell r="S108">
            <v>0.16158408379155201</v>
          </cell>
          <cell r="T108">
            <v>0.17331539445279501</v>
          </cell>
          <cell r="U108">
            <v>0.21493583406026601</v>
          </cell>
          <cell r="V108">
            <v>0.30662581526774302</v>
          </cell>
          <cell r="W108">
            <v>0.480696357930536</v>
          </cell>
          <cell r="X108">
            <v>0.82018609519678798</v>
          </cell>
          <cell r="Z108">
            <v>1.1731310661243E-2</v>
          </cell>
          <cell r="AA108">
            <v>5.3351750268713999E-2</v>
          </cell>
          <cell r="AB108">
            <v>0.14504173147619101</v>
          </cell>
          <cell r="AC108">
            <v>0.31911227413898402</v>
          </cell>
          <cell r="AD108">
            <v>0.658602011405236</v>
          </cell>
        </row>
        <row r="109">
          <cell r="S109">
            <v>0.16158408379155201</v>
          </cell>
          <cell r="T109">
            <v>0.17331539445279501</v>
          </cell>
          <cell r="U109">
            <v>0.21493583406026601</v>
          </cell>
          <cell r="V109">
            <v>0.30662581526774302</v>
          </cell>
          <cell r="W109">
            <v>0.480696357930536</v>
          </cell>
          <cell r="X109">
            <v>0.82018609519678798</v>
          </cell>
          <cell r="Z109">
            <v>1.1731310661243E-2</v>
          </cell>
          <cell r="AA109">
            <v>5.3351750268713999E-2</v>
          </cell>
          <cell r="AB109">
            <v>0.14504173147619101</v>
          </cell>
          <cell r="AC109">
            <v>0.31911227413898402</v>
          </cell>
          <cell r="AD109">
            <v>0.658602011405236</v>
          </cell>
        </row>
        <row r="110">
          <cell r="S110">
            <v>0.16158408379155201</v>
          </cell>
          <cell r="T110">
            <v>0.17331539445279501</v>
          </cell>
          <cell r="U110">
            <v>0.21493583406026601</v>
          </cell>
          <cell r="V110">
            <v>0.30664013060863798</v>
          </cell>
          <cell r="W110">
            <v>0.480696357930536</v>
          </cell>
          <cell r="X110">
            <v>0.82018609519678798</v>
          </cell>
          <cell r="Z110">
            <v>1.1731310661243E-2</v>
          </cell>
          <cell r="AA110">
            <v>5.3351750268713999E-2</v>
          </cell>
          <cell r="AB110">
            <v>0.14505604681708598</v>
          </cell>
          <cell r="AC110">
            <v>0.31911227413898402</v>
          </cell>
          <cell r="AD110">
            <v>0.658602011405236</v>
          </cell>
        </row>
        <row r="111">
          <cell r="S111">
            <v>0.16158394682836599</v>
          </cell>
          <cell r="T111">
            <v>0.173315242417073</v>
          </cell>
          <cell r="U111">
            <v>0.21493562527502899</v>
          </cell>
          <cell r="V111">
            <v>0.30665836123318901</v>
          </cell>
          <cell r="W111">
            <v>0.48069570998007799</v>
          </cell>
          <cell r="X111">
            <v>0.82018465865840995</v>
          </cell>
          <cell r="Z111">
            <v>1.1731295588707003E-2</v>
          </cell>
          <cell r="AA111">
            <v>5.3351678446662998E-2</v>
          </cell>
          <cell r="AB111">
            <v>0.14507441440482302</v>
          </cell>
          <cell r="AC111">
            <v>0.31911176315171197</v>
          </cell>
          <cell r="AD111">
            <v>0.65860071183004398</v>
          </cell>
        </row>
        <row r="112">
          <cell r="S112">
            <v>0.161579941326118</v>
          </cell>
          <cell r="T112">
            <v>0.173310796119588</v>
          </cell>
          <cell r="U112">
            <v>0.21492951934361301</v>
          </cell>
          <cell r="V112">
            <v>0.30664821716684798</v>
          </cell>
          <cell r="W112">
            <v>0.48067676078376897</v>
          </cell>
          <cell r="X112">
            <v>0.82014264792161196</v>
          </cell>
          <cell r="Z112">
            <v>1.1730854793469997E-2</v>
          </cell>
          <cell r="AA112">
            <v>5.3349578017495014E-2</v>
          </cell>
          <cell r="AB112">
            <v>0.14506827584072998</v>
          </cell>
          <cell r="AC112">
            <v>0.319096819457651</v>
          </cell>
          <cell r="AD112">
            <v>0.65856270659549399</v>
          </cell>
        </row>
        <row r="113">
          <cell r="S113">
            <v>0.161578770279975</v>
          </cell>
          <cell r="T113">
            <v>0.173309496203784</v>
          </cell>
          <cell r="U113">
            <v>0.21492773422243</v>
          </cell>
          <cell r="V113">
            <v>0.30664525147176103</v>
          </cell>
          <cell r="W113">
            <v>0.48067122087449599</v>
          </cell>
          <cell r="X113">
            <v>0.82013036604449696</v>
          </cell>
          <cell r="Z113">
            <v>1.1730725923808999E-2</v>
          </cell>
          <cell r="AA113">
            <v>5.3348963942455002E-2</v>
          </cell>
          <cell r="AB113">
            <v>0.14506648119178603</v>
          </cell>
          <cell r="AC113">
            <v>0.31909245059452096</v>
          </cell>
          <cell r="AD113">
            <v>0.65855159576452194</v>
          </cell>
        </row>
        <row r="114">
          <cell r="S114">
            <v>0.161578770279975</v>
          </cell>
          <cell r="T114">
            <v>0.173309496203784</v>
          </cell>
          <cell r="U114">
            <v>0.21492773422243</v>
          </cell>
          <cell r="V114">
            <v>0.30664525147176103</v>
          </cell>
          <cell r="W114">
            <v>0.48067122087449599</v>
          </cell>
          <cell r="X114">
            <v>0.82013036604449696</v>
          </cell>
          <cell r="Z114">
            <v>1.1730725923808999E-2</v>
          </cell>
          <cell r="AA114">
            <v>5.3348963942455002E-2</v>
          </cell>
          <cell r="AB114">
            <v>0.14506648119178603</v>
          </cell>
          <cell r="AC114">
            <v>0.31909245059452096</v>
          </cell>
          <cell r="AD114">
            <v>0.65855159576452194</v>
          </cell>
        </row>
        <row r="115">
          <cell r="S115">
            <v>0.161578770279975</v>
          </cell>
          <cell r="T115">
            <v>0.173309496203784</v>
          </cell>
          <cell r="U115">
            <v>0.21492773422243</v>
          </cell>
          <cell r="V115">
            <v>0.30664525147176103</v>
          </cell>
          <cell r="W115">
            <v>0.48067122087449599</v>
          </cell>
          <cell r="X115">
            <v>0.82013036604449696</v>
          </cell>
          <cell r="Z115">
            <v>1.1730725923808999E-2</v>
          </cell>
          <cell r="AA115">
            <v>5.3348963942455002E-2</v>
          </cell>
          <cell r="AB115">
            <v>0.14506648119178603</v>
          </cell>
          <cell r="AC115">
            <v>0.31909245059452096</v>
          </cell>
          <cell r="AD115">
            <v>0.65855159576452194</v>
          </cell>
        </row>
        <row r="116">
          <cell r="S116">
            <v>0.16157813653662201</v>
          </cell>
          <cell r="T116">
            <v>0.173308792719303</v>
          </cell>
          <cell r="U116">
            <v>0.21492676815669501</v>
          </cell>
          <cell r="V116">
            <v>0.306643646508865</v>
          </cell>
          <cell r="W116">
            <v>0.480668222814919</v>
          </cell>
          <cell r="X116">
            <v>0.82012371944100204</v>
          </cell>
          <cell r="Z116">
            <v>1.1730656182680987E-2</v>
          </cell>
          <cell r="AA116">
            <v>5.3348631620073E-2</v>
          </cell>
          <cell r="AB116">
            <v>0.14506550997224299</v>
          </cell>
          <cell r="AC116">
            <v>0.31909008627829699</v>
          </cell>
          <cell r="AD116">
            <v>0.65854558290438003</v>
          </cell>
        </row>
        <row r="117">
          <cell r="S117">
            <v>0.161574460574468</v>
          </cell>
          <cell r="T117">
            <v>0.17330471223352101</v>
          </cell>
          <cell r="U117">
            <v>0.21492116460665001</v>
          </cell>
          <cell r="V117">
            <v>0.30663433713574401</v>
          </cell>
          <cell r="W117">
            <v>0.48065083305571599</v>
          </cell>
          <cell r="X117">
            <v>0.82008516744093496</v>
          </cell>
          <cell r="Z117">
            <v>1.1730251659053004E-2</v>
          </cell>
          <cell r="AA117">
            <v>5.3346704032182002E-2</v>
          </cell>
          <cell r="AB117">
            <v>0.145059876561276</v>
          </cell>
          <cell r="AC117">
            <v>0.31907637248124798</v>
          </cell>
          <cell r="AD117">
            <v>0.65851070686646695</v>
          </cell>
        </row>
        <row r="118">
          <cell r="S118">
            <v>0.16157387256174299</v>
          </cell>
          <cell r="T118">
            <v>0.173304059512954</v>
          </cell>
          <cell r="U118">
            <v>0.214920268256034</v>
          </cell>
          <cell r="V118">
            <v>0.30663284800106</v>
          </cell>
          <cell r="W118">
            <v>0.48064805138958899</v>
          </cell>
          <cell r="X118">
            <v>0.82007900074910101</v>
          </cell>
          <cell r="Z118">
            <v>1.1730186951211002E-2</v>
          </cell>
          <cell r="AA118">
            <v>5.3346395694291004E-2</v>
          </cell>
          <cell r="AB118">
            <v>0.14505897543931701</v>
          </cell>
          <cell r="AC118">
            <v>0.319074178827846</v>
          </cell>
          <cell r="AD118">
            <v>0.65850512818735796</v>
          </cell>
        </row>
        <row r="119">
          <cell r="S119">
            <v>0.16157387256174299</v>
          </cell>
          <cell r="T119">
            <v>0.173304059512954</v>
          </cell>
          <cell r="U119">
            <v>0.214920268256034</v>
          </cell>
          <cell r="V119">
            <v>0.30663284800106</v>
          </cell>
          <cell r="W119">
            <v>0.480668724058954</v>
          </cell>
          <cell r="X119">
            <v>0.82007900074910101</v>
          </cell>
          <cell r="Z119">
            <v>1.1730186951211002E-2</v>
          </cell>
          <cell r="AA119">
            <v>5.3346395694291004E-2</v>
          </cell>
          <cell r="AB119">
            <v>0.14505897543931701</v>
          </cell>
          <cell r="AC119">
            <v>0.31909485149721101</v>
          </cell>
          <cell r="AD119">
            <v>0.65850512818735796</v>
          </cell>
        </row>
        <row r="120">
          <cell r="S120">
            <v>0.16157387256174299</v>
          </cell>
          <cell r="T120">
            <v>0.173304059512954</v>
          </cell>
          <cell r="U120">
            <v>0.214920268256034</v>
          </cell>
          <cell r="V120">
            <v>0.30663284800106</v>
          </cell>
          <cell r="W120">
            <v>0.48071896623488197</v>
          </cell>
          <cell r="X120">
            <v>0.82011996691411404</v>
          </cell>
          <cell r="Z120">
            <v>1.1730186951211002E-2</v>
          </cell>
          <cell r="AA120">
            <v>5.3346395694291004E-2</v>
          </cell>
          <cell r="AB120">
            <v>0.14505897543931701</v>
          </cell>
          <cell r="AC120">
            <v>0.31914509367313898</v>
          </cell>
          <cell r="AD120">
            <v>0.6585460943523711</v>
          </cell>
        </row>
        <row r="121">
          <cell r="S121">
            <v>0.16157387256174299</v>
          </cell>
          <cell r="T121">
            <v>0.173304059512954</v>
          </cell>
          <cell r="U121">
            <v>0.214920268256034</v>
          </cell>
          <cell r="V121">
            <v>0.30663284800106</v>
          </cell>
          <cell r="W121">
            <v>0.48074155258760498</v>
          </cell>
          <cell r="X121">
            <v>0.82023297531027906</v>
          </cell>
          <cell r="Z121">
            <v>1.1730186951211002E-2</v>
          </cell>
          <cell r="AA121">
            <v>5.3346395694291004E-2</v>
          </cell>
          <cell r="AB121">
            <v>0.14505897543931701</v>
          </cell>
          <cell r="AC121">
            <v>0.31916768002586199</v>
          </cell>
          <cell r="AD121">
            <v>0.65865910274853601</v>
          </cell>
        </row>
        <row r="122">
          <cell r="S122">
            <v>0.16157387256174299</v>
          </cell>
          <cell r="T122">
            <v>0.173304059512954</v>
          </cell>
          <cell r="U122">
            <v>0.214920268256034</v>
          </cell>
          <cell r="V122">
            <v>0.30663284800106</v>
          </cell>
          <cell r="W122">
            <v>0.480814915177734</v>
          </cell>
          <cell r="X122">
            <v>0.82023297531027906</v>
          </cell>
          <cell r="Z122">
            <v>1.1730186951211002E-2</v>
          </cell>
          <cell r="AA122">
            <v>5.3346395694291004E-2</v>
          </cell>
          <cell r="AB122">
            <v>0.14505897543931701</v>
          </cell>
          <cell r="AC122">
            <v>0.31924104261599101</v>
          </cell>
          <cell r="AD122">
            <v>0.65865910274853601</v>
          </cell>
        </row>
        <row r="123">
          <cell r="S123">
            <v>0.16157387256174299</v>
          </cell>
          <cell r="T123">
            <v>0.173304059512954</v>
          </cell>
          <cell r="U123">
            <v>0.214920268256034</v>
          </cell>
          <cell r="V123">
            <v>0.30663284800106</v>
          </cell>
          <cell r="W123">
            <v>0.48081657284300799</v>
          </cell>
          <cell r="X123">
            <v>0.82023297531027906</v>
          </cell>
          <cell r="Z123">
            <v>1.1730186951211002E-2</v>
          </cell>
          <cell r="AA123">
            <v>5.3346395694291004E-2</v>
          </cell>
          <cell r="AB123">
            <v>0.14505897543931701</v>
          </cell>
          <cell r="AC123">
            <v>0.319242700281265</v>
          </cell>
          <cell r="AD123">
            <v>0.65865910274853601</v>
          </cell>
        </row>
        <row r="124">
          <cell r="S124">
            <v>0.16157387256174299</v>
          </cell>
          <cell r="T124">
            <v>0.173304059512954</v>
          </cell>
          <cell r="U124">
            <v>0.214946695569871</v>
          </cell>
          <cell r="V124">
            <v>0.30663284800106</v>
          </cell>
          <cell r="W124">
            <v>0.48081657284300799</v>
          </cell>
          <cell r="X124">
            <v>0.82023297531027906</v>
          </cell>
          <cell r="Z124">
            <v>1.1730186951211002E-2</v>
          </cell>
          <cell r="AA124">
            <v>5.3372823008128012E-2</v>
          </cell>
          <cell r="AB124">
            <v>0.14505897543931701</v>
          </cell>
          <cell r="AC124">
            <v>0.319242700281265</v>
          </cell>
          <cell r="AD124">
            <v>0.65865910274853601</v>
          </cell>
        </row>
        <row r="125">
          <cell r="S125">
            <v>0.16157387256174299</v>
          </cell>
          <cell r="T125">
            <v>0.173304059512954</v>
          </cell>
          <cell r="U125">
            <v>0.214973051646907</v>
          </cell>
          <cell r="V125">
            <v>0.30663284800106</v>
          </cell>
          <cell r="W125">
            <v>0.48081657284300799</v>
          </cell>
          <cell r="X125">
            <v>0.82023297531027906</v>
          </cell>
          <cell r="Z125">
            <v>1.1730186951211002E-2</v>
          </cell>
          <cell r="AA125">
            <v>5.3399179085164006E-2</v>
          </cell>
          <cell r="AB125">
            <v>0.14505897543931701</v>
          </cell>
          <cell r="AC125">
            <v>0.319242700281265</v>
          </cell>
          <cell r="AD125">
            <v>0.65865910274853601</v>
          </cell>
        </row>
        <row r="126">
          <cell r="S126">
            <v>0.16157387256174299</v>
          </cell>
          <cell r="T126">
            <v>0.173304059512954</v>
          </cell>
          <cell r="U126">
            <v>0.214973051646907</v>
          </cell>
          <cell r="V126">
            <v>0.30663284800106</v>
          </cell>
          <cell r="W126">
            <v>0.48081657284300799</v>
          </cell>
          <cell r="X126">
            <v>0.82023297531027906</v>
          </cell>
          <cell r="Z126">
            <v>1.1730186951211002E-2</v>
          </cell>
          <cell r="AA126">
            <v>5.3399179085164006E-2</v>
          </cell>
          <cell r="AB126">
            <v>0.14505897543931701</v>
          </cell>
          <cell r="AC126">
            <v>0.319242700281265</v>
          </cell>
          <cell r="AD126">
            <v>0.65865910274853601</v>
          </cell>
        </row>
        <row r="127">
          <cell r="S127">
            <v>0.16157321078341899</v>
          </cell>
          <cell r="T127">
            <v>0.17330332490938499</v>
          </cell>
          <cell r="U127">
            <v>0.214972042489325</v>
          </cell>
          <cell r="V127">
            <v>0.30663117205837398</v>
          </cell>
          <cell r="W127">
            <v>0.48081344068544102</v>
          </cell>
          <cell r="X127">
            <v>0.82022603298022401</v>
          </cell>
          <cell r="Z127">
            <v>1.1730114125966001E-2</v>
          </cell>
          <cell r="AA127">
            <v>5.3398831705906008E-2</v>
          </cell>
          <cell r="AB127">
            <v>0.14505796127495499</v>
          </cell>
          <cell r="AC127">
            <v>0.31924022990202205</v>
          </cell>
          <cell r="AD127">
            <v>0.65865282219680499</v>
          </cell>
        </row>
        <row r="128">
          <cell r="S128">
            <v>0.16157124672440701</v>
          </cell>
          <cell r="T128">
            <v>0.173301144716761</v>
          </cell>
          <cell r="U128">
            <v>0.21496904746503501</v>
          </cell>
          <cell r="V128">
            <v>0.30662619812650199</v>
          </cell>
          <cell r="W128">
            <v>0.48082848657001598</v>
          </cell>
          <cell r="X128">
            <v>0.82020542948650199</v>
          </cell>
          <cell r="Z128">
            <v>1.1729897992353994E-2</v>
          </cell>
          <cell r="AA128">
            <v>5.3397800740627999E-2</v>
          </cell>
          <cell r="AB128">
            <v>0.14505495140209498</v>
          </cell>
          <cell r="AC128">
            <v>0.31925723984560894</v>
          </cell>
          <cell r="AD128">
            <v>0.65863418276209496</v>
          </cell>
        </row>
        <row r="129">
          <cell r="S129">
            <v>0.16157120833394301</v>
          </cell>
          <cell r="T129">
            <v>0.173301102101656</v>
          </cell>
          <cell r="U129">
            <v>0.21496898892288199</v>
          </cell>
          <cell r="V129">
            <v>0.30662610090380799</v>
          </cell>
          <cell r="W129">
            <v>0.48085079957167698</v>
          </cell>
          <cell r="X129">
            <v>0.82020502676499096</v>
          </cell>
          <cell r="Z129">
            <v>1.1729893767712996E-2</v>
          </cell>
          <cell r="AA129">
            <v>5.3397780588938987E-2</v>
          </cell>
          <cell r="AB129">
            <v>0.14505489256986498</v>
          </cell>
          <cell r="AC129">
            <v>0.31927959123773397</v>
          </cell>
          <cell r="AD129">
            <v>0.65863381843104796</v>
          </cell>
        </row>
        <row r="130">
          <cell r="S130">
            <v>0.16157120833394301</v>
          </cell>
          <cell r="T130">
            <v>0.173301102101656</v>
          </cell>
          <cell r="U130">
            <v>0.21496898892288199</v>
          </cell>
          <cell r="V130">
            <v>0.30662610090380799</v>
          </cell>
          <cell r="W130">
            <v>0.48085079957167698</v>
          </cell>
          <cell r="X130">
            <v>0.82020967214442597</v>
          </cell>
          <cell r="Z130">
            <v>1.1729893767712996E-2</v>
          </cell>
          <cell r="AA130">
            <v>5.3397780588938987E-2</v>
          </cell>
          <cell r="AB130">
            <v>0.14505489256986498</v>
          </cell>
          <cell r="AC130">
            <v>0.31927959123773397</v>
          </cell>
          <cell r="AD130">
            <v>0.65863846381048297</v>
          </cell>
        </row>
        <row r="131">
          <cell r="S131">
            <v>0.16157120833394301</v>
          </cell>
          <cell r="T131">
            <v>0.173301102101656</v>
          </cell>
          <cell r="U131">
            <v>0.21496898892288199</v>
          </cell>
          <cell r="V131">
            <v>0.30662610090380799</v>
          </cell>
          <cell r="W131">
            <v>0.48085079957167698</v>
          </cell>
          <cell r="X131">
            <v>0.82031575076700602</v>
          </cell>
          <cell r="Z131">
            <v>1.1729893767712996E-2</v>
          </cell>
          <cell r="AA131">
            <v>5.3397780588938987E-2</v>
          </cell>
          <cell r="AB131">
            <v>0.14505489256986498</v>
          </cell>
          <cell r="AC131">
            <v>0.31927959123773397</v>
          </cell>
          <cell r="AD131">
            <v>0.65874454243306302</v>
          </cell>
        </row>
        <row r="132">
          <cell r="S132">
            <v>0.16157120833394301</v>
          </cell>
          <cell r="T132">
            <v>0.173301102101656</v>
          </cell>
          <cell r="U132">
            <v>0.21496898892288199</v>
          </cell>
          <cell r="V132">
            <v>0.30662610090380799</v>
          </cell>
          <cell r="W132">
            <v>0.48085079957167698</v>
          </cell>
          <cell r="X132">
            <v>0.82034685165186205</v>
          </cell>
          <cell r="Z132">
            <v>1.1729893767712996E-2</v>
          </cell>
          <cell r="AA132">
            <v>5.3397780588938987E-2</v>
          </cell>
          <cell r="AB132">
            <v>0.14505489256986498</v>
          </cell>
          <cell r="AC132">
            <v>0.31927959123773397</v>
          </cell>
          <cell r="AD132">
            <v>0.65877564331791905</v>
          </cell>
        </row>
        <row r="133">
          <cell r="S133">
            <v>0.16157120833394301</v>
          </cell>
          <cell r="T133">
            <v>0.173301102101656</v>
          </cell>
          <cell r="U133">
            <v>0.21496898892288199</v>
          </cell>
          <cell r="V133">
            <v>0.30662610090380799</v>
          </cell>
          <cell r="W133">
            <v>0.48085079957167698</v>
          </cell>
          <cell r="X133">
            <v>0.82034685165186205</v>
          </cell>
          <cell r="Z133">
            <v>1.1729893767712996E-2</v>
          </cell>
          <cell r="AA133">
            <v>5.3397780588938987E-2</v>
          </cell>
          <cell r="AB133">
            <v>0.14505489256986498</v>
          </cell>
          <cell r="AC133">
            <v>0.31927959123773397</v>
          </cell>
          <cell r="AD133">
            <v>0.65877564331791905</v>
          </cell>
        </row>
        <row r="134">
          <cell r="S134">
            <v>0.16156841907248601</v>
          </cell>
          <cell r="T134">
            <v>0.17330315126802801</v>
          </cell>
          <cell r="U134">
            <v>0.21496613283889601</v>
          </cell>
          <cell r="V134">
            <v>0.30661903720636202</v>
          </cell>
          <cell r="W134">
            <v>0.48083759658112402</v>
          </cell>
          <cell r="X134">
            <v>0.82031758427720503</v>
          </cell>
          <cell r="Z134">
            <v>1.1734732195541997E-2</v>
          </cell>
          <cell r="AA134">
            <v>5.3397713766410004E-2</v>
          </cell>
          <cell r="AB134">
            <v>0.14505061813387601</v>
          </cell>
          <cell r="AC134">
            <v>0.31926917750863804</v>
          </cell>
          <cell r="AD134">
            <v>0.65874916520471904</v>
          </cell>
        </row>
        <row r="135">
          <cell r="S135">
            <v>0.16156400210972999</v>
          </cell>
          <cell r="T135">
            <v>0.17332321294216901</v>
          </cell>
          <cell r="U135">
            <v>0.21498280834129599</v>
          </cell>
          <cell r="V135">
            <v>0.306607851511559</v>
          </cell>
          <cell r="W135">
            <v>0.48081668920074</v>
          </cell>
          <cell r="X135">
            <v>0.82027123950412895</v>
          </cell>
          <cell r="Z135">
            <v>1.1759210832439027E-2</v>
          </cell>
          <cell r="AA135">
            <v>5.3418806231566002E-2</v>
          </cell>
          <cell r="AB135">
            <v>0.14504384940182902</v>
          </cell>
          <cell r="AC135">
            <v>0.31925268709101001</v>
          </cell>
          <cell r="AD135">
            <v>0.65870723739439896</v>
          </cell>
        </row>
        <row r="136">
          <cell r="S136">
            <v>0.16155586117193799</v>
          </cell>
          <cell r="T136">
            <v>0.17331729012876201</v>
          </cell>
          <cell r="U136">
            <v>0.21500740696399701</v>
          </cell>
          <cell r="V136">
            <v>0.30658723537275601</v>
          </cell>
          <cell r="W136">
            <v>0.48077815576202698</v>
          </cell>
          <cell r="X136">
            <v>0.82018582710288501</v>
          </cell>
          <cell r="Z136">
            <v>1.1761428956824027E-2</v>
          </cell>
          <cell r="AA136">
            <v>5.3451545792059019E-2</v>
          </cell>
          <cell r="AB136">
            <v>0.14503137420081802</v>
          </cell>
          <cell r="AC136">
            <v>0.319222294590089</v>
          </cell>
          <cell r="AD136">
            <v>0.65862996593094703</v>
          </cell>
        </row>
        <row r="137">
          <cell r="S137">
            <v>0.161553845703517</v>
          </cell>
          <cell r="T137">
            <v>0.17331505224280599</v>
          </cell>
          <cell r="U137">
            <v>0.215011286228039</v>
          </cell>
          <cell r="V137">
            <v>0.30658213145382701</v>
          </cell>
          <cell r="W137">
            <v>0.48076861618373601</v>
          </cell>
          <cell r="X137">
            <v>0.82016468258415598</v>
          </cell>
          <cell r="Z137">
            <v>1.1761206539288999E-2</v>
          </cell>
          <cell r="AA137">
            <v>5.3457440524522004E-2</v>
          </cell>
          <cell r="AB137">
            <v>0.14502828575031002</v>
          </cell>
          <cell r="AC137">
            <v>0.31921477048021901</v>
          </cell>
          <cell r="AD137">
            <v>0.65861083688063893</v>
          </cell>
        </row>
        <row r="138">
          <cell r="S138">
            <v>0.16154891091366799</v>
          </cell>
          <cell r="T138">
            <v>0.17330957287840201</v>
          </cell>
          <cell r="U138">
            <v>0.21500375775198799</v>
          </cell>
          <cell r="V138">
            <v>0.30658325347917098</v>
          </cell>
          <cell r="W138">
            <v>0.48074525930025402</v>
          </cell>
          <cell r="X138">
            <v>0.82011291313125201</v>
          </cell>
          <cell r="Z138">
            <v>1.176066196473402E-2</v>
          </cell>
          <cell r="AA138">
            <v>5.3454846838319997E-2</v>
          </cell>
          <cell r="AB138">
            <v>0.14503434256550299</v>
          </cell>
          <cell r="AC138">
            <v>0.31919634838658606</v>
          </cell>
          <cell r="AD138">
            <v>0.65856400221758404</v>
          </cell>
        </row>
        <row r="139">
          <cell r="S139">
            <v>0.16154676311251501</v>
          </cell>
          <cell r="T139">
            <v>0.17330718806088599</v>
          </cell>
          <cell r="U139">
            <v>0.215000481096565</v>
          </cell>
          <cell r="V139">
            <v>0.3066295938693</v>
          </cell>
          <cell r="W139">
            <v>0.480735093695425</v>
          </cell>
          <cell r="X139">
            <v>0.82009038206375795</v>
          </cell>
          <cell r="Z139">
            <v>1.1760424948370984E-2</v>
          </cell>
          <cell r="AA139">
            <v>5.3453717984049992E-2</v>
          </cell>
          <cell r="AB139">
            <v>0.14508283075678499</v>
          </cell>
          <cell r="AC139">
            <v>0.31918833058290996</v>
          </cell>
          <cell r="AD139">
            <v>0.65854361895124292</v>
          </cell>
        </row>
        <row r="140">
          <cell r="S140">
            <v>0.161543941021589</v>
          </cell>
          <cell r="T140">
            <v>0.173304054545905</v>
          </cell>
          <cell r="U140">
            <v>0.21499617576597599</v>
          </cell>
          <cell r="V140">
            <v>0.30662594971285201</v>
          </cell>
          <cell r="W140">
            <v>0.48072173681043101</v>
          </cell>
          <cell r="X140">
            <v>0.82006077832112501</v>
          </cell>
          <cell r="Z140">
            <v>1.1760113524315996E-2</v>
          </cell>
          <cell r="AA140">
            <v>5.3452234744386984E-2</v>
          </cell>
          <cell r="AB140">
            <v>0.145082008691263</v>
          </cell>
          <cell r="AC140">
            <v>0.31917779578884198</v>
          </cell>
          <cell r="AD140">
            <v>0.65851683729953603</v>
          </cell>
        </row>
        <row r="141">
          <cell r="S141">
            <v>0.161543941021589</v>
          </cell>
          <cell r="T141">
            <v>0.173304054545905</v>
          </cell>
          <cell r="U141">
            <v>0.215024723264259</v>
          </cell>
          <cell r="V141">
            <v>0.30662594971285201</v>
          </cell>
          <cell r="W141">
            <v>0.48072173681043101</v>
          </cell>
          <cell r="X141">
            <v>0.82006077832112501</v>
          </cell>
          <cell r="Z141">
            <v>1.1760113524315996E-2</v>
          </cell>
          <cell r="AA141">
            <v>5.348078224267E-2</v>
          </cell>
          <cell r="AB141">
            <v>0.145082008691263</v>
          </cell>
          <cell r="AC141">
            <v>0.31917779578884198</v>
          </cell>
          <cell r="AD141">
            <v>0.65851683729953603</v>
          </cell>
        </row>
        <row r="142">
          <cell r="S142">
            <v>0.161543527621307</v>
          </cell>
          <cell r="T142">
            <v>0.17330359552618901</v>
          </cell>
          <cell r="U142">
            <v>0.21505251008324799</v>
          </cell>
          <cell r="V142">
            <v>0.306624902526623</v>
          </cell>
          <cell r="W142">
            <v>0.48071978021192002</v>
          </cell>
          <cell r="X142">
            <v>0.82005644182939996</v>
          </cell>
          <cell r="Z142">
            <v>1.1760067904882016E-2</v>
          </cell>
          <cell r="AA142">
            <v>5.3508982461940996E-2</v>
          </cell>
          <cell r="AB142">
            <v>0.145081374905316</v>
          </cell>
          <cell r="AC142">
            <v>0.319176252590613</v>
          </cell>
          <cell r="AD142">
            <v>0.65851291420809299</v>
          </cell>
        </row>
        <row r="143">
          <cell r="S143">
            <v>0.16153941315173101</v>
          </cell>
          <cell r="T143">
            <v>0.17329902702075101</v>
          </cell>
          <cell r="U143">
            <v>0.21508249957961001</v>
          </cell>
          <cell r="V143">
            <v>0.30661448019892701</v>
          </cell>
          <cell r="W143">
            <v>0.48070030687940402</v>
          </cell>
          <cell r="X143">
            <v>0.82001328290587205</v>
          </cell>
          <cell r="Z143">
            <v>1.1759613869019997E-2</v>
          </cell>
          <cell r="AA143">
            <v>5.3543086427879E-2</v>
          </cell>
          <cell r="AB143">
            <v>0.145075067047196</v>
          </cell>
          <cell r="AC143">
            <v>0.31916089372767298</v>
          </cell>
          <cell r="AD143">
            <v>0.65847386975414102</v>
          </cell>
        </row>
        <row r="144">
          <cell r="S144">
            <v>0.16153737561571699</v>
          </cell>
          <cell r="T144">
            <v>0.17329676464257601</v>
          </cell>
          <cell r="U144">
            <v>0.21508654154676499</v>
          </cell>
          <cell r="V144">
            <v>0.30660931897077498</v>
          </cell>
          <cell r="W144">
            <v>0.480690663581818</v>
          </cell>
          <cell r="X144">
            <v>0.81999191081114597</v>
          </cell>
          <cell r="Z144">
            <v>1.1759389026859024E-2</v>
          </cell>
          <cell r="AA144">
            <v>5.3549165931047998E-2</v>
          </cell>
          <cell r="AB144">
            <v>0.14507194335505799</v>
          </cell>
          <cell r="AC144">
            <v>0.31915328796610098</v>
          </cell>
          <cell r="AD144">
            <v>0.65845453519542896</v>
          </cell>
        </row>
        <row r="145">
          <cell r="S145">
            <v>0.161537058122147</v>
          </cell>
          <cell r="T145">
            <v>0.1732964121137</v>
          </cell>
          <cell r="U145">
            <v>0.215086056858841</v>
          </cell>
          <cell r="V145">
            <v>0.30660851473848</v>
          </cell>
          <cell r="W145">
            <v>0.48068916094905101</v>
          </cell>
          <cell r="X145">
            <v>0.819988580605854</v>
          </cell>
          <cell r="Z145">
            <v>1.1759353991553007E-2</v>
          </cell>
          <cell r="AA145">
            <v>5.3548998736693998E-2</v>
          </cell>
          <cell r="AB145">
            <v>0.145071456616333</v>
          </cell>
          <cell r="AC145">
            <v>0.31915210282690398</v>
          </cell>
          <cell r="AD145">
            <v>0.65845152248370697</v>
          </cell>
        </row>
        <row r="146">
          <cell r="S146">
            <v>0.16153294701614501</v>
          </cell>
          <cell r="T146">
            <v>0.17329119777698601</v>
          </cell>
          <cell r="U146">
            <v>0.21507888774172301</v>
          </cell>
          <cell r="V146">
            <v>0.30659661921207398</v>
          </cell>
          <cell r="W146">
            <v>0.48066693539834299</v>
          </cell>
          <cell r="X146">
            <v>0.81998205515524003</v>
          </cell>
          <cell r="Z146">
            <v>1.1758250760840999E-2</v>
          </cell>
          <cell r="AA146">
            <v>5.3545940725578001E-2</v>
          </cell>
          <cell r="AB146">
            <v>0.14506367219592897</v>
          </cell>
          <cell r="AC146">
            <v>0.31913398838219798</v>
          </cell>
          <cell r="AD146">
            <v>0.65844910813909507</v>
          </cell>
        </row>
        <row r="147">
          <cell r="S147">
            <v>0.161548523634581</v>
          </cell>
          <cell r="T147">
            <v>0.17328982409638199</v>
          </cell>
          <cell r="U147">
            <v>0.215076999092501</v>
          </cell>
          <cell r="V147">
            <v>0.30659348543763998</v>
          </cell>
          <cell r="W147">
            <v>0.48066108030715998</v>
          </cell>
          <cell r="X147">
            <v>0.82007788159777595</v>
          </cell>
          <cell r="Z147">
            <v>1.1741300461800996E-2</v>
          </cell>
          <cell r="AA147">
            <v>5.352847545792E-2</v>
          </cell>
          <cell r="AB147">
            <v>0.14504496180305898</v>
          </cell>
          <cell r="AC147">
            <v>0.31911255667257898</v>
          </cell>
          <cell r="AD147">
            <v>0.65852935796319501</v>
          </cell>
        </row>
        <row r="148">
          <cell r="S148">
            <v>0.161550338252718</v>
          </cell>
          <cell r="T148">
            <v>0.17328650057283801</v>
          </cell>
          <cell r="U148">
            <v>0.21507242964662299</v>
          </cell>
          <cell r="V148">
            <v>0.30658590352364001</v>
          </cell>
          <cell r="W148">
            <v>0.48064691445547297</v>
          </cell>
          <cell r="X148">
            <v>0.8200464788745</v>
          </cell>
          <cell r="Z148">
            <v>1.1736162320120008E-2</v>
          </cell>
          <cell r="AA148">
            <v>5.3522091393904986E-2</v>
          </cell>
          <cell r="AB148">
            <v>0.14503556527092201</v>
          </cell>
          <cell r="AC148">
            <v>0.319096576202755</v>
          </cell>
          <cell r="AD148">
            <v>0.65849614062178197</v>
          </cell>
        </row>
        <row r="149">
          <cell r="S149">
            <v>0.16154158425686499</v>
          </cell>
          <cell r="T149">
            <v>0.173276782607893</v>
          </cell>
          <cell r="U149">
            <v>0.21505906867637301</v>
          </cell>
          <cell r="V149">
            <v>0.306563734313341</v>
          </cell>
          <cell r="W149">
            <v>0.48060549463152602</v>
          </cell>
          <cell r="X149">
            <v>0.81995466336283396</v>
          </cell>
          <cell r="Z149">
            <v>1.1735198351028014E-2</v>
          </cell>
          <cell r="AA149">
            <v>5.3517484419508016E-2</v>
          </cell>
          <cell r="AB149">
            <v>0.14502215005647601</v>
          </cell>
          <cell r="AC149">
            <v>0.31906391037466103</v>
          </cell>
          <cell r="AD149">
            <v>0.65841307910596902</v>
          </cell>
        </row>
        <row r="150">
          <cell r="S150">
            <v>0.16154063779299199</v>
          </cell>
          <cell r="T150">
            <v>0.173275731923136</v>
          </cell>
          <cell r="U150">
            <v>0.21505762412377799</v>
          </cell>
          <cell r="V150">
            <v>0.30656133745132302</v>
          </cell>
          <cell r="W150">
            <v>0.48060101650602599</v>
          </cell>
          <cell r="X150">
            <v>0.82004144409505997</v>
          </cell>
          <cell r="Z150">
            <v>1.1735094130144008E-2</v>
          </cell>
          <cell r="AA150">
            <v>5.3516986330785998E-2</v>
          </cell>
          <cell r="AB150">
            <v>0.14502069965833103</v>
          </cell>
          <cell r="AC150">
            <v>0.319060378713034</v>
          </cell>
          <cell r="AD150">
            <v>0.65850080630206798</v>
          </cell>
        </row>
        <row r="151">
          <cell r="S151">
            <v>0.16154063779299199</v>
          </cell>
          <cell r="T151">
            <v>0.17327983768941599</v>
          </cell>
          <cell r="U151">
            <v>0.21505762412377799</v>
          </cell>
          <cell r="V151">
            <v>0.30656133745132302</v>
          </cell>
          <cell r="W151">
            <v>0.48060101650602599</v>
          </cell>
          <cell r="X151">
            <v>0.82012883197239195</v>
          </cell>
          <cell r="Z151">
            <v>1.1739199896423996E-2</v>
          </cell>
          <cell r="AA151">
            <v>5.3516986330785998E-2</v>
          </cell>
          <cell r="AB151">
            <v>0.14502069965833103</v>
          </cell>
          <cell r="AC151">
            <v>0.319060378713034</v>
          </cell>
          <cell r="AD151">
            <v>0.65858819417939995</v>
          </cell>
        </row>
        <row r="152">
          <cell r="S152">
            <v>0.16154063779299199</v>
          </cell>
          <cell r="T152">
            <v>0.17331050017352301</v>
          </cell>
          <cell r="U152">
            <v>0.21505762412377799</v>
          </cell>
          <cell r="V152">
            <v>0.30656133745132302</v>
          </cell>
          <cell r="W152">
            <v>0.48060101650602599</v>
          </cell>
          <cell r="X152">
            <v>0.82021140945473403</v>
          </cell>
          <cell r="Z152">
            <v>1.1769862380531015E-2</v>
          </cell>
          <cell r="AA152">
            <v>5.3516986330785998E-2</v>
          </cell>
          <cell r="AB152">
            <v>0.14502069965833103</v>
          </cell>
          <cell r="AC152">
            <v>0.319060378713034</v>
          </cell>
          <cell r="AD152">
            <v>0.65867077166174204</v>
          </cell>
        </row>
        <row r="153">
          <cell r="S153">
            <v>0.16154063779299199</v>
          </cell>
          <cell r="T153">
            <v>0.17331660881298899</v>
          </cell>
          <cell r="U153">
            <v>0.21505762412377799</v>
          </cell>
          <cell r="V153">
            <v>0.30656133745132302</v>
          </cell>
          <cell r="W153">
            <v>0.48060101650602599</v>
          </cell>
          <cell r="X153">
            <v>0.82021140945473403</v>
          </cell>
          <cell r="Z153">
            <v>1.1775971019997E-2</v>
          </cell>
          <cell r="AA153">
            <v>5.3516986330785998E-2</v>
          </cell>
          <cell r="AB153">
            <v>0.14502069965833103</v>
          </cell>
          <cell r="AC153">
            <v>0.319060378713034</v>
          </cell>
          <cell r="AD153">
            <v>0.65867077166174204</v>
          </cell>
        </row>
        <row r="154">
          <cell r="S154">
            <v>0.16154063779299199</v>
          </cell>
          <cell r="T154">
            <v>0.17331660881298899</v>
          </cell>
          <cell r="U154">
            <v>0.21505762412377799</v>
          </cell>
          <cell r="V154">
            <v>0.30656133745132302</v>
          </cell>
          <cell r="W154">
            <v>0.48060101650602599</v>
          </cell>
          <cell r="X154">
            <v>0.82021140945473403</v>
          </cell>
          <cell r="Z154">
            <v>1.1775971019997E-2</v>
          </cell>
          <cell r="AA154">
            <v>5.3516986330785998E-2</v>
          </cell>
          <cell r="AB154">
            <v>0.14502069965833103</v>
          </cell>
          <cell r="AC154">
            <v>0.319060378713034</v>
          </cell>
          <cell r="AD154">
            <v>0.65867077166174204</v>
          </cell>
        </row>
        <row r="155">
          <cell r="S155">
            <v>0.16154063779299199</v>
          </cell>
          <cell r="T155">
            <v>0.17331660881298899</v>
          </cell>
          <cell r="U155">
            <v>0.21505762412377799</v>
          </cell>
          <cell r="V155">
            <v>0.30656133745132302</v>
          </cell>
          <cell r="W155">
            <v>0.48060101650602599</v>
          </cell>
          <cell r="X155">
            <v>0.82021140945473403</v>
          </cell>
          <cell r="Z155">
            <v>1.1775971019997E-2</v>
          </cell>
          <cell r="AA155">
            <v>5.3516986330785998E-2</v>
          </cell>
          <cell r="AB155">
            <v>0.14502069965833103</v>
          </cell>
          <cell r="AC155">
            <v>0.319060378713034</v>
          </cell>
          <cell r="AD155">
            <v>0.65867077166174204</v>
          </cell>
        </row>
        <row r="156">
          <cell r="S156">
            <v>0.16154195460503801</v>
          </cell>
          <cell r="T156">
            <v>0.17331660881298899</v>
          </cell>
          <cell r="U156">
            <v>0.21505762412377799</v>
          </cell>
          <cell r="V156">
            <v>0.30656133745132302</v>
          </cell>
          <cell r="W156">
            <v>0.48060101650602599</v>
          </cell>
          <cell r="X156">
            <v>0.82021140945473403</v>
          </cell>
          <cell r="Z156">
            <v>1.1774654207950985E-2</v>
          </cell>
          <cell r="AA156">
            <v>5.3515669518739983E-2</v>
          </cell>
          <cell r="AB156">
            <v>0.14501938284628502</v>
          </cell>
          <cell r="AC156">
            <v>0.31905906190098798</v>
          </cell>
          <cell r="AD156">
            <v>0.65866945484969608</v>
          </cell>
        </row>
        <row r="157">
          <cell r="S157">
            <v>0.16154769747078301</v>
          </cell>
          <cell r="T157">
            <v>0.17331660881298899</v>
          </cell>
          <cell r="U157">
            <v>0.21505762412377799</v>
          </cell>
          <cell r="V157">
            <v>0.30656133745132302</v>
          </cell>
          <cell r="W157">
            <v>0.48060101650602599</v>
          </cell>
          <cell r="X157">
            <v>0.82021140945473403</v>
          </cell>
          <cell r="Z157">
            <v>1.1768911342205979E-2</v>
          </cell>
          <cell r="AA157">
            <v>5.3509926652994977E-2</v>
          </cell>
          <cell r="AB157">
            <v>0.14501363998054001</v>
          </cell>
          <cell r="AC157">
            <v>0.31905331903524298</v>
          </cell>
          <cell r="AD157">
            <v>0.65866371198395102</v>
          </cell>
        </row>
        <row r="158">
          <cell r="S158">
            <v>0.161548078607055</v>
          </cell>
          <cell r="T158">
            <v>0.17331660881298899</v>
          </cell>
          <cell r="U158">
            <v>0.21505762412377799</v>
          </cell>
          <cell r="V158">
            <v>0.30656133745132302</v>
          </cell>
          <cell r="W158">
            <v>0.48060101650602599</v>
          </cell>
          <cell r="X158">
            <v>0.82021140945473403</v>
          </cell>
          <cell r="Z158">
            <v>1.1768530205933991E-2</v>
          </cell>
          <cell r="AA158">
            <v>5.3509545516722989E-2</v>
          </cell>
          <cell r="AB158">
            <v>0.14501325884426802</v>
          </cell>
          <cell r="AC158">
            <v>0.31905293789897099</v>
          </cell>
          <cell r="AD158">
            <v>0.65866333084767903</v>
          </cell>
        </row>
        <row r="159">
          <cell r="S159">
            <v>0.161548078607055</v>
          </cell>
          <cell r="T159">
            <v>0.17331660881298899</v>
          </cell>
          <cell r="U159">
            <v>0.21505762412377799</v>
          </cell>
          <cell r="V159">
            <v>0.30656133745132302</v>
          </cell>
          <cell r="W159">
            <v>0.48060101650602599</v>
          </cell>
          <cell r="X159">
            <v>0.82021140945473403</v>
          </cell>
          <cell r="Z159">
            <v>1.1768530205933991E-2</v>
          </cell>
          <cell r="AA159">
            <v>5.3509545516722989E-2</v>
          </cell>
          <cell r="AB159">
            <v>0.14501325884426802</v>
          </cell>
          <cell r="AC159">
            <v>0.31905293789897099</v>
          </cell>
          <cell r="AD159">
            <v>0.65866333084767903</v>
          </cell>
        </row>
        <row r="160">
          <cell r="S160">
            <v>0.161545443321231</v>
          </cell>
          <cell r="T160">
            <v>0.173313682516502</v>
          </cell>
          <cell r="U160">
            <v>0.215053602269558</v>
          </cell>
          <cell r="V160">
            <v>0.30655466423724798</v>
          </cell>
          <cell r="W160">
            <v>0.48058854880116703</v>
          </cell>
          <cell r="X160">
            <v>0.82018375908863095</v>
          </cell>
          <cell r="Z160">
            <v>1.1768239195271007E-2</v>
          </cell>
          <cell r="AA160">
            <v>5.3508158948327E-2</v>
          </cell>
          <cell r="AB160">
            <v>0.14500922091601698</v>
          </cell>
          <cell r="AC160">
            <v>0.31904310547993603</v>
          </cell>
          <cell r="AD160">
            <v>0.65863831576739995</v>
          </cell>
        </row>
        <row r="161">
          <cell r="S161">
            <v>0.161559581010701</v>
          </cell>
          <cell r="T161">
            <v>0.173310688033363</v>
          </cell>
          <cell r="U161">
            <v>0.215049486709777</v>
          </cell>
          <cell r="V161">
            <v>0.30654783556538101</v>
          </cell>
          <cell r="W161">
            <v>0.48057579072874301</v>
          </cell>
          <cell r="X161">
            <v>0.82015546525465</v>
          </cell>
          <cell r="Z161">
            <v>1.1751107022661994E-2</v>
          </cell>
          <cell r="AA161">
            <v>5.3489905699075996E-2</v>
          </cell>
          <cell r="AB161">
            <v>0.14498825455468001</v>
          </cell>
          <cell r="AC161">
            <v>0.31901620971804201</v>
          </cell>
          <cell r="AD161">
            <v>0.65859588424394899</v>
          </cell>
        </row>
        <row r="162">
          <cell r="S162">
            <v>0.16158013200085</v>
          </cell>
          <cell r="T162">
            <v>0.173310688033363</v>
          </cell>
          <cell r="U162">
            <v>0.215049486709777</v>
          </cell>
          <cell r="V162">
            <v>0.30654783556538101</v>
          </cell>
          <cell r="W162">
            <v>0.48057579072874301</v>
          </cell>
          <cell r="X162">
            <v>0.82015546525465</v>
          </cell>
          <cell r="Z162">
            <v>1.1730556032512995E-2</v>
          </cell>
          <cell r="AA162">
            <v>5.3469354708926997E-2</v>
          </cell>
          <cell r="AB162">
            <v>0.14496770356453101</v>
          </cell>
          <cell r="AC162">
            <v>0.31899565872789304</v>
          </cell>
          <cell r="AD162">
            <v>0.65857533325380002</v>
          </cell>
        </row>
        <row r="163">
          <cell r="S163">
            <v>0.16158013200085</v>
          </cell>
          <cell r="T163">
            <v>0.173310688033363</v>
          </cell>
          <cell r="U163">
            <v>0.215049486709777</v>
          </cell>
          <cell r="V163">
            <v>0.30654783556538101</v>
          </cell>
          <cell r="W163">
            <v>0.48057579072874301</v>
          </cell>
          <cell r="X163">
            <v>0.82015546525465</v>
          </cell>
          <cell r="Z163">
            <v>1.1730556032512995E-2</v>
          </cell>
          <cell r="AA163">
            <v>5.3469354708926997E-2</v>
          </cell>
          <cell r="AB163">
            <v>0.14496770356453101</v>
          </cell>
          <cell r="AC163">
            <v>0.31899565872789304</v>
          </cell>
          <cell r="AD163">
            <v>0.65857533325380002</v>
          </cell>
        </row>
        <row r="164">
          <cell r="S164">
            <v>0.161577203240928</v>
          </cell>
          <cell r="T164">
            <v>0.173307436982887</v>
          </cell>
          <cell r="U164">
            <v>0.21504501853918001</v>
          </cell>
          <cell r="V164">
            <v>0.30654042185533198</v>
          </cell>
          <cell r="W164">
            <v>0.48056193971264699</v>
          </cell>
          <cell r="X164">
            <v>0.82012474814713099</v>
          </cell>
          <cell r="Z164">
            <v>1.1730233741959001E-2</v>
          </cell>
          <cell r="AA164">
            <v>5.3467815298252008E-2</v>
          </cell>
          <cell r="AB164">
            <v>0.14496321861440398</v>
          </cell>
          <cell r="AC164">
            <v>0.31898473647171899</v>
          </cell>
          <cell r="AD164">
            <v>0.65854754490620304</v>
          </cell>
        </row>
        <row r="165">
          <cell r="S165">
            <v>0.16156994746716699</v>
          </cell>
          <cell r="T165">
            <v>0.17329938277116499</v>
          </cell>
          <cell r="U165">
            <v>0.21503394905842299</v>
          </cell>
          <cell r="V165">
            <v>0.30652205518537201</v>
          </cell>
          <cell r="W165">
            <v>0.48052762570652602</v>
          </cell>
          <cell r="X165">
            <v>0.82004865325061005</v>
          </cell>
          <cell r="Z165">
            <v>1.1729435303998004E-2</v>
          </cell>
          <cell r="AA165">
            <v>5.3464001591256E-2</v>
          </cell>
          <cell r="AB165">
            <v>0.14495210771820502</v>
          </cell>
          <cell r="AC165">
            <v>0.31895767823935905</v>
          </cell>
          <cell r="AD165">
            <v>0.65847870578344303</v>
          </cell>
        </row>
        <row r="166">
          <cell r="S166">
            <v>0.16156873569487901</v>
          </cell>
          <cell r="T166">
            <v>0.17329803765497101</v>
          </cell>
          <cell r="U166">
            <v>0.21503210037523901</v>
          </cell>
          <cell r="V166">
            <v>0.30651898783464798</v>
          </cell>
          <cell r="W166">
            <v>0.48052189510444498</v>
          </cell>
          <cell r="X166">
            <v>0.82003594539592395</v>
          </cell>
          <cell r="Z166">
            <v>1.1729301960092003E-2</v>
          </cell>
          <cell r="AA166">
            <v>5.3463364680360004E-2</v>
          </cell>
          <cell r="AB166">
            <v>0.14495025213976898</v>
          </cell>
          <cell r="AC166">
            <v>0.31895315940956598</v>
          </cell>
          <cell r="AD166">
            <v>0.65846720970104489</v>
          </cell>
        </row>
        <row r="167">
          <cell r="S167">
            <v>0.16156873569487901</v>
          </cell>
          <cell r="T167">
            <v>0.17329803765497101</v>
          </cell>
          <cell r="U167">
            <v>0.21503210037523901</v>
          </cell>
          <cell r="V167">
            <v>0.30651898783464798</v>
          </cell>
          <cell r="W167">
            <v>0.48052189510444498</v>
          </cell>
          <cell r="X167">
            <v>0.82003594539592395</v>
          </cell>
          <cell r="Z167">
            <v>1.1729301960092003E-2</v>
          </cell>
          <cell r="AA167">
            <v>5.3463364680360004E-2</v>
          </cell>
          <cell r="AB167">
            <v>0.14495025213976898</v>
          </cell>
          <cell r="AC167">
            <v>0.31895315940956598</v>
          </cell>
          <cell r="AD167">
            <v>0.65846720970104489</v>
          </cell>
        </row>
        <row r="168">
          <cell r="S168">
            <v>0.16156873569487901</v>
          </cell>
          <cell r="T168">
            <v>0.17329803765497101</v>
          </cell>
          <cell r="U168">
            <v>0.21503986972536299</v>
          </cell>
          <cell r="V168">
            <v>0.30651898783464798</v>
          </cell>
          <cell r="W168">
            <v>0.48052189510444498</v>
          </cell>
          <cell r="X168">
            <v>0.82003594539592395</v>
          </cell>
          <cell r="Z168">
            <v>1.1729301960092003E-2</v>
          </cell>
          <cell r="AA168">
            <v>5.347113403048398E-2</v>
          </cell>
          <cell r="AB168">
            <v>0.14495025213976898</v>
          </cell>
          <cell r="AC168">
            <v>0.31895315940956598</v>
          </cell>
          <cell r="AD168">
            <v>0.65846720970104489</v>
          </cell>
        </row>
        <row r="169">
          <cell r="S169">
            <v>0.16156873569487901</v>
          </cell>
          <cell r="T169">
            <v>0.17329803765497101</v>
          </cell>
          <cell r="U169">
            <v>0.215072434457177</v>
          </cell>
          <cell r="V169">
            <v>0.30651898783464798</v>
          </cell>
          <cell r="W169">
            <v>0.48058062908016702</v>
          </cell>
          <cell r="X169">
            <v>0.82003594539592395</v>
          </cell>
          <cell r="Z169">
            <v>1.1729301960092003E-2</v>
          </cell>
          <cell r="AA169">
            <v>5.3503698762297991E-2</v>
          </cell>
          <cell r="AB169">
            <v>0.14495025213976898</v>
          </cell>
          <cell r="AC169">
            <v>0.31901189338528801</v>
          </cell>
          <cell r="AD169">
            <v>0.65846720970104489</v>
          </cell>
        </row>
        <row r="170">
          <cell r="S170">
            <v>0.161566292416843</v>
          </cell>
          <cell r="T170">
            <v>0.17329532551905899</v>
          </cell>
          <cell r="U170">
            <v>0.21507166303436501</v>
          </cell>
          <cell r="V170">
            <v>0.30651280320827201</v>
          </cell>
          <cell r="W170">
            <v>0.48060519958501802</v>
          </cell>
          <cell r="X170">
            <v>0.82001032326571599</v>
          </cell>
          <cell r="Z170">
            <v>1.1729033102215985E-2</v>
          </cell>
          <cell r="AA170">
            <v>5.3505370617522002E-2</v>
          </cell>
          <cell r="AB170">
            <v>0.14494651079142901</v>
          </cell>
          <cell r="AC170">
            <v>0.31903890716817501</v>
          </cell>
          <cell r="AD170">
            <v>0.65844403084887304</v>
          </cell>
        </row>
        <row r="171">
          <cell r="S171">
            <v>0.16156546120380599</v>
          </cell>
          <cell r="T171">
            <v>0.17329440283992001</v>
          </cell>
          <cell r="U171">
            <v>0.21507039456595101</v>
          </cell>
          <cell r="V171">
            <v>0.30651069918144802</v>
          </cell>
          <cell r="W171">
            <v>0.48060126766043898</v>
          </cell>
          <cell r="X171">
            <v>0.82000160667342004</v>
          </cell>
          <cell r="Z171">
            <v>1.1728941636114015E-2</v>
          </cell>
          <cell r="AA171">
            <v>5.3504933362145013E-2</v>
          </cell>
          <cell r="AB171">
            <v>0.14494523797764203</v>
          </cell>
          <cell r="AC171">
            <v>0.31903580645663299</v>
          </cell>
          <cell r="AD171">
            <v>0.65843614546961404</v>
          </cell>
        </row>
        <row r="172">
          <cell r="S172">
            <v>0.16156294403190899</v>
          </cell>
          <cell r="T172">
            <v>0.17329160868151799</v>
          </cell>
          <cell r="U172">
            <v>0.21506655325577001</v>
          </cell>
          <cell r="V172">
            <v>0.30650432755784301</v>
          </cell>
          <cell r="W172">
            <v>0.48058936066019198</v>
          </cell>
          <cell r="X172">
            <v>0.81997521061225198</v>
          </cell>
          <cell r="Z172">
            <v>1.1728664649609005E-2</v>
          </cell>
          <cell r="AA172">
            <v>5.3503609223861021E-2</v>
          </cell>
          <cell r="AB172">
            <v>0.14494138352593403</v>
          </cell>
          <cell r="AC172">
            <v>0.31902641662828302</v>
          </cell>
          <cell r="AD172">
            <v>0.65841226658034302</v>
          </cell>
        </row>
        <row r="173">
          <cell r="S173">
            <v>0.16155866390783299</v>
          </cell>
          <cell r="T173">
            <v>0.173286857582448</v>
          </cell>
          <cell r="U173">
            <v>0.215060021631095</v>
          </cell>
          <cell r="V173">
            <v>0.30649349352445499</v>
          </cell>
          <cell r="W173">
            <v>0.48056911466833602</v>
          </cell>
          <cell r="X173">
            <v>0.81993032924320497</v>
          </cell>
          <cell r="Z173">
            <v>1.1728193674615001E-2</v>
          </cell>
          <cell r="AA173">
            <v>5.3501357723262005E-2</v>
          </cell>
          <cell r="AB173">
            <v>0.14493482961662199</v>
          </cell>
          <cell r="AC173">
            <v>0.31901045076050305</v>
          </cell>
          <cell r="AD173">
            <v>0.65837166533537195</v>
          </cell>
        </row>
        <row r="174">
          <cell r="S174">
            <v>0.16155415100676501</v>
          </cell>
          <cell r="T174">
            <v>0.17328184809842401</v>
          </cell>
          <cell r="U174">
            <v>0.215053134813943</v>
          </cell>
          <cell r="V174">
            <v>0.30648207039259301</v>
          </cell>
          <cell r="W174">
            <v>0.48054776801834498</v>
          </cell>
          <cell r="X174">
            <v>0.819921677756002</v>
          </cell>
          <cell r="Z174">
            <v>1.1727697091658995E-2</v>
          </cell>
          <cell r="AA174">
            <v>5.3498983807177991E-2</v>
          </cell>
          <cell r="AB174">
            <v>0.144927919385828</v>
          </cell>
          <cell r="AC174">
            <v>0.31899361701157997</v>
          </cell>
          <cell r="AD174">
            <v>0.65836752674923704</v>
          </cell>
        </row>
        <row r="175">
          <cell r="S175">
            <v>0.161552917522475</v>
          </cell>
          <cell r="T175">
            <v>0.17328047888720299</v>
          </cell>
          <cell r="U175">
            <v>0.21505125248736301</v>
          </cell>
          <cell r="V175">
            <v>0.30647894819703098</v>
          </cell>
          <cell r="W175">
            <v>0.48054193354313102</v>
          </cell>
          <cell r="X175">
            <v>0.82002343419314605</v>
          </cell>
          <cell r="Z175">
            <v>1.1727561364727995E-2</v>
          </cell>
          <cell r="AA175">
            <v>5.3498334964888011E-2</v>
          </cell>
          <cell r="AB175">
            <v>0.14492603067455598</v>
          </cell>
          <cell r="AC175">
            <v>0.31898901602065599</v>
          </cell>
          <cell r="AD175">
            <v>0.65847051667067102</v>
          </cell>
        </row>
        <row r="176">
          <cell r="S176">
            <v>0.161549698972864</v>
          </cell>
          <cell r="T176">
            <v>0.173276906185481</v>
          </cell>
          <cell r="U176">
            <v>0.21504634091569799</v>
          </cell>
          <cell r="V176">
            <v>0.306470801446035</v>
          </cell>
          <cell r="W176">
            <v>0.480526709712706</v>
          </cell>
          <cell r="X176">
            <v>0.81998967799394895</v>
          </cell>
          <cell r="Z176">
            <v>1.1727207212616997E-2</v>
          </cell>
          <cell r="AA176">
            <v>5.3496641942833989E-2</v>
          </cell>
          <cell r="AB176">
            <v>0.144921102473171</v>
          </cell>
          <cell r="AC176">
            <v>0.31897701073984197</v>
          </cell>
          <cell r="AD176">
            <v>0.65843997902108498</v>
          </cell>
        </row>
        <row r="177">
          <cell r="S177">
            <v>0.16154339064105</v>
          </cell>
          <cell r="T177">
            <v>0.17326990372784201</v>
          </cell>
          <cell r="U177">
            <v>0.21503671432501401</v>
          </cell>
          <cell r="V177">
            <v>0.30645483405506702</v>
          </cell>
          <cell r="W177">
            <v>0.480496871779094</v>
          </cell>
          <cell r="X177">
            <v>0.81992351963687804</v>
          </cell>
          <cell r="Z177">
            <v>1.1726513086792012E-2</v>
          </cell>
          <cell r="AA177">
            <v>5.3493323683964006E-2</v>
          </cell>
          <cell r="AB177">
            <v>0.14491144341401702</v>
          </cell>
          <cell r="AC177">
            <v>0.318953481138044</v>
          </cell>
          <cell r="AD177">
            <v>0.65838012899582798</v>
          </cell>
        </row>
        <row r="178">
          <cell r="S178">
            <v>0.161543067398627</v>
          </cell>
          <cell r="T178">
            <v>0.17326954491836599</v>
          </cell>
          <cell r="U178">
            <v>0.21503622105498399</v>
          </cell>
          <cell r="V178">
            <v>0.30645401588339299</v>
          </cell>
          <cell r="W178">
            <v>0.48049534289013601</v>
          </cell>
          <cell r="X178">
            <v>0.81996404777173304</v>
          </cell>
          <cell r="Z178">
            <v>1.1726477519738987E-2</v>
          </cell>
          <cell r="AA178">
            <v>5.3493153656356984E-2</v>
          </cell>
          <cell r="AB178">
            <v>0.14491094848476599</v>
          </cell>
          <cell r="AC178">
            <v>0.31895227549150901</v>
          </cell>
          <cell r="AD178">
            <v>0.65842098037310604</v>
          </cell>
        </row>
        <row r="179">
          <cell r="S179">
            <v>0.16154227413598701</v>
          </cell>
          <cell r="T179">
            <v>0.173268664371486</v>
          </cell>
          <cell r="U179">
            <v>0.21503501053181001</v>
          </cell>
          <cell r="V179">
            <v>0.306452008027571</v>
          </cell>
          <cell r="W179">
            <v>0.48049159088454702</v>
          </cell>
          <cell r="X179">
            <v>0.82005929875943895</v>
          </cell>
          <cell r="Z179">
            <v>1.1726390235498985E-2</v>
          </cell>
          <cell r="AA179">
            <v>5.3492736395822998E-2</v>
          </cell>
          <cell r="AB179">
            <v>0.14490973389158399</v>
          </cell>
          <cell r="AC179">
            <v>0.31894931674855997</v>
          </cell>
          <cell r="AD179">
            <v>0.65851702462345196</v>
          </cell>
        </row>
      </sheetData>
      <sheetData sheetId="8">
        <row r="47">
          <cell r="S47">
            <v>0.16104411880510899</v>
          </cell>
          <cell r="T47">
            <v>0.17276209215993901</v>
          </cell>
          <cell r="U47">
            <v>0.21439776315964201</v>
          </cell>
          <cell r="V47">
            <v>0.30574306591223099</v>
          </cell>
          <cell r="W47">
            <v>0.47958152590488801</v>
          </cell>
          <cell r="X47">
            <v>0.81819952130196205</v>
          </cell>
          <cell r="Z47">
            <v>1.1717973354830019E-2</v>
          </cell>
          <cell r="AA47">
            <v>5.335364435453302E-2</v>
          </cell>
          <cell r="AB47">
            <v>0.144698947107122</v>
          </cell>
          <cell r="AC47">
            <v>0.31853740709977901</v>
          </cell>
          <cell r="AD47">
            <v>0.65715540249685311</v>
          </cell>
        </row>
        <row r="48">
          <cell r="S48">
            <v>0.16107433670264701</v>
          </cell>
          <cell r="T48">
            <v>0.172803059080509</v>
          </cell>
          <cell r="U48">
            <v>0.214433826123511</v>
          </cell>
          <cell r="V48">
            <v>0.30589207738735902</v>
          </cell>
          <cell r="W48">
            <v>0.47966653858649899</v>
          </cell>
          <cell r="X48">
            <v>0.81837890349779296</v>
          </cell>
          <cell r="Z48">
            <v>1.1728722377861989E-2</v>
          </cell>
          <cell r="AA48">
            <v>5.3359489420863992E-2</v>
          </cell>
          <cell r="AB48">
            <v>0.14481774068471201</v>
          </cell>
          <cell r="AC48">
            <v>0.31859220188385196</v>
          </cell>
          <cell r="AD48">
            <v>0.65730456679514593</v>
          </cell>
        </row>
        <row r="49">
          <cell r="S49">
            <v>0.161128942128203</v>
          </cell>
          <cell r="T49">
            <v>0.172819365373758</v>
          </cell>
          <cell r="U49">
            <v>0.21448534264869801</v>
          </cell>
          <cell r="V49">
            <v>0.305946829261102</v>
          </cell>
          <cell r="W49">
            <v>0.47966570550091697</v>
          </cell>
          <cell r="X49">
            <v>0.818471078493888</v>
          </cell>
          <cell r="Z49">
            <v>1.1690423245554998E-2</v>
          </cell>
          <cell r="AA49">
            <v>5.3356400520495006E-2</v>
          </cell>
          <cell r="AB49">
            <v>0.144817887132899</v>
          </cell>
          <cell r="AC49">
            <v>0.31853676337271397</v>
          </cell>
          <cell r="AD49">
            <v>0.65734213636568506</v>
          </cell>
        </row>
        <row r="50">
          <cell r="S50">
            <v>0.16116025346391399</v>
          </cell>
          <cell r="T50">
            <v>0.17287630874580301</v>
          </cell>
          <cell r="U50">
            <v>0.21453029226252299</v>
          </cell>
          <cell r="V50">
            <v>0.30598504287417999</v>
          </cell>
          <cell r="W50">
            <v>0.47980216110812401</v>
          </cell>
          <cell r="X50">
            <v>0.81869273992427305</v>
          </cell>
          <cell r="Z50">
            <v>1.1716055281889015E-2</v>
          </cell>
          <cell r="AA50">
            <v>5.3370038798608993E-2</v>
          </cell>
          <cell r="AB50">
            <v>0.144824789410266</v>
          </cell>
          <cell r="AC50">
            <v>0.31864190764421002</v>
          </cell>
          <cell r="AD50">
            <v>0.65753248646035911</v>
          </cell>
        </row>
        <row r="51">
          <cell r="S51">
            <v>0.16119435809594401</v>
          </cell>
          <cell r="T51">
            <v>0.17291545523009799</v>
          </cell>
          <cell r="U51">
            <v>0.214568318106407</v>
          </cell>
          <cell r="V51">
            <v>0.30602272905143202</v>
          </cell>
          <cell r="W51">
            <v>0.47990116784322001</v>
          </cell>
          <cell r="X51">
            <v>0.81874696791894297</v>
          </cell>
          <cell r="Z51">
            <v>1.1721097134153979E-2</v>
          </cell>
          <cell r="AA51">
            <v>5.337396001046299E-2</v>
          </cell>
          <cell r="AB51">
            <v>0.14482837095548801</v>
          </cell>
          <cell r="AC51">
            <v>0.318706809747276</v>
          </cell>
          <cell r="AD51">
            <v>0.6575526098229989</v>
          </cell>
        </row>
        <row r="52">
          <cell r="S52">
            <v>0.16123085132630499</v>
          </cell>
          <cell r="T52">
            <v>0.172943580519544</v>
          </cell>
          <cell r="U52">
            <v>0.21461395107488801</v>
          </cell>
          <cell r="V52">
            <v>0.30606215639804302</v>
          </cell>
          <cell r="W52">
            <v>0.47996498434732299</v>
          </cell>
          <cell r="X52">
            <v>0.81882786380191896</v>
          </cell>
          <cell r="Z52">
            <v>1.1712729193239013E-2</v>
          </cell>
          <cell r="AA52">
            <v>5.3383099748583018E-2</v>
          </cell>
          <cell r="AB52">
            <v>0.14483130507173803</v>
          </cell>
          <cell r="AC52">
            <v>0.318734133021018</v>
          </cell>
          <cell r="AD52">
            <v>0.65759701247561397</v>
          </cell>
        </row>
        <row r="53">
          <cell r="S53">
            <v>0.16125821955208899</v>
          </cell>
          <cell r="T53">
            <v>0.17297140555243801</v>
          </cell>
          <cell r="U53">
            <v>0.21466278937241001</v>
          </cell>
          <cell r="V53">
            <v>0.30616441838456199</v>
          </cell>
          <cell r="W53">
            <v>0.47995154007000201</v>
          </cell>
          <cell r="X53">
            <v>0.81895414192271798</v>
          </cell>
          <cell r="Z53">
            <v>1.1713186000349013E-2</v>
          </cell>
          <cell r="AA53">
            <v>5.3404569820321018E-2</v>
          </cell>
          <cell r="AB53">
            <v>0.14490619883247299</v>
          </cell>
          <cell r="AC53">
            <v>0.31869332051791299</v>
          </cell>
          <cell r="AD53">
            <v>0.65769592237062902</v>
          </cell>
        </row>
        <row r="54">
          <cell r="S54">
            <v>0.16127371403566701</v>
          </cell>
          <cell r="T54">
            <v>0.172997191433435</v>
          </cell>
          <cell r="U54">
            <v>0.21470278960852701</v>
          </cell>
          <cell r="V54">
            <v>0.30617306309137299</v>
          </cell>
          <cell r="W54">
            <v>0.48003455053940502</v>
          </cell>
          <cell r="X54">
            <v>0.81903092669111099</v>
          </cell>
          <cell r="Z54">
            <v>1.1723477397767995E-2</v>
          </cell>
          <cell r="AA54">
            <v>5.3429075572860002E-2</v>
          </cell>
          <cell r="AB54">
            <v>0.14489934905570598</v>
          </cell>
          <cell r="AC54">
            <v>0.31876083650373799</v>
          </cell>
          <cell r="AD54">
            <v>0.65775721265544396</v>
          </cell>
        </row>
        <row r="55">
          <cell r="S55">
            <v>0.161281016831931</v>
          </cell>
          <cell r="T55">
            <v>0.17305126328661799</v>
          </cell>
          <cell r="U55">
            <v>0.21472536118271399</v>
          </cell>
          <cell r="V55">
            <v>0.30621348774385798</v>
          </cell>
          <cell r="W55">
            <v>0.48009202084985497</v>
          </cell>
          <cell r="X55">
            <v>0.81913208705790397</v>
          </cell>
          <cell r="Z55">
            <v>1.1770246454686994E-2</v>
          </cell>
          <cell r="AA55">
            <v>5.3444344350782991E-2</v>
          </cell>
          <cell r="AB55">
            <v>0.14493247091192699</v>
          </cell>
          <cell r="AC55">
            <v>0.31881100401792395</v>
          </cell>
          <cell r="AD55">
            <v>0.657851070225973</v>
          </cell>
        </row>
        <row r="56">
          <cell r="S56">
            <v>0.16131986828575601</v>
          </cell>
          <cell r="T56">
            <v>0.17305898418957799</v>
          </cell>
          <cell r="U56">
            <v>0.214725296518578</v>
          </cell>
          <cell r="V56">
            <v>0.30625575195274202</v>
          </cell>
          <cell r="W56">
            <v>0.480168074313093</v>
          </cell>
          <cell r="X56">
            <v>0.819252413305114</v>
          </cell>
          <cell r="Z56">
            <v>1.1739115903821984E-2</v>
          </cell>
          <cell r="AA56">
            <v>5.3405428232821989E-2</v>
          </cell>
          <cell r="AB56">
            <v>0.14493588366698601</v>
          </cell>
          <cell r="AC56">
            <v>0.31884820602733699</v>
          </cell>
          <cell r="AD56">
            <v>0.65793254501935805</v>
          </cell>
        </row>
        <row r="57">
          <cell r="S57">
            <v>0.16133237051382601</v>
          </cell>
          <cell r="T57">
            <v>0.17309161639061199</v>
          </cell>
          <cell r="U57">
            <v>0.214756380685038</v>
          </cell>
          <cell r="V57">
            <v>0.306306381106485</v>
          </cell>
          <cell r="W57">
            <v>0.48020629813766502</v>
          </cell>
          <cell r="X57">
            <v>0.81926853661588395</v>
          </cell>
          <cell r="Z57">
            <v>1.1759245876785979E-2</v>
          </cell>
          <cell r="AA57">
            <v>5.3424010171211983E-2</v>
          </cell>
          <cell r="AB57">
            <v>0.14497401059265899</v>
          </cell>
          <cell r="AC57">
            <v>0.31887392762383904</v>
          </cell>
          <cell r="AD57">
            <v>0.65793616610205796</v>
          </cell>
        </row>
        <row r="58">
          <cell r="S58">
            <v>0.161338073882132</v>
          </cell>
          <cell r="T58">
            <v>0.17308645923673699</v>
          </cell>
          <cell r="U58">
            <v>0.21477589102389399</v>
          </cell>
          <cell r="V58">
            <v>0.306309779131196</v>
          </cell>
          <cell r="W58">
            <v>0.48024806168660999</v>
          </cell>
          <cell r="X58">
            <v>0.81923304533207497</v>
          </cell>
          <cell r="Z58">
            <v>1.1748385354604984E-2</v>
          </cell>
          <cell r="AA58">
            <v>5.343781714176199E-2</v>
          </cell>
          <cell r="AB58">
            <v>0.144971705249064</v>
          </cell>
          <cell r="AC58">
            <v>0.31890998780447799</v>
          </cell>
          <cell r="AD58">
            <v>0.65789497144994291</v>
          </cell>
        </row>
        <row r="59">
          <cell r="S59">
            <v>0.16137052529456</v>
          </cell>
          <cell r="T59">
            <v>0.173104138007667</v>
          </cell>
          <cell r="U59">
            <v>0.21478889459318701</v>
          </cell>
          <cell r="V59">
            <v>0.30630378054329699</v>
          </cell>
          <cell r="W59">
            <v>0.48025057262527299</v>
          </cell>
          <cell r="X59">
            <v>0.81936761621293597</v>
          </cell>
          <cell r="Z59">
            <v>1.1733612713106994E-2</v>
          </cell>
          <cell r="AA59">
            <v>5.3418369298627005E-2</v>
          </cell>
          <cell r="AB59">
            <v>0.14493325524873699</v>
          </cell>
          <cell r="AC59">
            <v>0.31888004733071296</v>
          </cell>
          <cell r="AD59">
            <v>0.65799709091837599</v>
          </cell>
        </row>
        <row r="60">
          <cell r="S60">
            <v>0.16137544239389301</v>
          </cell>
          <cell r="T60">
            <v>0.17310495663730799</v>
          </cell>
          <cell r="U60">
            <v>0.21480414995443101</v>
          </cell>
          <cell r="V60">
            <v>0.30638593165465799</v>
          </cell>
          <cell r="W60">
            <v>0.48028067570810601</v>
          </cell>
          <cell r="X60">
            <v>0.81937290100418803</v>
          </cell>
          <cell r="Z60">
            <v>1.1729514243414979E-2</v>
          </cell>
          <cell r="AA60">
            <v>5.3428707560537997E-2</v>
          </cell>
          <cell r="AB60">
            <v>0.14501048926076499</v>
          </cell>
          <cell r="AC60">
            <v>0.318905233314213</v>
          </cell>
          <cell r="AD60">
            <v>0.65799745861029502</v>
          </cell>
        </row>
        <row r="61">
          <cell r="S61">
            <v>0.16138640775858401</v>
          </cell>
          <cell r="T61">
            <v>0.173114046132433</v>
          </cell>
          <cell r="U61">
            <v>0.21480489796794999</v>
          </cell>
          <cell r="V61">
            <v>0.30639809651362598</v>
          </cell>
          <cell r="W61">
            <v>0.48030266075936201</v>
          </cell>
          <cell r="X61">
            <v>0.81941312604532401</v>
          </cell>
          <cell r="Z61">
            <v>1.1727638373848992E-2</v>
          </cell>
          <cell r="AA61">
            <v>5.3418490209365982E-2</v>
          </cell>
          <cell r="AB61">
            <v>0.14501168875504197</v>
          </cell>
          <cell r="AC61">
            <v>0.31891625300077797</v>
          </cell>
          <cell r="AD61">
            <v>0.65802671828673998</v>
          </cell>
        </row>
        <row r="62">
          <cell r="S62">
            <v>0.16141234882490099</v>
          </cell>
          <cell r="T62">
            <v>0.17314291092279899</v>
          </cell>
          <cell r="U62">
            <v>0.21483057230379099</v>
          </cell>
          <cell r="V62">
            <v>0.30636974635355502</v>
          </cell>
          <cell r="W62">
            <v>0.48034912874958402</v>
          </cell>
          <cell r="X62">
            <v>0.81940891679788697</v>
          </cell>
          <cell r="Z62">
            <v>1.1730562097897995E-2</v>
          </cell>
          <cell r="AA62">
            <v>5.3418223478889998E-2</v>
          </cell>
          <cell r="AB62">
            <v>0.14495739752865403</v>
          </cell>
          <cell r="AC62">
            <v>0.31893677992468306</v>
          </cell>
          <cell r="AD62">
            <v>0.657996567972986</v>
          </cell>
        </row>
        <row r="63">
          <cell r="S63">
            <v>0.16140166945179299</v>
          </cell>
          <cell r="T63">
            <v>0.173164830849591</v>
          </cell>
          <cell r="U63">
            <v>0.21484979286681899</v>
          </cell>
          <cell r="V63">
            <v>0.306444959619534</v>
          </cell>
          <cell r="W63">
            <v>0.48039628321530797</v>
          </cell>
          <cell r="X63">
            <v>0.819514460543455</v>
          </cell>
          <cell r="Z63">
            <v>1.1763161397798011E-2</v>
          </cell>
          <cell r="AA63">
            <v>5.3448123415026E-2</v>
          </cell>
          <cell r="AB63">
            <v>0.14504329016774101</v>
          </cell>
          <cell r="AC63">
            <v>0.31899461376351501</v>
          </cell>
          <cell r="AD63">
            <v>0.65811279109166199</v>
          </cell>
        </row>
        <row r="64">
          <cell r="S64">
            <v>0.16143763375835099</v>
          </cell>
          <cell r="T64">
            <v>0.17315828221430901</v>
          </cell>
          <cell r="U64">
            <v>0.21488432492111501</v>
          </cell>
          <cell r="V64">
            <v>0.306468807019529</v>
          </cell>
          <cell r="W64">
            <v>0.48045160509370599</v>
          </cell>
          <cell r="X64">
            <v>0.819545370870297</v>
          </cell>
          <cell r="Z64">
            <v>1.1720648455958022E-2</v>
          </cell>
          <cell r="AA64">
            <v>5.3446691162764015E-2</v>
          </cell>
          <cell r="AB64">
            <v>0.14503117326117801</v>
          </cell>
          <cell r="AC64">
            <v>0.31901397133535503</v>
          </cell>
          <cell r="AD64">
            <v>0.65810773711194603</v>
          </cell>
        </row>
        <row r="65">
          <cell r="S65">
            <v>0.161432351700423</v>
          </cell>
          <cell r="T65">
            <v>0.17316106983350299</v>
          </cell>
          <cell r="U65">
            <v>0.214890022742176</v>
          </cell>
          <cell r="V65">
            <v>0.30643431368445401</v>
          </cell>
          <cell r="W65">
            <v>0.48043231552453802</v>
          </cell>
          <cell r="X65">
            <v>0.81954645254093805</v>
          </cell>
          <cell r="Z65">
            <v>1.1728718133079991E-2</v>
          </cell>
          <cell r="AA65">
            <v>5.3457671041753002E-2</v>
          </cell>
          <cell r="AB65">
            <v>0.14500196198403101</v>
          </cell>
          <cell r="AC65">
            <v>0.318999963824115</v>
          </cell>
          <cell r="AD65">
            <v>0.65811410084051503</v>
          </cell>
        </row>
        <row r="66">
          <cell r="S66">
            <v>0.16143776791557601</v>
          </cell>
          <cell r="T66">
            <v>0.17317823855010001</v>
          </cell>
          <cell r="U66">
            <v>0.21489404258650599</v>
          </cell>
          <cell r="V66">
            <v>0.30641251709313799</v>
          </cell>
          <cell r="W66">
            <v>0.480425415269154</v>
          </cell>
          <cell r="X66">
            <v>0.81964548044583196</v>
          </cell>
          <cell r="Z66">
            <v>1.1740470634523992E-2</v>
          </cell>
          <cell r="AA66">
            <v>5.3456274670929976E-2</v>
          </cell>
          <cell r="AB66">
            <v>0.14497474917756198</v>
          </cell>
          <cell r="AC66">
            <v>0.31898764735357799</v>
          </cell>
          <cell r="AD66">
            <v>0.6582077125302559</v>
          </cell>
        </row>
        <row r="67">
          <cell r="S67">
            <v>0.16145515936580199</v>
          </cell>
          <cell r="T67">
            <v>0.17319955262855599</v>
          </cell>
          <cell r="U67">
            <v>0.214892328994369</v>
          </cell>
          <cell r="V67">
            <v>0.30644150541333098</v>
          </cell>
          <cell r="W67">
            <v>0.48043730563385201</v>
          </cell>
          <cell r="X67">
            <v>0.81969260069822802</v>
          </cell>
          <cell r="Z67">
            <v>1.1744393262754005E-2</v>
          </cell>
          <cell r="AA67">
            <v>5.3437169628567011E-2</v>
          </cell>
          <cell r="AB67">
            <v>0.144986346047529</v>
          </cell>
          <cell r="AC67">
            <v>0.31898214626804999</v>
          </cell>
          <cell r="AD67">
            <v>0.65823744133242601</v>
          </cell>
        </row>
        <row r="68">
          <cell r="S68">
            <v>0.16146502574266</v>
          </cell>
          <cell r="T68">
            <v>0.17319677371272699</v>
          </cell>
          <cell r="U68">
            <v>0.214883561054697</v>
          </cell>
          <cell r="V68">
            <v>0.306449953857302</v>
          </cell>
          <cell r="W68">
            <v>0.48047796247101499</v>
          </cell>
          <cell r="X68">
            <v>0.81969409075608002</v>
          </cell>
          <cell r="Z68">
            <v>1.1731747970066986E-2</v>
          </cell>
          <cell r="AA68">
            <v>5.3418535312036997E-2</v>
          </cell>
          <cell r="AB68">
            <v>0.144984928114642</v>
          </cell>
          <cell r="AC68">
            <v>0.31901293672835496</v>
          </cell>
          <cell r="AD68">
            <v>0.65822906501342004</v>
          </cell>
        </row>
        <row r="69">
          <cell r="S69">
            <v>0.16146956227971601</v>
          </cell>
          <cell r="T69">
            <v>0.173223322528267</v>
          </cell>
          <cell r="U69">
            <v>0.21490346408869701</v>
          </cell>
          <cell r="V69">
            <v>0.30650533926111001</v>
          </cell>
          <cell r="W69">
            <v>0.48051243386403297</v>
          </cell>
          <cell r="X69">
            <v>0.81966915014643305</v>
          </cell>
          <cell r="Z69">
            <v>1.1753760248550987E-2</v>
          </cell>
          <cell r="AA69">
            <v>5.3433901808980999E-2</v>
          </cell>
          <cell r="AB69">
            <v>0.145035776981394</v>
          </cell>
          <cell r="AC69">
            <v>0.31904287158431699</v>
          </cell>
          <cell r="AD69">
            <v>0.65819958786671706</v>
          </cell>
        </row>
        <row r="70">
          <cell r="S70">
            <v>0.16148662508675399</v>
          </cell>
          <cell r="T70">
            <v>0.173209166682466</v>
          </cell>
          <cell r="U70">
            <v>0.21491896227788601</v>
          </cell>
          <cell r="V70">
            <v>0.30648955574558401</v>
          </cell>
          <cell r="W70">
            <v>0.48058099279912497</v>
          </cell>
          <cell r="X70">
            <v>0.81975341546366098</v>
          </cell>
          <cell r="Z70">
            <v>1.172254159571201E-2</v>
          </cell>
          <cell r="AA70">
            <v>5.3432337191132023E-2</v>
          </cell>
          <cell r="AB70">
            <v>0.14500293065883002</v>
          </cell>
          <cell r="AC70">
            <v>0.31909436771237099</v>
          </cell>
          <cell r="AD70">
            <v>0.65826679037690705</v>
          </cell>
        </row>
        <row r="71">
          <cell r="S71">
            <v>0.161490978711194</v>
          </cell>
          <cell r="T71">
            <v>0.17322716628649401</v>
          </cell>
          <cell r="U71">
            <v>0.21491562896115299</v>
          </cell>
          <cell r="V71">
            <v>0.30649850423220598</v>
          </cell>
          <cell r="W71">
            <v>0.48052496045454901</v>
          </cell>
          <cell r="X71">
            <v>0.81984106014417402</v>
          </cell>
          <cell r="Z71">
            <v>1.1736187575300011E-2</v>
          </cell>
          <cell r="AA71">
            <v>5.3424650249958988E-2</v>
          </cell>
          <cell r="AB71">
            <v>0.14500752552101198</v>
          </cell>
          <cell r="AC71">
            <v>0.31903398174335501</v>
          </cell>
          <cell r="AD71">
            <v>0.65835008143298002</v>
          </cell>
        </row>
        <row r="72">
          <cell r="S72">
            <v>0.16148610430312399</v>
          </cell>
          <cell r="T72">
            <v>0.17323999570064699</v>
          </cell>
          <cell r="U72">
            <v>0.21494415146833501</v>
          </cell>
          <cell r="V72">
            <v>0.306491622218864</v>
          </cell>
          <cell r="W72">
            <v>0.48057356867566497</v>
          </cell>
          <cell r="X72">
            <v>0.81989196946812803</v>
          </cell>
          <cell r="Z72">
            <v>1.1753891397523003E-2</v>
          </cell>
          <cell r="AA72">
            <v>5.345804716521102E-2</v>
          </cell>
          <cell r="AB72">
            <v>0.14500551791574001</v>
          </cell>
          <cell r="AC72">
            <v>0.31908746437254099</v>
          </cell>
          <cell r="AD72">
            <v>0.65840586516500399</v>
          </cell>
        </row>
        <row r="73">
          <cell r="S73">
            <v>0.161493596107772</v>
          </cell>
          <cell r="T73">
            <v>0.17322959491315501</v>
          </cell>
          <cell r="U73">
            <v>0.214958887625538</v>
          </cell>
          <cell r="V73">
            <v>0.30649568275828898</v>
          </cell>
          <cell r="W73">
            <v>0.48053517120998501</v>
          </cell>
          <cell r="X73">
            <v>0.81984883033701195</v>
          </cell>
          <cell r="Z73">
            <v>1.1735998805383008E-2</v>
          </cell>
          <cell r="AA73">
            <v>5.3465291517765995E-2</v>
          </cell>
          <cell r="AB73">
            <v>0.14500208665051698</v>
          </cell>
          <cell r="AC73">
            <v>0.31904157510221298</v>
          </cell>
          <cell r="AD73">
            <v>0.65835523422923992</v>
          </cell>
        </row>
        <row r="74">
          <cell r="S74">
            <v>0.16149192410590699</v>
          </cell>
          <cell r="T74">
            <v>0.173232387170596</v>
          </cell>
          <cell r="U74">
            <v>0.21495286496986901</v>
          </cell>
          <cell r="V74">
            <v>0.30654186901119601</v>
          </cell>
          <cell r="W74">
            <v>0.48059798553411098</v>
          </cell>
          <cell r="X74">
            <v>0.81992555970416803</v>
          </cell>
          <cell r="Z74">
            <v>1.1740463064689011E-2</v>
          </cell>
          <cell r="AA74">
            <v>5.3460940863962025E-2</v>
          </cell>
          <cell r="AB74">
            <v>0.14504994490528902</v>
          </cell>
          <cell r="AC74">
            <v>0.31910606142820397</v>
          </cell>
          <cell r="AD74">
            <v>0.65843363559826107</v>
          </cell>
        </row>
        <row r="75">
          <cell r="S75">
            <v>0.161468863254633</v>
          </cell>
          <cell r="T75">
            <v>0.17324385470843301</v>
          </cell>
          <cell r="U75">
            <v>0.21494525412154999</v>
          </cell>
          <cell r="V75">
            <v>0.30655411533065302</v>
          </cell>
          <cell r="W75">
            <v>0.48057466826650302</v>
          </cell>
          <cell r="X75">
            <v>0.81992906882433703</v>
          </cell>
          <cell r="Z75">
            <v>1.177499145380001E-2</v>
          </cell>
          <cell r="AA75">
            <v>5.3476390866916995E-2</v>
          </cell>
          <cell r="AB75">
            <v>0.14508525207602002</v>
          </cell>
          <cell r="AC75">
            <v>0.31910580501187003</v>
          </cell>
          <cell r="AD75">
            <v>0.65846020556970397</v>
          </cell>
        </row>
        <row r="76">
          <cell r="S76">
            <v>0.161485727259088</v>
          </cell>
          <cell r="T76">
            <v>0.17324094820716401</v>
          </cell>
          <cell r="U76">
            <v>0.214981197442111</v>
          </cell>
          <cell r="V76">
            <v>0.30656125696157899</v>
          </cell>
          <cell r="W76">
            <v>0.48058921782602099</v>
          </cell>
          <cell r="X76">
            <v>0.81993423811177502</v>
          </cell>
          <cell r="Z76">
            <v>1.1755220948076017E-2</v>
          </cell>
          <cell r="AA76">
            <v>5.3495470183023003E-2</v>
          </cell>
          <cell r="AB76">
            <v>0.14507552970249099</v>
          </cell>
          <cell r="AC76">
            <v>0.31910349056693299</v>
          </cell>
          <cell r="AD76">
            <v>0.65844851085268696</v>
          </cell>
        </row>
        <row r="77">
          <cell r="S77">
            <v>0.161504085159937</v>
          </cell>
          <cell r="T77">
            <v>0.173241153906216</v>
          </cell>
          <cell r="U77">
            <v>0.21493500012123601</v>
          </cell>
          <cell r="V77">
            <v>0.30656724087367099</v>
          </cell>
          <cell r="W77">
            <v>0.48062535735839002</v>
          </cell>
          <cell r="X77">
            <v>0.81983333303078998</v>
          </cell>
          <cell r="Z77">
            <v>1.1737068746279E-2</v>
          </cell>
          <cell r="AA77">
            <v>5.3430914961299009E-2</v>
          </cell>
          <cell r="AB77">
            <v>0.14506315571373399</v>
          </cell>
          <cell r="AC77">
            <v>0.31912127219845299</v>
          </cell>
          <cell r="AD77">
            <v>0.65832924787085301</v>
          </cell>
        </row>
        <row r="78">
          <cell r="S78">
            <v>0.16149994503871701</v>
          </cell>
          <cell r="T78">
            <v>0.17323059154338699</v>
          </cell>
          <cell r="U78">
            <v>0.21495984936656101</v>
          </cell>
          <cell r="V78">
            <v>0.306576923300167</v>
          </cell>
          <cell r="W78">
            <v>0.480651419936238</v>
          </cell>
          <cell r="X78">
            <v>0.819980080402405</v>
          </cell>
          <cell r="Z78">
            <v>1.1730646504669984E-2</v>
          </cell>
          <cell r="AA78">
            <v>5.3459904327844004E-2</v>
          </cell>
          <cell r="AB78">
            <v>0.14507697826145</v>
          </cell>
          <cell r="AC78">
            <v>0.31915147489752099</v>
          </cell>
          <cell r="AD78">
            <v>0.65848013536368799</v>
          </cell>
        </row>
        <row r="79">
          <cell r="S79">
            <v>0.16150390961427699</v>
          </cell>
          <cell r="T79">
            <v>0.17327688384589501</v>
          </cell>
          <cell r="U79">
            <v>0.21498112336306999</v>
          </cell>
          <cell r="V79">
            <v>0.30657560233716202</v>
          </cell>
          <cell r="W79">
            <v>0.48065722632076102</v>
          </cell>
          <cell r="X79">
            <v>0.82010861462803297</v>
          </cell>
          <cell r="Z79">
            <v>1.1772974231618022E-2</v>
          </cell>
          <cell r="AA79">
            <v>5.3477213748792995E-2</v>
          </cell>
          <cell r="AB79">
            <v>0.14507169272288503</v>
          </cell>
          <cell r="AC79">
            <v>0.31915331670648406</v>
          </cell>
          <cell r="AD79">
            <v>0.65860470501375601</v>
          </cell>
        </row>
        <row r="80">
          <cell r="S80">
            <v>0.16150432948464299</v>
          </cell>
          <cell r="T80">
            <v>0.17328279701549901</v>
          </cell>
          <cell r="U80">
            <v>0.21497410229237299</v>
          </cell>
          <cell r="V80">
            <v>0.306556882410914</v>
          </cell>
          <cell r="W80">
            <v>0.48065010371235301</v>
          </cell>
          <cell r="X80">
            <v>0.82005067383586305</v>
          </cell>
          <cell r="Z80">
            <v>1.1778467530856013E-2</v>
          </cell>
          <cell r="AA80">
            <v>5.3469772807729993E-2</v>
          </cell>
          <cell r="AB80">
            <v>0.14505255292627101</v>
          </cell>
          <cell r="AC80">
            <v>0.31914577422771001</v>
          </cell>
          <cell r="AD80">
            <v>0.65854634435122006</v>
          </cell>
        </row>
        <row r="81">
          <cell r="S81">
            <v>0.161507894956498</v>
          </cell>
          <cell r="T81">
            <v>0.17325709115828899</v>
          </cell>
          <cell r="U81">
            <v>0.21496443353802699</v>
          </cell>
          <cell r="V81">
            <v>0.30659546538146398</v>
          </cell>
          <cell r="W81">
            <v>0.48063530965774498</v>
          </cell>
          <cell r="X81">
            <v>0.8200437294906</v>
          </cell>
          <cell r="Z81">
            <v>1.174919620179099E-2</v>
          </cell>
          <cell r="AA81">
            <v>5.345653858152899E-2</v>
          </cell>
          <cell r="AB81">
            <v>0.14508757042496598</v>
          </cell>
          <cell r="AC81">
            <v>0.31912741470124695</v>
          </cell>
          <cell r="AD81">
            <v>0.65853583453410203</v>
          </cell>
        </row>
        <row r="82">
          <cell r="S82">
            <v>0.16152168404574599</v>
          </cell>
          <cell r="T82">
            <v>0.173240149331159</v>
          </cell>
          <cell r="U82">
            <v>0.21503134024324599</v>
          </cell>
          <cell r="V82">
            <v>0.30659887572445499</v>
          </cell>
          <cell r="W82">
            <v>0.48067486119292002</v>
          </cell>
          <cell r="X82">
            <v>0.82007042047879797</v>
          </cell>
          <cell r="Z82">
            <v>1.171846528541301E-2</v>
          </cell>
          <cell r="AA82">
            <v>5.3509656197500005E-2</v>
          </cell>
          <cell r="AB82">
            <v>0.145077191678709</v>
          </cell>
          <cell r="AC82">
            <v>0.31915317714717406</v>
          </cell>
          <cell r="AD82">
            <v>0.65854873643305201</v>
          </cell>
        </row>
        <row r="83">
          <cell r="S83">
            <v>0.161514848814201</v>
          </cell>
          <cell r="T83">
            <v>0.17328728798634899</v>
          </cell>
          <cell r="U83">
            <v>0.21497950765801299</v>
          </cell>
          <cell r="V83">
            <v>0.306602847389287</v>
          </cell>
          <cell r="W83">
            <v>0.48061041192446502</v>
          </cell>
          <cell r="X83">
            <v>0.81999622995306798</v>
          </cell>
          <cell r="Z83">
            <v>1.1772439172147986E-2</v>
          </cell>
          <cell r="AA83">
            <v>5.3464658843811991E-2</v>
          </cell>
          <cell r="AB83">
            <v>0.145087998575086</v>
          </cell>
          <cell r="AC83">
            <v>0.31909556311026399</v>
          </cell>
          <cell r="AD83">
            <v>0.65848138113886701</v>
          </cell>
        </row>
        <row r="84">
          <cell r="S84">
            <v>0.161501410887329</v>
          </cell>
          <cell r="T84">
            <v>0.173257821700352</v>
          </cell>
          <cell r="U84">
            <v>0.21496601102318899</v>
          </cell>
          <cell r="V84">
            <v>0.30659061782926</v>
          </cell>
          <cell r="W84">
            <v>0.48060853725657998</v>
          </cell>
          <cell r="X84">
            <v>0.81994713642440697</v>
          </cell>
          <cell r="Z84">
            <v>1.1756410813023005E-2</v>
          </cell>
          <cell r="AA84">
            <v>5.3464600135859991E-2</v>
          </cell>
          <cell r="AB84">
            <v>0.145089206941931</v>
          </cell>
          <cell r="AC84">
            <v>0.31910712636925098</v>
          </cell>
          <cell r="AD84">
            <v>0.65844572553707792</v>
          </cell>
        </row>
        <row r="85">
          <cell r="S85">
            <v>0.16150807222129501</v>
          </cell>
          <cell r="T85">
            <v>0.17325546440049</v>
          </cell>
          <cell r="U85">
            <v>0.21497166634192399</v>
          </cell>
          <cell r="V85">
            <v>0.30655747113566001</v>
          </cell>
          <cell r="W85">
            <v>0.480667870530958</v>
          </cell>
          <cell r="X85">
            <v>0.82006548172385696</v>
          </cell>
          <cell r="Z85">
            <v>1.1747392179194988E-2</v>
          </cell>
          <cell r="AA85">
            <v>5.3463594120628982E-2</v>
          </cell>
          <cell r="AB85">
            <v>0.145049398914365</v>
          </cell>
          <cell r="AC85">
            <v>0.31915979830966301</v>
          </cell>
          <cell r="AD85">
            <v>0.65855740950256192</v>
          </cell>
        </row>
        <row r="86">
          <cell r="S86">
            <v>0.16152385846187201</v>
          </cell>
          <cell r="T86">
            <v>0.173276625181254</v>
          </cell>
          <cell r="U86">
            <v>0.214973282599076</v>
          </cell>
          <cell r="V86">
            <v>0.30656636832700901</v>
          </cell>
          <cell r="W86">
            <v>0.48066402847819201</v>
          </cell>
          <cell r="X86">
            <v>0.82005320095629497</v>
          </cell>
          <cell r="Z86">
            <v>1.1752766719381996E-2</v>
          </cell>
          <cell r="AA86">
            <v>5.3449424137203994E-2</v>
          </cell>
          <cell r="AB86">
            <v>0.145042509865137</v>
          </cell>
          <cell r="AC86">
            <v>0.31914017001632</v>
          </cell>
          <cell r="AD86">
            <v>0.65852934249442296</v>
          </cell>
        </row>
        <row r="87">
          <cell r="S87">
            <v>0.161533237190916</v>
          </cell>
          <cell r="T87">
            <v>0.173302450078787</v>
          </cell>
          <cell r="U87">
            <v>0.21496847998406099</v>
          </cell>
          <cell r="V87">
            <v>0.30655897648830999</v>
          </cell>
          <cell r="W87">
            <v>0.48063462743459301</v>
          </cell>
          <cell r="X87">
            <v>0.81987762015740895</v>
          </cell>
          <cell r="Z87">
            <v>1.1769212887871E-2</v>
          </cell>
          <cell r="AA87">
            <v>5.3435242793144988E-2</v>
          </cell>
          <cell r="AB87">
            <v>0.14502573929739399</v>
          </cell>
          <cell r="AC87">
            <v>0.31910139024367701</v>
          </cell>
          <cell r="AD87">
            <v>0.658344382966493</v>
          </cell>
        </row>
        <row r="88">
          <cell r="S88">
            <v>0.16152855673693101</v>
          </cell>
          <cell r="T88">
            <v>0.173307985656975</v>
          </cell>
          <cell r="U88">
            <v>0.21497184951489501</v>
          </cell>
          <cell r="V88">
            <v>0.306592398625056</v>
          </cell>
          <cell r="W88">
            <v>0.48068017048184503</v>
          </cell>
          <cell r="X88">
            <v>0.82000689920512104</v>
          </cell>
          <cell r="Z88">
            <v>1.1779428920043994E-2</v>
          </cell>
          <cell r="AA88">
            <v>5.3443292777964002E-2</v>
          </cell>
          <cell r="AB88">
            <v>0.14506384188812499</v>
          </cell>
          <cell r="AC88">
            <v>0.31915161374491402</v>
          </cell>
          <cell r="AD88">
            <v>0.65847834246819004</v>
          </cell>
        </row>
        <row r="89">
          <cell r="S89">
            <v>0.161534906689733</v>
          </cell>
          <cell r="T89">
            <v>0.17330258255810299</v>
          </cell>
          <cell r="U89">
            <v>0.214979744085144</v>
          </cell>
          <cell r="V89">
            <v>0.30660608329926298</v>
          </cell>
          <cell r="W89">
            <v>0.48066279155965602</v>
          </cell>
          <cell r="X89">
            <v>0.81990387364883699</v>
          </cell>
          <cell r="Z89">
            <v>1.1767675868369992E-2</v>
          </cell>
          <cell r="AA89">
            <v>5.3444837395411005E-2</v>
          </cell>
          <cell r="AB89">
            <v>0.14507117660952998</v>
          </cell>
          <cell r="AC89">
            <v>0.31912788486992305</v>
          </cell>
          <cell r="AD89">
            <v>0.65836896695910396</v>
          </cell>
        </row>
        <row r="90">
          <cell r="S90">
            <v>0.161503484299338</v>
          </cell>
          <cell r="T90">
            <v>0.17326855944473499</v>
          </cell>
          <cell r="U90">
            <v>0.21495859367904899</v>
          </cell>
          <cell r="V90">
            <v>0.30659513720815701</v>
          </cell>
          <cell r="W90">
            <v>0.48069184866209602</v>
          </cell>
          <cell r="X90">
            <v>0.82001232223988696</v>
          </cell>
          <cell r="Z90">
            <v>1.1765075145396986E-2</v>
          </cell>
          <cell r="AA90">
            <v>5.3455109379710986E-2</v>
          </cell>
          <cell r="AB90">
            <v>0.14509165290881901</v>
          </cell>
          <cell r="AC90">
            <v>0.31918836436275799</v>
          </cell>
          <cell r="AD90">
            <v>0.65850883794054893</v>
          </cell>
        </row>
        <row r="91">
          <cell r="S91">
            <v>0.16155920707587901</v>
          </cell>
          <cell r="T91">
            <v>0.173335180877011</v>
          </cell>
          <cell r="U91">
            <v>0.215033228003328</v>
          </cell>
          <cell r="V91">
            <v>0.30657476386923799</v>
          </cell>
          <cell r="W91">
            <v>0.480595259865577</v>
          </cell>
          <cell r="X91">
            <v>0.81979957909072598</v>
          </cell>
          <cell r="Z91">
            <v>1.1775973801131989E-2</v>
          </cell>
          <cell r="AA91">
            <v>5.347402092744899E-2</v>
          </cell>
          <cell r="AB91">
            <v>0.14501555679335898</v>
          </cell>
          <cell r="AC91">
            <v>0.31903605278969799</v>
          </cell>
          <cell r="AD91">
            <v>0.65824037201484698</v>
          </cell>
        </row>
        <row r="92">
          <cell r="S92">
            <v>0.16154242697535201</v>
          </cell>
          <cell r="T92">
            <v>0.17329345756567699</v>
          </cell>
          <cell r="U92">
            <v>0.215005369279091</v>
          </cell>
          <cell r="V92">
            <v>0.30663750446323101</v>
          </cell>
          <cell r="W92">
            <v>0.48062113552823998</v>
          </cell>
          <cell r="X92">
            <v>0.81993728562084101</v>
          </cell>
          <cell r="Z92">
            <v>1.1751030590324979E-2</v>
          </cell>
          <cell r="AA92">
            <v>5.3462942303738992E-2</v>
          </cell>
          <cell r="AB92">
            <v>0.145095077487879</v>
          </cell>
          <cell r="AC92">
            <v>0.319078708552888</v>
          </cell>
          <cell r="AD92">
            <v>0.65839485864548897</v>
          </cell>
        </row>
        <row r="93">
          <cell r="S93">
            <v>0.16150719627923499</v>
          </cell>
          <cell r="T93">
            <v>0.17328509595035799</v>
          </cell>
          <cell r="U93">
            <v>0.21497843588792501</v>
          </cell>
          <cell r="V93">
            <v>0.30662487871059402</v>
          </cell>
          <cell r="W93">
            <v>0.48070374587373499</v>
          </cell>
          <cell r="X93">
            <v>0.81996662333307302</v>
          </cell>
          <cell r="Z93">
            <v>1.1777899671122999E-2</v>
          </cell>
          <cell r="AA93">
            <v>5.3471239608690019E-2</v>
          </cell>
          <cell r="AB93">
            <v>0.14511768243135903</v>
          </cell>
          <cell r="AC93">
            <v>0.3191965495945</v>
          </cell>
          <cell r="AD93">
            <v>0.65845942705383798</v>
          </cell>
        </row>
        <row r="94">
          <cell r="S94">
            <v>0.16151954567520499</v>
          </cell>
          <cell r="T94">
            <v>0.17330034429507801</v>
          </cell>
          <cell r="U94">
            <v>0.215002216995757</v>
          </cell>
          <cell r="V94">
            <v>0.306628594503987</v>
          </cell>
          <cell r="W94">
            <v>0.48066117951988602</v>
          </cell>
          <cell r="X94">
            <v>0.82008460160892205</v>
          </cell>
          <cell r="Z94">
            <v>1.1780798619873023E-2</v>
          </cell>
          <cell r="AA94">
            <v>5.3482671320552011E-2</v>
          </cell>
          <cell r="AB94">
            <v>0.14510904882878201</v>
          </cell>
          <cell r="AC94">
            <v>0.31914163384468103</v>
          </cell>
          <cell r="AD94">
            <v>0.65856505593371706</v>
          </cell>
        </row>
        <row r="95">
          <cell r="S95">
            <v>0.16151626300327099</v>
          </cell>
          <cell r="T95">
            <v>0.173286169450101</v>
          </cell>
          <cell r="U95">
            <v>0.21502178057336899</v>
          </cell>
          <cell r="V95">
            <v>0.306622292402422</v>
          </cell>
          <cell r="W95">
            <v>0.48068090414425901</v>
          </cell>
          <cell r="X95">
            <v>0.82013066806768797</v>
          </cell>
          <cell r="Z95">
            <v>1.1769906446830014E-2</v>
          </cell>
          <cell r="AA95">
            <v>5.3505517570097999E-2</v>
          </cell>
          <cell r="AB95">
            <v>0.14510602939915102</v>
          </cell>
          <cell r="AC95">
            <v>0.31916464114098803</v>
          </cell>
          <cell r="AD95">
            <v>0.65861440506441693</v>
          </cell>
        </row>
        <row r="96">
          <cell r="S96">
            <v>0.16152951802480001</v>
          </cell>
          <cell r="T96">
            <v>0.17329445490967099</v>
          </cell>
          <cell r="U96">
            <v>0.21499981648914501</v>
          </cell>
          <cell r="V96">
            <v>0.30661903861388601</v>
          </cell>
          <cell r="W96">
            <v>0.48070211334197899</v>
          </cell>
          <cell r="X96">
            <v>0.81998683615744195</v>
          </cell>
          <cell r="Z96">
            <v>1.1764936884870986E-2</v>
          </cell>
          <cell r="AA96">
            <v>5.3470298464345006E-2</v>
          </cell>
          <cell r="AB96">
            <v>0.145089520589086</v>
          </cell>
          <cell r="AC96">
            <v>0.31917259531717901</v>
          </cell>
          <cell r="AD96">
            <v>0.65845731813264197</v>
          </cell>
        </row>
        <row r="97">
          <cell r="S97">
            <v>0.16152323061072399</v>
          </cell>
          <cell r="T97">
            <v>0.17327131923737901</v>
          </cell>
          <cell r="U97">
            <v>0.21502190335769999</v>
          </cell>
          <cell r="V97">
            <v>0.30654684451393699</v>
          </cell>
          <cell r="W97">
            <v>0.48067533738174301</v>
          </cell>
          <cell r="X97">
            <v>0.81979855739797902</v>
          </cell>
          <cell r="Z97">
            <v>1.1748088626655023E-2</v>
          </cell>
          <cell r="AA97">
            <v>5.3498672746976006E-2</v>
          </cell>
          <cell r="AB97">
            <v>0.145023613903213</v>
          </cell>
          <cell r="AC97">
            <v>0.31915210677101902</v>
          </cell>
          <cell r="AD97">
            <v>0.65827532678725498</v>
          </cell>
        </row>
        <row r="98">
          <cell r="S98">
            <v>0.16152676884486</v>
          </cell>
          <cell r="T98">
            <v>0.17325118196448999</v>
          </cell>
          <cell r="U98">
            <v>0.215017329397483</v>
          </cell>
          <cell r="V98">
            <v>0.306582401148977</v>
          </cell>
          <cell r="W98">
            <v>0.48069952763958601</v>
          </cell>
          <cell r="X98">
            <v>0.81977021608186396</v>
          </cell>
          <cell r="Z98">
            <v>1.1724413119629989E-2</v>
          </cell>
          <cell r="AA98">
            <v>5.3490560552622995E-2</v>
          </cell>
          <cell r="AB98">
            <v>0.145055632304117</v>
          </cell>
          <cell r="AC98">
            <v>0.31917275879472601</v>
          </cell>
          <cell r="AD98">
            <v>0.65824344723700401</v>
          </cell>
        </row>
        <row r="99">
          <cell r="S99">
            <v>0.161519216437157</v>
          </cell>
          <cell r="T99">
            <v>0.17324379544879001</v>
          </cell>
          <cell r="U99">
            <v>0.215018633997067</v>
          </cell>
          <cell r="V99">
            <v>0.30659299756733599</v>
          </cell>
          <cell r="W99">
            <v>0.48070444616621399</v>
          </cell>
          <cell r="X99">
            <v>0.81978089209090099</v>
          </cell>
          <cell r="Z99">
            <v>1.1724579011633013E-2</v>
          </cell>
          <cell r="AA99">
            <v>5.3499417559910001E-2</v>
          </cell>
          <cell r="AB99">
            <v>0.14507378113017899</v>
          </cell>
          <cell r="AC99">
            <v>0.319185229729057</v>
          </cell>
          <cell r="AD99">
            <v>0.65826167565374405</v>
          </cell>
        </row>
        <row r="100">
          <cell r="S100">
            <v>0.161527297293211</v>
          </cell>
          <cell r="T100">
            <v>0.17324379544879001</v>
          </cell>
          <cell r="U100">
            <v>0.215025823260348</v>
          </cell>
          <cell r="V100">
            <v>0.306597413634909</v>
          </cell>
          <cell r="W100">
            <v>0.48070444616621399</v>
          </cell>
          <cell r="X100">
            <v>0.81982676990249903</v>
          </cell>
          <cell r="Z100">
            <v>1.1716498155579014E-2</v>
          </cell>
          <cell r="AA100">
            <v>5.3498525967137001E-2</v>
          </cell>
          <cell r="AB100">
            <v>0.145070116341698</v>
          </cell>
          <cell r="AC100">
            <v>0.31917714887300297</v>
          </cell>
          <cell r="AD100">
            <v>0.65829947260928801</v>
          </cell>
        </row>
        <row r="101">
          <cell r="S101">
            <v>0.16153706278579</v>
          </cell>
          <cell r="T101">
            <v>0.17324915631674201</v>
          </cell>
          <cell r="U101">
            <v>0.215039452226163</v>
          </cell>
          <cell r="V101">
            <v>0.30661998900316301</v>
          </cell>
          <cell r="W101">
            <v>0.48070087424313901</v>
          </cell>
          <cell r="X101">
            <v>0.81986520746823699</v>
          </cell>
          <cell r="Z101">
            <v>1.1712093530952011E-2</v>
          </cell>
          <cell r="AA101">
            <v>5.3502389440372999E-2</v>
          </cell>
          <cell r="AB101">
            <v>0.14508292621737301</v>
          </cell>
          <cell r="AC101">
            <v>0.31916381145734901</v>
          </cell>
          <cell r="AD101">
            <v>0.65832814468244694</v>
          </cell>
        </row>
        <row r="102">
          <cell r="S102">
            <v>0.16153647525626699</v>
          </cell>
          <cell r="T102">
            <v>0.17325895157533999</v>
          </cell>
          <cell r="U102">
            <v>0.215049605504785</v>
          </cell>
          <cell r="V102">
            <v>0.30662225313313402</v>
          </cell>
          <cell r="W102">
            <v>0.48070613831775699</v>
          </cell>
          <cell r="X102">
            <v>0.81987043386959402</v>
          </cell>
          <cell r="Z102">
            <v>1.1722476319073E-2</v>
          </cell>
          <cell r="AA102">
            <v>5.3513130248518004E-2</v>
          </cell>
          <cell r="AB102">
            <v>0.14508577787686702</v>
          </cell>
          <cell r="AC102">
            <v>0.31916966306148997</v>
          </cell>
          <cell r="AD102">
            <v>0.658333958613327</v>
          </cell>
        </row>
        <row r="103">
          <cell r="S103">
            <v>0.16153647525626699</v>
          </cell>
          <cell r="T103">
            <v>0.17326081029843299</v>
          </cell>
          <cell r="U103">
            <v>0.215049605504785</v>
          </cell>
          <cell r="V103">
            <v>0.30662225313313402</v>
          </cell>
          <cell r="W103">
            <v>0.480740098051682</v>
          </cell>
          <cell r="X103">
            <v>0.81988708725130499</v>
          </cell>
          <cell r="Z103">
            <v>1.1724335042165995E-2</v>
          </cell>
          <cell r="AA103">
            <v>5.3513130248518004E-2</v>
          </cell>
          <cell r="AB103">
            <v>0.14508577787686702</v>
          </cell>
          <cell r="AC103">
            <v>0.31920362279541503</v>
          </cell>
          <cell r="AD103">
            <v>0.65835061199503797</v>
          </cell>
        </row>
        <row r="104">
          <cell r="S104">
            <v>0.16153647525626699</v>
          </cell>
          <cell r="T104">
            <v>0.17327590686149799</v>
          </cell>
          <cell r="U104">
            <v>0.215049605504785</v>
          </cell>
          <cell r="V104">
            <v>0.30662225313313402</v>
          </cell>
          <cell r="W104">
            <v>0.48074344476511199</v>
          </cell>
          <cell r="X104">
            <v>0.81996360975843696</v>
          </cell>
          <cell r="Z104">
            <v>1.1739431605230999E-2</v>
          </cell>
          <cell r="AA104">
            <v>5.3513130248518004E-2</v>
          </cell>
          <cell r="AB104">
            <v>0.14508577787686702</v>
          </cell>
          <cell r="AC104">
            <v>0.31920696950884497</v>
          </cell>
          <cell r="AD104">
            <v>0.65842713450216994</v>
          </cell>
        </row>
        <row r="105">
          <cell r="S105">
            <v>0.16153419548182699</v>
          </cell>
          <cell r="T105">
            <v>0.17327653985612501</v>
          </cell>
          <cell r="U105">
            <v>0.215046126031535</v>
          </cell>
          <cell r="V105">
            <v>0.30661647793725599</v>
          </cell>
          <cell r="W105">
            <v>0.48073265334773402</v>
          </cell>
          <cell r="X105">
            <v>0.81998275409698496</v>
          </cell>
          <cell r="Z105">
            <v>1.1742344374298025E-2</v>
          </cell>
          <cell r="AA105">
            <v>5.3511930549708014E-2</v>
          </cell>
          <cell r="AB105">
            <v>0.14508228245542901</v>
          </cell>
          <cell r="AC105">
            <v>0.31919845786590706</v>
          </cell>
          <cell r="AD105">
            <v>0.65844855861515794</v>
          </cell>
        </row>
        <row r="106">
          <cell r="S106">
            <v>0.16153077918682901</v>
          </cell>
          <cell r="T106">
            <v>0.17327512822681401</v>
          </cell>
          <cell r="U106">
            <v>0.21504091197649899</v>
          </cell>
          <cell r="V106">
            <v>0.30660782372927398</v>
          </cell>
          <cell r="W106">
            <v>0.480716482369964</v>
          </cell>
          <cell r="X106">
            <v>0.81994692062248797</v>
          </cell>
          <cell r="Z106">
            <v>1.1744349039985003E-2</v>
          </cell>
          <cell r="AA106">
            <v>5.3510132789669984E-2</v>
          </cell>
          <cell r="AB106">
            <v>0.14507704454244497</v>
          </cell>
          <cell r="AC106">
            <v>0.31918570318313499</v>
          </cell>
          <cell r="AD106">
            <v>0.65841614143565896</v>
          </cell>
        </row>
        <row r="107">
          <cell r="S107">
            <v>0.16153077918682901</v>
          </cell>
          <cell r="T107">
            <v>0.17329046561714101</v>
          </cell>
          <cell r="U107">
            <v>0.21504091197649899</v>
          </cell>
          <cell r="V107">
            <v>0.30660782372927398</v>
          </cell>
          <cell r="W107">
            <v>0.480716482369964</v>
          </cell>
          <cell r="X107">
            <v>0.81998600511928399</v>
          </cell>
          <cell r="Z107">
            <v>1.1759686430312E-2</v>
          </cell>
          <cell r="AA107">
            <v>5.3510132789669984E-2</v>
          </cell>
          <cell r="AB107">
            <v>0.14507704454244497</v>
          </cell>
          <cell r="AC107">
            <v>0.31918570318313499</v>
          </cell>
          <cell r="AD107">
            <v>0.65845522593245498</v>
          </cell>
        </row>
        <row r="108">
          <cell r="S108">
            <v>0.16153077918682901</v>
          </cell>
          <cell r="T108">
            <v>0.173293198453983</v>
          </cell>
          <cell r="U108">
            <v>0.21504091197649899</v>
          </cell>
          <cell r="V108">
            <v>0.30660782372927398</v>
          </cell>
          <cell r="W108">
            <v>0.48074586756811999</v>
          </cell>
          <cell r="X108">
            <v>0.82014534388909099</v>
          </cell>
          <cell r="Z108">
            <v>1.176241926715399E-2</v>
          </cell>
          <cell r="AA108">
            <v>5.3510132789669984E-2</v>
          </cell>
          <cell r="AB108">
            <v>0.14507704454244497</v>
          </cell>
          <cell r="AC108">
            <v>0.31921508838129098</v>
          </cell>
          <cell r="AD108">
            <v>0.65861456470226198</v>
          </cell>
        </row>
        <row r="109">
          <cell r="S109">
            <v>0.161530478524848</v>
          </cell>
          <cell r="T109">
            <v>0.17329286460392199</v>
          </cell>
          <cell r="U109">
            <v>0.21504045309783701</v>
          </cell>
          <cell r="V109">
            <v>0.30660706209127703</v>
          </cell>
          <cell r="W109">
            <v>0.48076251908055401</v>
          </cell>
          <cell r="X109">
            <v>0.82016550910488295</v>
          </cell>
          <cell r="Z109">
            <v>1.1762386079073983E-2</v>
          </cell>
          <cell r="AA109">
            <v>5.3509974572989005E-2</v>
          </cell>
          <cell r="AB109">
            <v>0.14507658356642902</v>
          </cell>
          <cell r="AC109">
            <v>0.31923204055570598</v>
          </cell>
          <cell r="AD109">
            <v>0.65863503058003492</v>
          </cell>
        </row>
        <row r="110">
          <cell r="S110">
            <v>0.16152882249019401</v>
          </cell>
          <cell r="T110">
            <v>0.17329102577111</v>
          </cell>
          <cell r="U110">
            <v>0.215052063383601</v>
          </cell>
          <cell r="V110">
            <v>0.30660286702796302</v>
          </cell>
          <cell r="W110">
            <v>0.48075467928133703</v>
          </cell>
          <cell r="X110">
            <v>0.82014813202668402</v>
          </cell>
          <cell r="Z110">
            <v>1.1762203280915984E-2</v>
          </cell>
          <cell r="AA110">
            <v>5.3523240893406987E-2</v>
          </cell>
          <cell r="AB110">
            <v>0.14507404453776901</v>
          </cell>
          <cell r="AC110">
            <v>0.31922585679114301</v>
          </cell>
          <cell r="AD110">
            <v>0.65861930953649006</v>
          </cell>
        </row>
        <row r="111">
          <cell r="S111">
            <v>0.16152712714466499</v>
          </cell>
          <cell r="T111">
            <v>0.173289418553076</v>
          </cell>
          <cell r="U111">
            <v>0.215059718799089</v>
          </cell>
          <cell r="V111">
            <v>0.306598572399159</v>
          </cell>
          <cell r="W111">
            <v>0.48074665344325701</v>
          </cell>
          <cell r="X111">
            <v>0.82013034278597996</v>
          </cell>
          <cell r="Z111">
            <v>1.1762291408411008E-2</v>
          </cell>
          <cell r="AA111">
            <v>5.3532591654424005E-2</v>
          </cell>
          <cell r="AB111">
            <v>0.145071445254494</v>
          </cell>
          <cell r="AC111">
            <v>0.31921952629859202</v>
          </cell>
          <cell r="AD111">
            <v>0.65860321564131497</v>
          </cell>
        </row>
        <row r="112">
          <cell r="S112">
            <v>0.161526663069748</v>
          </cell>
          <cell r="T112">
            <v>0.17329671351902001</v>
          </cell>
          <cell r="U112">
            <v>0.21505901040088199</v>
          </cell>
          <cell r="V112">
            <v>0.30659739681313802</v>
          </cell>
          <cell r="W112">
            <v>0.480744456503717</v>
          </cell>
          <cell r="X112">
            <v>0.82012547331219499</v>
          </cell>
          <cell r="Z112">
            <v>1.1770050449272013E-2</v>
          </cell>
          <cell r="AA112">
            <v>5.3532347331133989E-2</v>
          </cell>
          <cell r="AB112">
            <v>0.14507073374339002</v>
          </cell>
          <cell r="AC112">
            <v>0.319217793433969</v>
          </cell>
          <cell r="AD112">
            <v>0.65859881024244693</v>
          </cell>
        </row>
        <row r="113">
          <cell r="S113">
            <v>0.161526663069748</v>
          </cell>
          <cell r="T113">
            <v>0.17329891656122801</v>
          </cell>
          <cell r="U113">
            <v>0.21505901040088199</v>
          </cell>
          <cell r="V113">
            <v>0.30659739681313802</v>
          </cell>
          <cell r="W113">
            <v>0.480744456503717</v>
          </cell>
          <cell r="X113">
            <v>0.82012547331219499</v>
          </cell>
          <cell r="Z113">
            <v>1.1772253491480006E-2</v>
          </cell>
          <cell r="AA113">
            <v>5.3532347331133989E-2</v>
          </cell>
          <cell r="AB113">
            <v>0.14507073374339002</v>
          </cell>
          <cell r="AC113">
            <v>0.319217793433969</v>
          </cell>
          <cell r="AD113">
            <v>0.65859881024244693</v>
          </cell>
        </row>
        <row r="114">
          <cell r="S114">
            <v>0.16152562147803301</v>
          </cell>
          <cell r="T114">
            <v>0.17329775989452101</v>
          </cell>
          <cell r="U114">
            <v>0.21505742043974199</v>
          </cell>
          <cell r="V114">
            <v>0.30659475827683402</v>
          </cell>
          <cell r="W114">
            <v>0.48073952560569599</v>
          </cell>
          <cell r="X114">
            <v>0.82012867811295698</v>
          </cell>
          <cell r="Z114">
            <v>1.1772138416487998E-2</v>
          </cell>
          <cell r="AA114">
            <v>5.3531798961708982E-2</v>
          </cell>
          <cell r="AB114">
            <v>0.14506913679880101</v>
          </cell>
          <cell r="AC114">
            <v>0.31921390412766298</v>
          </cell>
          <cell r="AD114">
            <v>0.65860305663492391</v>
          </cell>
        </row>
        <row r="115">
          <cell r="S115">
            <v>0.16152436167235801</v>
          </cell>
          <cell r="T115">
            <v>0.173296360906049</v>
          </cell>
          <cell r="U115">
            <v>0.21505549738344801</v>
          </cell>
          <cell r="V115">
            <v>0.306591566974456</v>
          </cell>
          <cell r="W115">
            <v>0.480733561713793</v>
          </cell>
          <cell r="X115">
            <v>0.82016532926011998</v>
          </cell>
          <cell r="Z115">
            <v>1.1771999233690988E-2</v>
          </cell>
          <cell r="AA115">
            <v>5.353113571109E-2</v>
          </cell>
          <cell r="AB115">
            <v>0.14506720530209799</v>
          </cell>
          <cell r="AC115">
            <v>0.31920920004143499</v>
          </cell>
          <cell r="AD115">
            <v>0.65864096758776203</v>
          </cell>
        </row>
        <row r="116">
          <cell r="S116">
            <v>0.161520011008879</v>
          </cell>
          <cell r="T116">
            <v>0.17329152958699601</v>
          </cell>
          <cell r="U116">
            <v>0.21505239986671701</v>
          </cell>
          <cell r="V116">
            <v>0.30658054607461999</v>
          </cell>
          <cell r="W116">
            <v>0.48071296603618402</v>
          </cell>
          <cell r="X116">
            <v>0.82012238285081396</v>
          </cell>
          <cell r="Z116">
            <v>1.1771518578117007E-2</v>
          </cell>
          <cell r="AA116">
            <v>5.3532388857838009E-2</v>
          </cell>
          <cell r="AB116">
            <v>0.14506053506574099</v>
          </cell>
          <cell r="AC116">
            <v>0.31919295502730505</v>
          </cell>
          <cell r="AD116">
            <v>0.65860237184193493</v>
          </cell>
        </row>
        <row r="117">
          <cell r="S117">
            <v>0.16152010977949299</v>
          </cell>
          <cell r="T117">
            <v>0.17328987462305601</v>
          </cell>
          <cell r="U117">
            <v>0.21507006328285899</v>
          </cell>
          <cell r="V117">
            <v>0.30657677089789598</v>
          </cell>
          <cell r="W117">
            <v>0.48070591109455302</v>
          </cell>
          <cell r="X117">
            <v>0.820125371278701</v>
          </cell>
          <cell r="Z117">
            <v>1.1769764843563013E-2</v>
          </cell>
          <cell r="AA117">
            <v>5.3549953503365999E-2</v>
          </cell>
          <cell r="AB117">
            <v>0.14505666111840299</v>
          </cell>
          <cell r="AC117">
            <v>0.31918580131506002</v>
          </cell>
          <cell r="AD117">
            <v>0.65860526149920795</v>
          </cell>
        </row>
        <row r="118">
          <cell r="S118">
            <v>0.161522377590231</v>
          </cell>
          <cell r="T118">
            <v>0.17329014628206299</v>
          </cell>
          <cell r="U118">
            <v>0.21506603745628899</v>
          </cell>
          <cell r="V118">
            <v>0.30656494262749401</v>
          </cell>
          <cell r="W118">
            <v>0.48068380691838702</v>
          </cell>
          <cell r="X118">
            <v>0.82020245655160595</v>
          </cell>
          <cell r="Z118">
            <v>1.1767768691831992E-2</v>
          </cell>
          <cell r="AA118">
            <v>5.3543659866057997E-2</v>
          </cell>
          <cell r="AB118">
            <v>0.14504256503726301</v>
          </cell>
          <cell r="AC118">
            <v>0.31916142932815605</v>
          </cell>
          <cell r="AD118">
            <v>0.65868007896137493</v>
          </cell>
        </row>
        <row r="119">
          <cell r="S119">
            <v>0.161521683976765</v>
          </cell>
          <cell r="T119">
            <v>0.17329847648976501</v>
          </cell>
          <cell r="U119">
            <v>0.21506397903962099</v>
          </cell>
          <cell r="V119">
            <v>0.30656815693177097</v>
          </cell>
          <cell r="W119">
            <v>0.480677424653282</v>
          </cell>
          <cell r="X119">
            <v>0.82022770806322398</v>
          </cell>
          <cell r="Z119">
            <v>1.1776792513000012E-2</v>
          </cell>
          <cell r="AA119">
            <v>5.3542295062855988E-2</v>
          </cell>
          <cell r="AB119">
            <v>0.14504647295500597</v>
          </cell>
          <cell r="AC119">
            <v>0.31915574067651697</v>
          </cell>
          <cell r="AD119">
            <v>0.65870602408645895</v>
          </cell>
        </row>
        <row r="120">
          <cell r="S120">
            <v>0.16151873431733299</v>
          </cell>
          <cell r="T120">
            <v>0.173303403011313</v>
          </cell>
          <cell r="U120">
            <v>0.215059476111435</v>
          </cell>
          <cell r="V120">
            <v>0.30658798326547698</v>
          </cell>
          <cell r="W120">
            <v>0.48066346311367403</v>
          </cell>
          <cell r="X120">
            <v>0.82020722656719403</v>
          </cell>
          <cell r="Z120">
            <v>1.178466869398001E-2</v>
          </cell>
          <cell r="AA120">
            <v>5.3540741794102009E-2</v>
          </cell>
          <cell r="AB120">
            <v>0.14506924894814399</v>
          </cell>
          <cell r="AC120">
            <v>0.31914472879634104</v>
          </cell>
          <cell r="AD120">
            <v>0.65868849224986104</v>
          </cell>
        </row>
        <row r="121">
          <cell r="S121">
            <v>0.16151492980425</v>
          </cell>
          <cell r="T121">
            <v>0.173310534750928</v>
          </cell>
          <cell r="U121">
            <v>0.21505366819184599</v>
          </cell>
          <cell r="V121">
            <v>0.306580792753118</v>
          </cell>
          <cell r="W121">
            <v>0.480645455599431</v>
          </cell>
          <cell r="X121">
            <v>0.82017278539997995</v>
          </cell>
          <cell r="Z121">
            <v>1.1795604946678001E-2</v>
          </cell>
          <cell r="AA121">
            <v>5.3538738387595985E-2</v>
          </cell>
          <cell r="AB121">
            <v>0.145065862948868</v>
          </cell>
          <cell r="AC121">
            <v>0.31913052579518097</v>
          </cell>
          <cell r="AD121">
            <v>0.65865785559572998</v>
          </cell>
        </row>
        <row r="122">
          <cell r="S122">
            <v>0.161514334634771</v>
          </cell>
          <cell r="T122">
            <v>0.173309873689584</v>
          </cell>
          <cell r="U122">
            <v>0.21505275961617901</v>
          </cell>
          <cell r="V122">
            <v>0.30658319660341998</v>
          </cell>
          <cell r="W122">
            <v>0.48064363859265502</v>
          </cell>
          <cell r="X122">
            <v>0.82016653915355997</v>
          </cell>
          <cell r="Z122">
            <v>1.1795539054813009E-2</v>
          </cell>
          <cell r="AA122">
            <v>5.3538424981408012E-2</v>
          </cell>
          <cell r="AB122">
            <v>0.14506886196864899</v>
          </cell>
          <cell r="AC122">
            <v>0.31912930395788403</v>
          </cell>
          <cell r="AD122">
            <v>0.65865220451878903</v>
          </cell>
        </row>
        <row r="123">
          <cell r="S123">
            <v>0.16151406187981401</v>
          </cell>
          <cell r="T123">
            <v>0.17330957073766501</v>
          </cell>
          <cell r="U123">
            <v>0.21505234323327299</v>
          </cell>
          <cell r="V123">
            <v>0.30661088154550098</v>
          </cell>
          <cell r="W123">
            <v>0.480659076623357</v>
          </cell>
          <cell r="X123">
            <v>0.82017024086834101</v>
          </cell>
          <cell r="Z123">
            <v>1.1795508857850995E-2</v>
          </cell>
          <cell r="AA123">
            <v>5.3538281353458977E-2</v>
          </cell>
          <cell r="AB123">
            <v>0.14509681966568697</v>
          </cell>
          <cell r="AC123">
            <v>0.31914501474354295</v>
          </cell>
          <cell r="AD123">
            <v>0.65865617898852702</v>
          </cell>
        </row>
        <row r="124">
          <cell r="S124">
            <v>0.161511608923155</v>
          </cell>
          <cell r="T124">
            <v>0.173306846212892</v>
          </cell>
          <cell r="U124">
            <v>0.21504859859858799</v>
          </cell>
          <cell r="V124">
            <v>0.30663501090610801</v>
          </cell>
          <cell r="W124">
            <v>0.48066334168312702</v>
          </cell>
          <cell r="X124">
            <v>0.82017829251084295</v>
          </cell>
          <cell r="Z124">
            <v>1.1795237289736998E-2</v>
          </cell>
          <cell r="AA124">
            <v>5.3536989675432994E-2</v>
          </cell>
          <cell r="AB124">
            <v>0.14512340198295301</v>
          </cell>
          <cell r="AC124">
            <v>0.319151732759972</v>
          </cell>
          <cell r="AD124">
            <v>0.65866668358768798</v>
          </cell>
        </row>
        <row r="125">
          <cell r="S125">
            <v>0.16151106312715799</v>
          </cell>
          <cell r="T125">
            <v>0.17330623999179601</v>
          </cell>
          <cell r="U125">
            <v>0.21504776539870199</v>
          </cell>
          <cell r="V125">
            <v>0.306637152855534</v>
          </cell>
          <cell r="W125">
            <v>0.48069420712493999</v>
          </cell>
          <cell r="X125">
            <v>0.82020377056735605</v>
          </cell>
          <cell r="Z125">
            <v>1.1795176864638018E-2</v>
          </cell>
          <cell r="AA125">
            <v>5.3536702271544001E-2</v>
          </cell>
          <cell r="AB125">
            <v>0.14512608972837601</v>
          </cell>
          <cell r="AC125">
            <v>0.31918314399778203</v>
          </cell>
          <cell r="AD125">
            <v>0.65869270744019803</v>
          </cell>
        </row>
        <row r="126">
          <cell r="S126">
            <v>0.16151106312715799</v>
          </cell>
          <cell r="T126">
            <v>0.17330623999179601</v>
          </cell>
          <cell r="U126">
            <v>0.21504776539870199</v>
          </cell>
          <cell r="V126">
            <v>0.306637152855534</v>
          </cell>
          <cell r="W126">
            <v>0.48069420712493999</v>
          </cell>
          <cell r="X126">
            <v>0.82021070319601996</v>
          </cell>
          <cell r="Z126">
            <v>1.1795176864638018E-2</v>
          </cell>
          <cell r="AA126">
            <v>5.3536702271544001E-2</v>
          </cell>
          <cell r="AB126">
            <v>0.14512608972837601</v>
          </cell>
          <cell r="AC126">
            <v>0.31918314399778203</v>
          </cell>
          <cell r="AD126">
            <v>0.65869964006886195</v>
          </cell>
        </row>
        <row r="127">
          <cell r="S127">
            <v>0.16151134281725299</v>
          </cell>
          <cell r="T127">
            <v>0.173306063701441</v>
          </cell>
          <cell r="U127">
            <v>0.21504752310251299</v>
          </cell>
          <cell r="V127">
            <v>0.30663675066178597</v>
          </cell>
          <cell r="W127">
            <v>0.480693455751114</v>
          </cell>
          <cell r="X127">
            <v>0.820209037272698</v>
          </cell>
          <cell r="Z127">
            <v>1.1794720884188009E-2</v>
          </cell>
          <cell r="AA127">
            <v>5.3536180285259999E-2</v>
          </cell>
          <cell r="AB127">
            <v>0.14512540784453298</v>
          </cell>
          <cell r="AC127">
            <v>0.31918211293386101</v>
          </cell>
          <cell r="AD127">
            <v>0.65869769445544502</v>
          </cell>
        </row>
        <row r="128">
          <cell r="S128">
            <v>0.16152669602040501</v>
          </cell>
          <cell r="T128">
            <v>0.17330345609289199</v>
          </cell>
          <cell r="U128">
            <v>0.21504393916873299</v>
          </cell>
          <cell r="V128">
            <v>0.30664915378239499</v>
          </cell>
          <cell r="W128">
            <v>0.48068234182371899</v>
          </cell>
          <cell r="X128">
            <v>0.82018439601271198</v>
          </cell>
          <cell r="Z128">
            <v>1.1776760072486986E-2</v>
          </cell>
          <cell r="AA128">
            <v>5.3517243148327981E-2</v>
          </cell>
          <cell r="AB128">
            <v>0.14512245776198998</v>
          </cell>
          <cell r="AC128">
            <v>0.31915564580331401</v>
          </cell>
          <cell r="AD128">
            <v>0.65865769999230694</v>
          </cell>
        </row>
        <row r="129">
          <cell r="S129">
            <v>0.16153557131438101</v>
          </cell>
          <cell r="T129">
            <v>0.173302769115975</v>
          </cell>
          <cell r="U129">
            <v>0.21504299497917501</v>
          </cell>
          <cell r="V129">
            <v>0.306663477448195</v>
          </cell>
          <cell r="W129">
            <v>0.48067941386787499</v>
          </cell>
          <cell r="X129">
            <v>0.82017790435473303</v>
          </cell>
          <cell r="Z129">
            <v>1.1767197801593993E-2</v>
          </cell>
          <cell r="AA129">
            <v>5.3507423664793996E-2</v>
          </cell>
          <cell r="AB129">
            <v>0.14512790613381399</v>
          </cell>
          <cell r="AC129">
            <v>0.31914384255349398</v>
          </cell>
          <cell r="AD129">
            <v>0.65864233304035202</v>
          </cell>
        </row>
        <row r="130">
          <cell r="S130">
            <v>0.16153296356164901</v>
          </cell>
          <cell r="T130">
            <v>0.17329987340216199</v>
          </cell>
          <cell r="U130">
            <v>0.215039015079657</v>
          </cell>
          <cell r="V130">
            <v>0.30665687011167703</v>
          </cell>
          <cell r="W130">
            <v>0.48066707216770399</v>
          </cell>
          <cell r="X130">
            <v>0.82015054149529298</v>
          </cell>
          <cell r="Z130">
            <v>1.1766909840512985E-2</v>
          </cell>
          <cell r="AA130">
            <v>5.3506051518007997E-2</v>
          </cell>
          <cell r="AB130">
            <v>0.14512390655002802</v>
          </cell>
          <cell r="AC130">
            <v>0.31913410860605496</v>
          </cell>
          <cell r="AD130">
            <v>0.65861757793364395</v>
          </cell>
        </row>
        <row r="131">
          <cell r="S131">
            <v>0.16152754613619399</v>
          </cell>
          <cell r="T131">
            <v>0.17329385776443801</v>
          </cell>
          <cell r="U131">
            <v>0.21503074715131101</v>
          </cell>
          <cell r="V131">
            <v>0.30664989808516702</v>
          </cell>
          <cell r="W131">
            <v>0.48064143361503697</v>
          </cell>
          <cell r="X131">
            <v>0.82009369960613598</v>
          </cell>
          <cell r="Z131">
            <v>1.1766311628244014E-2</v>
          </cell>
          <cell r="AA131">
            <v>5.3503201015117019E-2</v>
          </cell>
          <cell r="AB131">
            <v>0.14512235194897302</v>
          </cell>
          <cell r="AC131">
            <v>0.31911388747884295</v>
          </cell>
          <cell r="AD131">
            <v>0.65856615346994196</v>
          </cell>
        </row>
        <row r="132">
          <cell r="S132">
            <v>0.161527031954661</v>
          </cell>
          <cell r="T132">
            <v>0.173293286805553</v>
          </cell>
          <cell r="U132">
            <v>0.21502996242393799</v>
          </cell>
          <cell r="V132">
            <v>0.30667334876811703</v>
          </cell>
          <cell r="W132">
            <v>0.48063900022846601</v>
          </cell>
          <cell r="X132">
            <v>0.82008830477800698</v>
          </cell>
          <cell r="Z132">
            <v>1.1766254850892E-2</v>
          </cell>
          <cell r="AA132">
            <v>5.3502930469276982E-2</v>
          </cell>
          <cell r="AB132">
            <v>0.14514631681345602</v>
          </cell>
          <cell r="AC132">
            <v>0.319111968273805</v>
          </cell>
          <cell r="AD132">
            <v>0.65856127282334598</v>
          </cell>
        </row>
        <row r="133">
          <cell r="S133">
            <v>0.161526220771533</v>
          </cell>
          <cell r="T133">
            <v>0.17329238604950201</v>
          </cell>
          <cell r="U133">
            <v>0.21502872442316401</v>
          </cell>
          <cell r="V133">
            <v>0.306672694081289</v>
          </cell>
          <cell r="W133">
            <v>0.48063516128058298</v>
          </cell>
          <cell r="X133">
            <v>0.82010190672324301</v>
          </cell>
          <cell r="Z133">
            <v>1.1766165277969004E-2</v>
          </cell>
          <cell r="AA133">
            <v>5.3502503651631006E-2</v>
          </cell>
          <cell r="AB133">
            <v>0.145146473309756</v>
          </cell>
          <cell r="AC133">
            <v>0.31910894050904998</v>
          </cell>
          <cell r="AD133">
            <v>0.65857568595171001</v>
          </cell>
        </row>
        <row r="134">
          <cell r="S134">
            <v>0.16152437702448399</v>
          </cell>
          <cell r="T134">
            <v>0.17329033871195099</v>
          </cell>
          <cell r="U134">
            <v>0.21502591056174999</v>
          </cell>
          <cell r="V134">
            <v>0.30666802192320902</v>
          </cell>
          <cell r="W134">
            <v>0.480626435747049</v>
          </cell>
          <cell r="X134">
            <v>0.82012770753583797</v>
          </cell>
          <cell r="Z134">
            <v>1.1765961687466991E-2</v>
          </cell>
          <cell r="AA134">
            <v>5.3501533537265999E-2</v>
          </cell>
          <cell r="AB134">
            <v>0.14514364489872503</v>
          </cell>
          <cell r="AC134">
            <v>0.31910205872256503</v>
          </cell>
          <cell r="AD134">
            <v>0.658603330511354</v>
          </cell>
        </row>
        <row r="135">
          <cell r="S135">
            <v>0.161523962329818</v>
          </cell>
          <cell r="T135">
            <v>0.17328987822596001</v>
          </cell>
          <cell r="U135">
            <v>0.21502527767023999</v>
          </cell>
          <cell r="V135">
            <v>0.30666697106650498</v>
          </cell>
          <cell r="W135">
            <v>0.48062544649393701</v>
          </cell>
          <cell r="X135">
            <v>0.82018072211846205</v>
          </cell>
          <cell r="Z135">
            <v>1.176591589614201E-2</v>
          </cell>
          <cell r="AA135">
            <v>5.350131534042199E-2</v>
          </cell>
          <cell r="AB135">
            <v>0.14514300873668698</v>
          </cell>
          <cell r="AC135">
            <v>0.31910148416411899</v>
          </cell>
          <cell r="AD135">
            <v>0.65865675978864402</v>
          </cell>
        </row>
        <row r="136">
          <cell r="S136">
            <v>0.16152275133591301</v>
          </cell>
          <cell r="T136">
            <v>0.17328853351225801</v>
          </cell>
          <cell r="U136">
            <v>0.21502342949824499</v>
          </cell>
          <cell r="V136">
            <v>0.306663902354119</v>
          </cell>
          <cell r="W136">
            <v>0.48065395336767802</v>
          </cell>
          <cell r="X136">
            <v>0.82018734778896196</v>
          </cell>
          <cell r="Z136">
            <v>1.1765782176344997E-2</v>
          </cell>
          <cell r="AA136">
            <v>5.3500678162331977E-2</v>
          </cell>
          <cell r="AB136">
            <v>0.14514115101820599</v>
          </cell>
          <cell r="AC136">
            <v>0.31913120203176504</v>
          </cell>
          <cell r="AD136">
            <v>0.65866459645304898</v>
          </cell>
        </row>
        <row r="137">
          <cell r="S137">
            <v>0.16152273915635401</v>
          </cell>
          <cell r="T137">
            <v>0.173288519987816</v>
          </cell>
          <cell r="U137">
            <v>0.21502341091028601</v>
          </cell>
          <cell r="V137">
            <v>0.30666387149061902</v>
          </cell>
          <cell r="W137">
            <v>0.48068922029649602</v>
          </cell>
          <cell r="X137">
            <v>0.82018904446768304</v>
          </cell>
          <cell r="Z137">
            <v>1.1765780831461986E-2</v>
          </cell>
          <cell r="AA137">
            <v>5.3500671753932E-2</v>
          </cell>
          <cell r="AB137">
            <v>0.14514113233426501</v>
          </cell>
          <cell r="AC137">
            <v>0.31916648114014201</v>
          </cell>
          <cell r="AD137">
            <v>0.65866630531132908</v>
          </cell>
        </row>
        <row r="138">
          <cell r="S138">
            <v>0.16152273915635401</v>
          </cell>
          <cell r="T138">
            <v>0.173288519987816</v>
          </cell>
          <cell r="U138">
            <v>0.21502341091028601</v>
          </cell>
          <cell r="V138">
            <v>0.30666387149061902</v>
          </cell>
          <cell r="W138">
            <v>0.48068922029649602</v>
          </cell>
          <cell r="X138">
            <v>0.82024424129062101</v>
          </cell>
          <cell r="Z138">
            <v>1.1765780831461986E-2</v>
          </cell>
          <cell r="AA138">
            <v>5.3500671753932E-2</v>
          </cell>
          <cell r="AB138">
            <v>0.14514113233426501</v>
          </cell>
          <cell r="AC138">
            <v>0.31916648114014201</v>
          </cell>
          <cell r="AD138">
            <v>0.65872150213426695</v>
          </cell>
        </row>
        <row r="139">
          <cell r="S139">
            <v>0.161521422251129</v>
          </cell>
          <cell r="T139">
            <v>0.17328705766843899</v>
          </cell>
          <cell r="U139">
            <v>0.21502291440254201</v>
          </cell>
          <cell r="V139">
            <v>0.30666053440414498</v>
          </cell>
          <cell r="W139">
            <v>0.48068298684852301</v>
          </cell>
          <cell r="X139">
            <v>0.82024715285858096</v>
          </cell>
          <cell r="Z139">
            <v>1.1765635417309989E-2</v>
          </cell>
          <cell r="AA139">
            <v>5.3501492151413005E-2</v>
          </cell>
          <cell r="AB139">
            <v>0.14513911215301598</v>
          </cell>
          <cell r="AC139">
            <v>0.31916156459739398</v>
          </cell>
          <cell r="AD139">
            <v>0.65872573060745199</v>
          </cell>
        </row>
        <row r="140">
          <cell r="S140">
            <v>0.16151882803359399</v>
          </cell>
          <cell r="T140">
            <v>0.17328417699610599</v>
          </cell>
          <cell r="U140">
            <v>0.21503367967248799</v>
          </cell>
          <cell r="V140">
            <v>0.30665396059100303</v>
          </cell>
          <cell r="W140">
            <v>0.48067070747250101</v>
          </cell>
          <cell r="X140">
            <v>0.82021992479004202</v>
          </cell>
          <cell r="Z140">
            <v>1.1765348962511996E-2</v>
          </cell>
          <cell r="AA140">
            <v>5.3514851638893995E-2</v>
          </cell>
          <cell r="AB140">
            <v>0.14513513255740904</v>
          </cell>
          <cell r="AC140">
            <v>0.31915187943890699</v>
          </cell>
          <cell r="AD140">
            <v>0.65870109675644806</v>
          </cell>
        </row>
        <row r="141">
          <cell r="S141">
            <v>0.16151671758923999</v>
          </cell>
          <cell r="T141">
            <v>0.17328183351700999</v>
          </cell>
          <cell r="U141">
            <v>0.21503378850539201</v>
          </cell>
          <cell r="V141">
            <v>0.30664861270065302</v>
          </cell>
          <cell r="W141">
            <v>0.48068092130356299</v>
          </cell>
          <cell r="X141">
            <v>0.82019986831810998</v>
          </cell>
          <cell r="Z141">
            <v>1.1765115927769992E-2</v>
          </cell>
          <cell r="AA141">
            <v>5.3517070916152015E-2</v>
          </cell>
          <cell r="AB141">
            <v>0.14513189511141303</v>
          </cell>
          <cell r="AC141">
            <v>0.31916420371432297</v>
          </cell>
          <cell r="AD141">
            <v>0.65868315072886996</v>
          </cell>
        </row>
        <row r="142">
          <cell r="S142">
            <v>0.161515785061111</v>
          </cell>
          <cell r="T142">
            <v>0.173280798019806</v>
          </cell>
          <cell r="U142">
            <v>0.21503236513942101</v>
          </cell>
          <cell r="V142">
            <v>0.30664624967197102</v>
          </cell>
          <cell r="W142">
            <v>0.48069244767039898</v>
          </cell>
          <cell r="X142">
            <v>0.82020832747414996</v>
          </cell>
          <cell r="Z142">
            <v>1.1765012958695004E-2</v>
          </cell>
          <cell r="AA142">
            <v>5.3516580078310005E-2</v>
          </cell>
          <cell r="AB142">
            <v>0.14513046461086002</v>
          </cell>
          <cell r="AC142">
            <v>0.31917666260928801</v>
          </cell>
          <cell r="AD142">
            <v>0.65869254241303898</v>
          </cell>
        </row>
        <row r="143">
          <cell r="S143">
            <v>0.161515625574668</v>
          </cell>
          <cell r="T143">
            <v>0.17328062092301399</v>
          </cell>
          <cell r="U143">
            <v>0.215032121707153</v>
          </cell>
          <cell r="V143">
            <v>0.306645845533427</v>
          </cell>
          <cell r="W143">
            <v>0.48069169269855999</v>
          </cell>
          <cell r="X143">
            <v>0.820210761679809</v>
          </cell>
          <cell r="Z143">
            <v>1.1764995348345991E-2</v>
          </cell>
          <cell r="AA143">
            <v>5.3516496132484992E-2</v>
          </cell>
          <cell r="AB143">
            <v>0.14513021995875899</v>
          </cell>
          <cell r="AC143">
            <v>0.31917606712389202</v>
          </cell>
          <cell r="AD143">
            <v>0.65869513610514097</v>
          </cell>
        </row>
        <row r="144">
          <cell r="S144">
            <v>0.16151504125873101</v>
          </cell>
          <cell r="T144">
            <v>0.173279972087509</v>
          </cell>
          <cell r="U144">
            <v>0.215031229836393</v>
          </cell>
          <cell r="V144">
            <v>0.306644364878499</v>
          </cell>
          <cell r="W144">
            <v>0.48068892668714402</v>
          </cell>
          <cell r="X144">
            <v>0.82020462892577095</v>
          </cell>
          <cell r="Z144">
            <v>1.1764930828777997E-2</v>
          </cell>
          <cell r="AA144">
            <v>5.3516188577661994E-2</v>
          </cell>
          <cell r="AB144">
            <v>0.14512932361976799</v>
          </cell>
          <cell r="AC144">
            <v>0.31917388542841302</v>
          </cell>
          <cell r="AD144">
            <v>0.65868958766704</v>
          </cell>
        </row>
        <row r="145">
          <cell r="S145">
            <v>0.16150998702355199</v>
          </cell>
          <cell r="T145">
            <v>0.17327435977338199</v>
          </cell>
          <cell r="U145">
            <v>0.215026682576377</v>
          </cell>
          <cell r="V145">
            <v>0.30663155754486698</v>
          </cell>
          <cell r="W145">
            <v>0.48066500146136099</v>
          </cell>
          <cell r="X145">
            <v>0.82015158330344495</v>
          </cell>
          <cell r="Z145">
            <v>1.1764372749829999E-2</v>
          </cell>
          <cell r="AA145">
            <v>5.3516695552825011E-2</v>
          </cell>
          <cell r="AB145">
            <v>0.145121570521315</v>
          </cell>
          <cell r="AC145">
            <v>0.31915501443780903</v>
          </cell>
          <cell r="AD145">
            <v>0.65864159627989294</v>
          </cell>
        </row>
        <row r="146">
          <cell r="S146">
            <v>0.16150890797637199</v>
          </cell>
          <cell r="T146">
            <v>0.17327437247233199</v>
          </cell>
          <cell r="U146">
            <v>0.21503699442697</v>
          </cell>
          <cell r="V146">
            <v>0.30662882327980501</v>
          </cell>
          <cell r="W146">
            <v>0.48065989364940798</v>
          </cell>
          <cell r="X146">
            <v>0.82014025878819896</v>
          </cell>
          <cell r="Z146">
            <v>1.1765464495959999E-2</v>
          </cell>
          <cell r="AA146">
            <v>5.3528086450598006E-2</v>
          </cell>
          <cell r="AB146">
            <v>0.14511991530343302</v>
          </cell>
          <cell r="AC146">
            <v>0.31915098567303601</v>
          </cell>
          <cell r="AD146">
            <v>0.658631350811827</v>
          </cell>
        </row>
        <row r="147">
          <cell r="S147">
            <v>0.16150890797637199</v>
          </cell>
          <cell r="T147">
            <v>0.17328775697509899</v>
          </cell>
          <cell r="U147">
            <v>0.215037687562352</v>
          </cell>
          <cell r="V147">
            <v>0.30662882327980501</v>
          </cell>
          <cell r="W147">
            <v>0.48065989364940798</v>
          </cell>
          <cell r="X147">
            <v>0.82014025878819896</v>
          </cell>
          <cell r="Z147">
            <v>1.1778848998726998E-2</v>
          </cell>
          <cell r="AA147">
            <v>5.3528779585980013E-2</v>
          </cell>
          <cell r="AB147">
            <v>0.14511991530343302</v>
          </cell>
          <cell r="AC147">
            <v>0.31915098567303601</v>
          </cell>
          <cell r="AD147">
            <v>0.658631350811827</v>
          </cell>
        </row>
        <row r="148">
          <cell r="S148">
            <v>0.16150890797637199</v>
          </cell>
          <cell r="T148">
            <v>0.17329096552861201</v>
          </cell>
          <cell r="U148">
            <v>0.215037687562352</v>
          </cell>
          <cell r="V148">
            <v>0.30663236931433602</v>
          </cell>
          <cell r="W148">
            <v>0.48065989364940798</v>
          </cell>
          <cell r="X148">
            <v>0.820150021202251</v>
          </cell>
          <cell r="Z148">
            <v>1.1782057552240016E-2</v>
          </cell>
          <cell r="AA148">
            <v>5.3528779585980013E-2</v>
          </cell>
          <cell r="AB148">
            <v>0.14512346133796403</v>
          </cell>
          <cell r="AC148">
            <v>0.31915098567303601</v>
          </cell>
          <cell r="AD148">
            <v>0.65864111322587904</v>
          </cell>
        </row>
        <row r="149">
          <cell r="S149">
            <v>0.16150890797637199</v>
          </cell>
          <cell r="T149">
            <v>0.17329096552861201</v>
          </cell>
          <cell r="U149">
            <v>0.215037687562352</v>
          </cell>
          <cell r="V149">
            <v>0.30664229045826402</v>
          </cell>
          <cell r="W149">
            <v>0.48065989364940798</v>
          </cell>
          <cell r="X149">
            <v>0.82018833909998001</v>
          </cell>
          <cell r="Z149">
            <v>1.1782057552240016E-2</v>
          </cell>
          <cell r="AA149">
            <v>5.3528779585980013E-2</v>
          </cell>
          <cell r="AB149">
            <v>0.14513338248189203</v>
          </cell>
          <cell r="AC149">
            <v>0.31915098567303601</v>
          </cell>
          <cell r="AD149">
            <v>0.65867943112360805</v>
          </cell>
        </row>
        <row r="150">
          <cell r="S150">
            <v>0.16150890797637199</v>
          </cell>
          <cell r="T150">
            <v>0.17329096552861201</v>
          </cell>
          <cell r="U150">
            <v>0.215037687562352</v>
          </cell>
          <cell r="V150">
            <v>0.30664248515064102</v>
          </cell>
          <cell r="W150">
            <v>0.48065989364940798</v>
          </cell>
          <cell r="X150">
            <v>0.82019157249466901</v>
          </cell>
          <cell r="Z150">
            <v>1.1782057552240016E-2</v>
          </cell>
          <cell r="AA150">
            <v>5.3528779585980013E-2</v>
          </cell>
          <cell r="AB150">
            <v>0.14513357717426903</v>
          </cell>
          <cell r="AC150">
            <v>0.31915098567303601</v>
          </cell>
          <cell r="AD150">
            <v>0.65868266451829705</v>
          </cell>
        </row>
        <row r="151">
          <cell r="S151">
            <v>0.16150890797637199</v>
          </cell>
          <cell r="T151">
            <v>0.17329842240961299</v>
          </cell>
          <cell r="U151">
            <v>0.215037687562352</v>
          </cell>
          <cell r="V151">
            <v>0.306649663210524</v>
          </cell>
          <cell r="W151">
            <v>0.48065989364940798</v>
          </cell>
          <cell r="X151">
            <v>0.82019157249466901</v>
          </cell>
          <cell r="Z151">
            <v>1.1789514433241E-2</v>
          </cell>
          <cell r="AA151">
            <v>5.3528779585980013E-2</v>
          </cell>
          <cell r="AB151">
            <v>0.14514075523415201</v>
          </cell>
          <cell r="AC151">
            <v>0.31915098567303601</v>
          </cell>
          <cell r="AD151">
            <v>0.65868266451829705</v>
          </cell>
        </row>
        <row r="152">
          <cell r="S152">
            <v>0.16150890797637199</v>
          </cell>
          <cell r="T152">
            <v>0.17330956235776401</v>
          </cell>
          <cell r="U152">
            <v>0.215037687562352</v>
          </cell>
          <cell r="V152">
            <v>0.306652109332329</v>
          </cell>
          <cell r="W152">
            <v>0.48065989364940798</v>
          </cell>
          <cell r="X152">
            <v>0.82019157249466901</v>
          </cell>
          <cell r="Z152">
            <v>1.1800654381392023E-2</v>
          </cell>
          <cell r="AA152">
            <v>5.3528779585980013E-2</v>
          </cell>
          <cell r="AB152">
            <v>0.14514320135595701</v>
          </cell>
          <cell r="AC152">
            <v>0.31915098567303601</v>
          </cell>
          <cell r="AD152">
            <v>0.65868266451829705</v>
          </cell>
        </row>
        <row r="153">
          <cell r="S153">
            <v>0.16150719467121</v>
          </cell>
          <cell r="T153">
            <v>0.17330948887859601</v>
          </cell>
          <cell r="U153">
            <v>0.21503507219922</v>
          </cell>
          <cell r="V153">
            <v>0.30664776743397898</v>
          </cell>
          <cell r="W153">
            <v>0.480661238285022</v>
          </cell>
          <cell r="X153">
            <v>0.82017358997595802</v>
          </cell>
          <cell r="Z153">
            <v>1.1802294207386016E-2</v>
          </cell>
          <cell r="AA153">
            <v>5.3527877528009998E-2</v>
          </cell>
          <cell r="AB153">
            <v>0.14514057276276898</v>
          </cell>
          <cell r="AC153">
            <v>0.319154043613812</v>
          </cell>
          <cell r="AD153">
            <v>0.65866639530474802</v>
          </cell>
        </row>
        <row r="154">
          <cell r="S154">
            <v>0.16150289314952099</v>
          </cell>
          <cell r="T154">
            <v>0.173304710834632</v>
          </cell>
          <cell r="U154">
            <v>0.21502850594130701</v>
          </cell>
          <cell r="V154">
            <v>0.30663686649252497</v>
          </cell>
          <cell r="W154">
            <v>0.480677616510576</v>
          </cell>
          <cell r="X154">
            <v>0.82012844355921999</v>
          </cell>
          <cell r="Z154">
            <v>1.1801817685111016E-2</v>
          </cell>
          <cell r="AA154">
            <v>5.3525612791786026E-2</v>
          </cell>
          <cell r="AB154">
            <v>0.14513397334300399</v>
          </cell>
          <cell r="AC154">
            <v>0.31917472336105501</v>
          </cell>
          <cell r="AD154">
            <v>0.65862555040969895</v>
          </cell>
        </row>
        <row r="155">
          <cell r="S155">
            <v>0.16149856376566499</v>
          </cell>
          <cell r="T155">
            <v>0.17329990184789201</v>
          </cell>
          <cell r="U155">
            <v>0.21502189718364101</v>
          </cell>
          <cell r="V155">
            <v>0.30662589505275101</v>
          </cell>
          <cell r="W155">
            <v>0.48065996745355399</v>
          </cell>
          <cell r="X155">
            <v>0.82008300691253999</v>
          </cell>
          <cell r="Z155">
            <v>1.1801338082227025E-2</v>
          </cell>
          <cell r="AA155">
            <v>5.3523333417976021E-2</v>
          </cell>
          <cell r="AB155">
            <v>0.14512733128708602</v>
          </cell>
          <cell r="AC155">
            <v>0.31916140368788903</v>
          </cell>
          <cell r="AD155">
            <v>0.65858444314687503</v>
          </cell>
        </row>
        <row r="156">
          <cell r="S156">
            <v>0.16149374050742299</v>
          </cell>
          <cell r="T156">
            <v>0.173294544283116</v>
          </cell>
          <cell r="U156">
            <v>0.21501453456957001</v>
          </cell>
          <cell r="V156">
            <v>0.30661367217631003</v>
          </cell>
          <cell r="W156">
            <v>0.48063713404820002</v>
          </cell>
          <cell r="X156">
            <v>0.82003568428289397</v>
          </cell>
          <cell r="Z156">
            <v>1.1800803775693008E-2</v>
          </cell>
          <cell r="AA156">
            <v>5.352079406214702E-2</v>
          </cell>
          <cell r="AB156">
            <v>0.14511993166888704</v>
          </cell>
          <cell r="AC156">
            <v>0.31914339354077703</v>
          </cell>
          <cell r="AD156">
            <v>0.65854194377547093</v>
          </cell>
        </row>
        <row r="157">
          <cell r="S157">
            <v>0.161493123949081</v>
          </cell>
          <cell r="T157">
            <v>0.17329385942476699</v>
          </cell>
          <cell r="U157">
            <v>0.21501359340756901</v>
          </cell>
          <cell r="V157">
            <v>0.30661210973275599</v>
          </cell>
          <cell r="W157">
            <v>0.48063421528467998</v>
          </cell>
          <cell r="X157">
            <v>0.82006817994209402</v>
          </cell>
          <cell r="Z157">
            <v>1.1800735475685997E-2</v>
          </cell>
          <cell r="AA157">
            <v>5.3520469458488013E-2</v>
          </cell>
          <cell r="AB157">
            <v>0.14511898578367499</v>
          </cell>
          <cell r="AC157">
            <v>0.31914109133559898</v>
          </cell>
          <cell r="AD157">
            <v>0.65857505599301303</v>
          </cell>
        </row>
        <row r="158">
          <cell r="S158">
            <v>0.16149176140983099</v>
          </cell>
          <cell r="T158">
            <v>0.17329234594899001</v>
          </cell>
          <cell r="U158">
            <v>0.215011513525314</v>
          </cell>
          <cell r="V158">
            <v>0.30660865687903299</v>
          </cell>
          <cell r="W158">
            <v>0.48062776510557198</v>
          </cell>
          <cell r="X158">
            <v>0.82006443731670497</v>
          </cell>
          <cell r="Z158">
            <v>1.1800584539159026E-2</v>
          </cell>
          <cell r="AA158">
            <v>5.3519752115483016E-2</v>
          </cell>
          <cell r="AB158">
            <v>0.14511689546920201</v>
          </cell>
          <cell r="AC158">
            <v>0.31913600369574102</v>
          </cell>
          <cell r="AD158">
            <v>0.65857267590687396</v>
          </cell>
        </row>
        <row r="159">
          <cell r="S159">
            <v>0.16148985271636801</v>
          </cell>
          <cell r="T159">
            <v>0.17329022581926501</v>
          </cell>
          <cell r="U159">
            <v>0.21500859995755101</v>
          </cell>
          <cell r="V159">
            <v>0.30660382001708603</v>
          </cell>
          <cell r="W159">
            <v>0.48061872953323198</v>
          </cell>
          <cell r="X159">
            <v>0.82010209961954705</v>
          </cell>
          <cell r="Z159">
            <v>1.1800373102896999E-2</v>
          </cell>
          <cell r="AA159">
            <v>5.3518747241182996E-2</v>
          </cell>
          <cell r="AB159">
            <v>0.14511396730071802</v>
          </cell>
          <cell r="AC159">
            <v>0.31912887681686397</v>
          </cell>
          <cell r="AD159">
            <v>0.65861224690317899</v>
          </cell>
        </row>
        <row r="160">
          <cell r="S160">
            <v>0.16148955188125699</v>
          </cell>
          <cell r="T160">
            <v>0.173289891659133</v>
          </cell>
          <cell r="U160">
            <v>0.21500814074164201</v>
          </cell>
          <cell r="V160">
            <v>0.306603057666195</v>
          </cell>
          <cell r="W160">
            <v>0.48061730541582598</v>
          </cell>
          <cell r="X160">
            <v>0.82011759137971496</v>
          </cell>
          <cell r="Z160">
            <v>1.1800339777876007E-2</v>
          </cell>
          <cell r="AA160">
            <v>5.3518588860385019E-2</v>
          </cell>
          <cell r="AB160">
            <v>0.14511350578493801</v>
          </cell>
          <cell r="AC160">
            <v>0.31912775353456901</v>
          </cell>
          <cell r="AD160">
            <v>0.65862803949845794</v>
          </cell>
        </row>
        <row r="161">
          <cell r="S161">
            <v>0.16148789502376801</v>
          </cell>
          <cell r="T161">
            <v>0.173288051263712</v>
          </cell>
          <cell r="U161">
            <v>0.215005611600392</v>
          </cell>
          <cell r="V161">
            <v>0.30659885900766298</v>
          </cell>
          <cell r="W161">
            <v>0.48060946208616501</v>
          </cell>
          <cell r="X161">
            <v>0.82010020071437795</v>
          </cell>
          <cell r="Z161">
            <v>1.1800156239943987E-2</v>
          </cell>
          <cell r="AA161">
            <v>5.3517716576623992E-2</v>
          </cell>
          <cell r="AB161">
            <v>0.14511096398389497</v>
          </cell>
          <cell r="AC161">
            <v>0.31912156706239703</v>
          </cell>
          <cell r="AD161">
            <v>0.65861230569060991</v>
          </cell>
        </row>
        <row r="162">
          <cell r="S162">
            <v>0.16148838517223199</v>
          </cell>
          <cell r="T162">
            <v>0.17328772889076499</v>
          </cell>
          <cell r="U162">
            <v>0.21500516858360799</v>
          </cell>
          <cell r="V162">
            <v>0.30659812355091298</v>
          </cell>
          <cell r="W162">
            <v>0.48061813243095702</v>
          </cell>
          <cell r="X162">
            <v>0.82009715451006804</v>
          </cell>
          <cell r="Z162">
            <v>1.1799343718533001E-2</v>
          </cell>
          <cell r="AA162">
            <v>5.3516783411376001E-2</v>
          </cell>
          <cell r="AB162">
            <v>0.14510973837868099</v>
          </cell>
          <cell r="AC162">
            <v>0.31912974725872501</v>
          </cell>
          <cell r="AD162">
            <v>0.65860876933783608</v>
          </cell>
        </row>
        <row r="163">
          <cell r="S163">
            <v>0.161497833378517</v>
          </cell>
          <cell r="T163">
            <v>0.17328550943496701</v>
          </cell>
          <cell r="U163">
            <v>0.21500211852853601</v>
          </cell>
          <cell r="V163">
            <v>0.30659306012993998</v>
          </cell>
          <cell r="W163">
            <v>0.48064621309420202</v>
          </cell>
          <cell r="X163">
            <v>0.82007618242956404</v>
          </cell>
          <cell r="Z163">
            <v>1.1787676056450008E-2</v>
          </cell>
          <cell r="AA163">
            <v>5.350428515001901E-2</v>
          </cell>
          <cell r="AB163">
            <v>0.14509522675142297</v>
          </cell>
          <cell r="AC163">
            <v>0.31914837971568499</v>
          </cell>
          <cell r="AD163">
            <v>0.65857834905104706</v>
          </cell>
        </row>
        <row r="164">
          <cell r="S164">
            <v>0.16149790986638199</v>
          </cell>
          <cell r="T164">
            <v>0.17328228691994799</v>
          </cell>
          <cell r="U164">
            <v>0.21499769004277899</v>
          </cell>
          <cell r="V164">
            <v>0.30658570838694399</v>
          </cell>
          <cell r="W164">
            <v>0.48063498250368902</v>
          </cell>
          <cell r="X164">
            <v>0.82004573305647099</v>
          </cell>
          <cell r="Z164">
            <v>1.1784377053565998E-2</v>
          </cell>
          <cell r="AA164">
            <v>5.3499780176397005E-2</v>
          </cell>
          <cell r="AB164">
            <v>0.145087798520562</v>
          </cell>
          <cell r="AC164">
            <v>0.31913707263730706</v>
          </cell>
          <cell r="AD164">
            <v>0.65854782319008898</v>
          </cell>
        </row>
        <row r="165">
          <cell r="S165">
            <v>0.16149710178221599</v>
          </cell>
          <cell r="T165">
            <v>0.173281389448251</v>
          </cell>
          <cell r="U165">
            <v>0.21499645670964901</v>
          </cell>
          <cell r="V165">
            <v>0.30658366093138101</v>
          </cell>
          <cell r="W165">
            <v>0.480631157237424</v>
          </cell>
          <cell r="X165">
            <v>0.82003725306575603</v>
          </cell>
          <cell r="Z165">
            <v>1.1784287666035009E-2</v>
          </cell>
          <cell r="AA165">
            <v>5.3499354927433018E-2</v>
          </cell>
          <cell r="AB165">
            <v>0.14508655914916502</v>
          </cell>
          <cell r="AC165">
            <v>0.31913405545520801</v>
          </cell>
          <cell r="AD165">
            <v>0.65854015128354004</v>
          </cell>
        </row>
        <row r="166">
          <cell r="S166">
            <v>0.161494210253428</v>
          </cell>
          <cell r="T166">
            <v>0.17327817807005499</v>
          </cell>
          <cell r="U166">
            <v>0.21499204354198501</v>
          </cell>
          <cell r="V166">
            <v>0.30657633465092499</v>
          </cell>
          <cell r="W166">
            <v>0.48061746958732599</v>
          </cell>
          <cell r="X166">
            <v>0.82000691015052496</v>
          </cell>
          <cell r="Z166">
            <v>1.1783967816626995E-2</v>
          </cell>
          <cell r="AA166">
            <v>5.3497833288557006E-2</v>
          </cell>
          <cell r="AB166">
            <v>0.14508212439749699</v>
          </cell>
          <cell r="AC166">
            <v>0.31912325933389796</v>
          </cell>
          <cell r="AD166">
            <v>0.65851269989709693</v>
          </cell>
        </row>
        <row r="167">
          <cell r="S167">
            <v>0.16149076164461501</v>
          </cell>
          <cell r="T167">
            <v>0.17327434799333899</v>
          </cell>
          <cell r="U167">
            <v>0.21498678015492301</v>
          </cell>
          <cell r="V167">
            <v>0.30656759695854702</v>
          </cell>
          <cell r="W167">
            <v>0.48061168237490698</v>
          </cell>
          <cell r="X167">
            <v>0.819970722673938</v>
          </cell>
          <cell r="Z167">
            <v>1.1783586348723979E-2</v>
          </cell>
          <cell r="AA167">
            <v>5.3496018510307997E-2</v>
          </cell>
          <cell r="AB167">
            <v>0.14507683531393201</v>
          </cell>
          <cell r="AC167">
            <v>0.31912092073029197</v>
          </cell>
          <cell r="AD167">
            <v>0.65847996102932305</v>
          </cell>
        </row>
        <row r="168">
          <cell r="S168">
            <v>0.16149027207511801</v>
          </cell>
          <cell r="T168">
            <v>0.173273804270415</v>
          </cell>
          <cell r="U168">
            <v>0.21498603295851901</v>
          </cell>
          <cell r="V168">
            <v>0.30658694716507201</v>
          </cell>
          <cell r="W168">
            <v>0.48064730132950001</v>
          </cell>
          <cell r="X168">
            <v>0.819965585560684</v>
          </cell>
          <cell r="Z168">
            <v>1.1783532195296986E-2</v>
          </cell>
          <cell r="AA168">
            <v>5.3495760883400995E-2</v>
          </cell>
          <cell r="AB168">
            <v>0.145096675089954</v>
          </cell>
          <cell r="AC168">
            <v>0.319157029254382</v>
          </cell>
          <cell r="AD168">
            <v>0.65847531348556598</v>
          </cell>
        </row>
        <row r="169">
          <cell r="S169">
            <v>0.16148977332122</v>
          </cell>
          <cell r="T169">
            <v>0.17327655566292599</v>
          </cell>
          <cell r="U169">
            <v>0.214985271745009</v>
          </cell>
          <cell r="V169">
            <v>0.30660138648774299</v>
          </cell>
          <cell r="W169">
            <v>0.48064705841966798</v>
          </cell>
          <cell r="X169">
            <v>0.81996035210331797</v>
          </cell>
          <cell r="Z169">
            <v>1.1786782341705992E-2</v>
          </cell>
          <cell r="AA169">
            <v>5.3495498423789006E-2</v>
          </cell>
          <cell r="AB169">
            <v>0.14511161316652299</v>
          </cell>
          <cell r="AC169">
            <v>0.31915728509844798</v>
          </cell>
          <cell r="AD169">
            <v>0.65847057878209792</v>
          </cell>
        </row>
        <row r="170">
          <cell r="S170">
            <v>0.16148836382734399</v>
          </cell>
          <cell r="T170">
            <v>0.17327592518597901</v>
          </cell>
          <cell r="U170">
            <v>0.21498312053447199</v>
          </cell>
          <cell r="V170">
            <v>0.30659781470925801</v>
          </cell>
          <cell r="W170">
            <v>0.48064038550362098</v>
          </cell>
          <cell r="X170">
            <v>0.81994556234966398</v>
          </cell>
          <cell r="Z170">
            <v>1.1787561358635013E-2</v>
          </cell>
          <cell r="AA170">
            <v>5.3494756707127999E-2</v>
          </cell>
          <cell r="AB170">
            <v>0.14510945088191401</v>
          </cell>
          <cell r="AC170">
            <v>0.31915202167627699</v>
          </cell>
          <cell r="AD170">
            <v>0.65845719852231999</v>
          </cell>
        </row>
        <row r="171">
          <cell r="S171">
            <v>0.16148919413342</v>
          </cell>
          <cell r="T171">
            <v>0.17327555852884999</v>
          </cell>
          <cell r="U171">
            <v>0.21498261668520399</v>
          </cell>
          <cell r="V171">
            <v>0.306596978140245</v>
          </cell>
          <cell r="W171">
            <v>0.480638822600505</v>
          </cell>
          <cell r="X171">
            <v>0.81994209837388898</v>
          </cell>
          <cell r="Z171">
            <v>1.1786364395429988E-2</v>
          </cell>
          <cell r="AA171">
            <v>5.3493422551783992E-2</v>
          </cell>
          <cell r="AB171">
            <v>0.145107784006825</v>
          </cell>
          <cell r="AC171">
            <v>0.319149628467085</v>
          </cell>
          <cell r="AD171">
            <v>0.65845290424046898</v>
          </cell>
        </row>
        <row r="172">
          <cell r="S172">
            <v>0.16150108293569801</v>
          </cell>
          <cell r="T172">
            <v>0.17327447049233</v>
          </cell>
          <cell r="U172">
            <v>0.21498142371144399</v>
          </cell>
          <cell r="V172">
            <v>0.306594495667248</v>
          </cell>
          <cell r="W172">
            <v>0.48063418477752401</v>
          </cell>
          <cell r="X172">
            <v>0.81993181927409398</v>
          </cell>
          <cell r="Z172">
            <v>1.1773387556631987E-2</v>
          </cell>
          <cell r="AA172">
            <v>5.3480340775745983E-2</v>
          </cell>
          <cell r="AB172">
            <v>0.14509341273154999</v>
          </cell>
          <cell r="AC172">
            <v>0.31913310184182597</v>
          </cell>
          <cell r="AD172">
            <v>0.65843073633839599</v>
          </cell>
        </row>
        <row r="173">
          <cell r="S173">
            <v>0.16150311998636799</v>
          </cell>
          <cell r="T173">
            <v>0.173273291370001</v>
          </cell>
          <cell r="U173">
            <v>0.21498588616678099</v>
          </cell>
          <cell r="V173">
            <v>0.30659840220973</v>
          </cell>
          <cell r="W173">
            <v>0.48062915871780099</v>
          </cell>
          <cell r="X173">
            <v>0.819923001909311</v>
          </cell>
          <cell r="Z173">
            <v>1.177017138363301E-2</v>
          </cell>
          <cell r="AA173">
            <v>5.3482766180413005E-2</v>
          </cell>
          <cell r="AB173">
            <v>0.14509528222336202</v>
          </cell>
          <cell r="AC173">
            <v>0.31912603873143297</v>
          </cell>
          <cell r="AD173">
            <v>0.65841988192294298</v>
          </cell>
        </row>
        <row r="174">
          <cell r="S174">
            <v>0.161502223357575</v>
          </cell>
          <cell r="T174">
            <v>0.17327229568397201</v>
          </cell>
          <cell r="U174">
            <v>0.214986079235085</v>
          </cell>
          <cell r="V174">
            <v>0.30661948772210301</v>
          </cell>
          <cell r="W174">
            <v>0.480662507939909</v>
          </cell>
          <cell r="X174">
            <v>0.81996661520754399</v>
          </cell>
          <cell r="Z174">
            <v>1.1770072326397013E-2</v>
          </cell>
          <cell r="AA174">
            <v>5.3483855877510006E-2</v>
          </cell>
          <cell r="AB174">
            <v>0.14511726436452801</v>
          </cell>
          <cell r="AC174">
            <v>0.31916028458233403</v>
          </cell>
          <cell r="AD174">
            <v>0.65846439184996897</v>
          </cell>
        </row>
        <row r="175">
          <cell r="S175">
            <v>0.161502223357575</v>
          </cell>
          <cell r="T175">
            <v>0.17327372550657899</v>
          </cell>
          <cell r="U175">
            <v>0.214986079235085</v>
          </cell>
          <cell r="V175">
            <v>0.30662054938989097</v>
          </cell>
          <cell r="W175">
            <v>0.48069249954161403</v>
          </cell>
          <cell r="X175">
            <v>0.81998215825714105</v>
          </cell>
          <cell r="Z175">
            <v>1.1771502149003993E-2</v>
          </cell>
          <cell r="AA175">
            <v>5.3483855877510006E-2</v>
          </cell>
          <cell r="AB175">
            <v>0.14511832603231598</v>
          </cell>
          <cell r="AC175">
            <v>0.31919027618403906</v>
          </cell>
          <cell r="AD175">
            <v>0.65847993489956602</v>
          </cell>
        </row>
        <row r="176">
          <cell r="S176">
            <v>0.16150141266696399</v>
          </cell>
          <cell r="T176">
            <v>0.17328692663666301</v>
          </cell>
          <cell r="U176">
            <v>0.21498484207066099</v>
          </cell>
          <cell r="V176">
            <v>0.30661849508550998</v>
          </cell>
          <cell r="W176">
            <v>0.48068866144447298</v>
          </cell>
          <cell r="X176">
            <v>0.81997365230713104</v>
          </cell>
          <cell r="Z176">
            <v>1.1785513969699013E-2</v>
          </cell>
          <cell r="AA176">
            <v>5.3483429403696991E-2</v>
          </cell>
          <cell r="AB176">
            <v>0.14511708241854598</v>
          </cell>
          <cell r="AC176">
            <v>0.31918724877750898</v>
          </cell>
          <cell r="AD176">
            <v>0.65847223964016699</v>
          </cell>
        </row>
        <row r="177">
          <cell r="S177">
            <v>0.16149957009452201</v>
          </cell>
          <cell r="T177">
            <v>0.17328812168877</v>
          </cell>
          <cell r="U177">
            <v>0.21498203019436801</v>
          </cell>
          <cell r="V177">
            <v>0.30661382598868198</v>
          </cell>
          <cell r="W177">
            <v>0.48067993810572901</v>
          </cell>
          <cell r="X177">
            <v>0.81995431990574896</v>
          </cell>
          <cell r="Z177">
            <v>1.1788551594247992E-2</v>
          </cell>
          <cell r="AA177">
            <v>5.3482460099846002E-2</v>
          </cell>
          <cell r="AB177">
            <v>0.14511425589415997</v>
          </cell>
          <cell r="AC177">
            <v>0.31918036801120697</v>
          </cell>
          <cell r="AD177">
            <v>0.65845474981122698</v>
          </cell>
        </row>
        <row r="178">
          <cell r="S178">
            <v>0.161500538023097</v>
          </cell>
          <cell r="T178">
            <v>0.17328812168877</v>
          </cell>
          <cell r="U178">
            <v>0.21498203019436801</v>
          </cell>
          <cell r="V178">
            <v>0.30661382598868198</v>
          </cell>
          <cell r="W178">
            <v>0.480690994467873</v>
          </cell>
          <cell r="X178">
            <v>0.81995431990574896</v>
          </cell>
          <cell r="Z178">
            <v>1.1787583665673007E-2</v>
          </cell>
          <cell r="AA178">
            <v>5.3481492171271017E-2</v>
          </cell>
          <cell r="AB178">
            <v>0.14511328796558498</v>
          </cell>
          <cell r="AC178">
            <v>0.31919045644477601</v>
          </cell>
          <cell r="AD178">
            <v>0.65845378188265191</v>
          </cell>
        </row>
        <row r="179">
          <cell r="S179">
            <v>0.161512759773381</v>
          </cell>
          <cell r="T179">
            <v>0.17329807339210501</v>
          </cell>
          <cell r="U179">
            <v>0.21498203019436801</v>
          </cell>
          <cell r="V179">
            <v>0.30661382598868198</v>
          </cell>
          <cell r="W179">
            <v>0.48073345575755999</v>
          </cell>
          <cell r="X179">
            <v>0.81995431990574896</v>
          </cell>
          <cell r="Z179">
            <v>1.1785313618724008E-2</v>
          </cell>
          <cell r="AA179">
            <v>5.3469270420987008E-2</v>
          </cell>
          <cell r="AB179">
            <v>0.14510106621530097</v>
          </cell>
          <cell r="AC179">
            <v>0.31922069598417901</v>
          </cell>
          <cell r="AD179">
            <v>0.65844156013236799</v>
          </cell>
        </row>
      </sheetData>
      <sheetData sheetId="9"/>
    </sheetDataSet>
  </externalBook>
</externalLink>
</file>

<file path=xl/queryTables/queryTable1.xml><?xml version="1.0" encoding="utf-8"?>
<queryTable xmlns="http://schemas.openxmlformats.org/spreadsheetml/2006/main" name="RTM6_dynamic_260_results2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TM6_dynamic_260_results2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TM6_dynamic_260_results2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42"/>
  <sheetViews>
    <sheetView workbookViewId="0">
      <selection activeCell="E15" sqref="E15"/>
    </sheetView>
  </sheetViews>
  <sheetFormatPr defaultColWidth="8.7109375" defaultRowHeight="15" x14ac:dyDescent="0.25"/>
  <cols>
    <col min="1" max="1" width="12.5703125" customWidth="1"/>
    <col min="2" max="2" width="12.5703125" style="5" customWidth="1"/>
    <col min="3" max="7" width="12.5703125" customWidth="1"/>
  </cols>
  <sheetData>
    <row r="1" spans="1:7" s="1" customFormat="1" ht="30" x14ac:dyDescent="0.25">
      <c r="A1" s="2" t="s">
        <v>1</v>
      </c>
      <c r="B1" s="2" t="s">
        <v>0</v>
      </c>
      <c r="C1" s="2" t="s">
        <v>27</v>
      </c>
      <c r="D1" s="2" t="s">
        <v>7</v>
      </c>
      <c r="E1" s="2" t="s">
        <v>1</v>
      </c>
      <c r="F1" s="2" t="s">
        <v>5</v>
      </c>
      <c r="G1" s="2" t="s">
        <v>0</v>
      </c>
    </row>
    <row r="2" spans="1:7" x14ac:dyDescent="0.25">
      <c r="A2">
        <v>0</v>
      </c>
      <c r="B2" s="5">
        <v>2.0000000000000004E-2</v>
      </c>
      <c r="C2">
        <v>155.703862760513</v>
      </c>
      <c r="D2">
        <f>C2+273.15</f>
        <v>428.85386276051298</v>
      </c>
      <c r="E2">
        <v>0</v>
      </c>
      <c r="F2" s="5">
        <f>interpolate($A$2:$A$636,$D$2:$D$636,E2)</f>
        <v>428.85386276051298</v>
      </c>
      <c r="G2" s="5">
        <f>interpolate($A$2:$A$636,$B$2:$B$636,E2)</f>
        <v>2.0000000000000004E-2</v>
      </c>
    </row>
    <row r="3" spans="1:7" x14ac:dyDescent="0.25">
      <c r="A3" s="5">
        <v>0.10300003329999896</v>
      </c>
      <c r="B3" s="5">
        <v>2.000024049206435E-2</v>
      </c>
      <c r="C3">
        <v>155.90978535779999</v>
      </c>
      <c r="D3" s="5">
        <f t="shared" ref="D3:D66" si="0">C3+273.15</f>
        <v>429.05978535779997</v>
      </c>
      <c r="E3">
        <f t="shared" ref="E3:E31" si="1">E2+2</f>
        <v>2</v>
      </c>
      <c r="F3" s="5">
        <f t="shared" ref="F3:F31" si="2">interpolate($A$2:$A$636,$D$2:$D$636,E3)</f>
        <v>432.85372576185972</v>
      </c>
      <c r="G3" s="5">
        <f t="shared" ref="G3:G24" si="3">interpolate($A$2:$A$636,$B$2:$B$636,E3)</f>
        <v>2.0099563532716271E-2</v>
      </c>
    </row>
    <row r="4" spans="1:7" x14ac:dyDescent="0.25">
      <c r="A4" s="5">
        <v>0.20600006659999792</v>
      </c>
      <c r="B4" s="5">
        <v>2.0001203043150874E-2</v>
      </c>
      <c r="C4">
        <v>156.11578463149201</v>
      </c>
      <c r="D4" s="5">
        <f t="shared" si="0"/>
        <v>429.26578463149201</v>
      </c>
      <c r="E4">
        <f t="shared" si="1"/>
        <v>4</v>
      </c>
      <c r="F4" s="5">
        <f t="shared" si="2"/>
        <v>436.8562044230992</v>
      </c>
      <c r="G4" s="5">
        <f t="shared" si="3"/>
        <v>2.0494426003579595E-2</v>
      </c>
    </row>
    <row r="5" spans="1:7" x14ac:dyDescent="0.25">
      <c r="A5" s="5">
        <v>0.30900009989999688</v>
      </c>
      <c r="B5" s="5">
        <v>2.0002868373790814E-2</v>
      </c>
      <c r="C5">
        <v>156.32176556340099</v>
      </c>
      <c r="D5" s="5">
        <f t="shared" si="0"/>
        <v>429.47176556340094</v>
      </c>
      <c r="E5">
        <f t="shared" si="1"/>
        <v>6</v>
      </c>
      <c r="F5" s="5">
        <f t="shared" si="2"/>
        <v>440.85599585889901</v>
      </c>
      <c r="G5" s="5">
        <f t="shared" si="3"/>
        <v>2.1336042523654303E-2</v>
      </c>
    </row>
    <row r="6" spans="1:7" x14ac:dyDescent="0.25">
      <c r="A6" s="5">
        <v>0.41200013319999584</v>
      </c>
      <c r="B6" s="5">
        <v>2.0005158475343211E-2</v>
      </c>
      <c r="C6">
        <v>156.52774498655501</v>
      </c>
      <c r="D6" s="5">
        <f t="shared" si="0"/>
        <v>429.67774498655501</v>
      </c>
      <c r="E6">
        <f t="shared" si="1"/>
        <v>8</v>
      </c>
      <c r="F6" s="5">
        <f t="shared" si="2"/>
        <v>444.85828305118821</v>
      </c>
      <c r="G6" s="5">
        <f t="shared" si="3"/>
        <v>2.2860357046475654E-2</v>
      </c>
    </row>
    <row r="7" spans="1:7" x14ac:dyDescent="0.25">
      <c r="A7" s="5">
        <v>0.5150001664999948</v>
      </c>
      <c r="B7" s="5">
        <v>2.0007916053311495E-2</v>
      </c>
      <c r="C7">
        <v>156.73378233470601</v>
      </c>
      <c r="D7" s="5">
        <f t="shared" si="0"/>
        <v>429.88378233470598</v>
      </c>
      <c r="E7">
        <f t="shared" si="1"/>
        <v>10</v>
      </c>
      <c r="F7" s="5">
        <f t="shared" si="2"/>
        <v>448.85930214785236</v>
      </c>
      <c r="G7" s="5">
        <f t="shared" si="3"/>
        <v>2.5263501714123639E-2</v>
      </c>
    </row>
    <row r="8" spans="1:7" x14ac:dyDescent="0.25">
      <c r="A8" s="5">
        <v>0.61800019980000087</v>
      </c>
      <c r="B8" s="5">
        <v>2.0011234448776172E-2</v>
      </c>
      <c r="C8">
        <v>156.939667186375</v>
      </c>
      <c r="D8" s="5">
        <f t="shared" si="0"/>
        <v>430.08966718637498</v>
      </c>
      <c r="E8">
        <f t="shared" si="1"/>
        <v>12</v>
      </c>
      <c r="F8" s="5">
        <f t="shared" si="2"/>
        <v>452.86199114375142</v>
      </c>
      <c r="G8" s="5">
        <f t="shared" si="3"/>
        <v>2.8865421695404056E-2</v>
      </c>
    </row>
    <row r="9" spans="1:7" x14ac:dyDescent="0.25">
      <c r="A9" s="5">
        <v>0.72100023309999983</v>
      </c>
      <c r="B9" s="5">
        <v>2.0015156526549203E-2</v>
      </c>
      <c r="C9">
        <v>157.14556365139401</v>
      </c>
      <c r="D9" s="5">
        <f t="shared" si="0"/>
        <v>430.29556365139399</v>
      </c>
      <c r="E9">
        <f t="shared" si="1"/>
        <v>14</v>
      </c>
      <c r="F9" s="5">
        <f t="shared" si="2"/>
        <v>456.86610442276793</v>
      </c>
      <c r="G9" s="5">
        <f t="shared" si="3"/>
        <v>3.4160915113063947E-2</v>
      </c>
    </row>
    <row r="10" spans="1:7" x14ac:dyDescent="0.25">
      <c r="A10" s="5">
        <v>0.82400026639999879</v>
      </c>
      <c r="B10" s="5">
        <v>2.0019611843909931E-2</v>
      </c>
      <c r="C10">
        <v>157.35152422936901</v>
      </c>
      <c r="D10" s="5">
        <f t="shared" si="0"/>
        <v>430.50152422936901</v>
      </c>
      <c r="E10">
        <f t="shared" si="1"/>
        <v>16</v>
      </c>
      <c r="F10" s="5">
        <f t="shared" si="2"/>
        <v>460.87068669123067</v>
      </c>
      <c r="G10" s="5">
        <f t="shared" si="3"/>
        <v>4.1963731881869179E-2</v>
      </c>
    </row>
    <row r="11" spans="1:7" x14ac:dyDescent="0.25">
      <c r="A11" s="5">
        <v>0.92700029969999775</v>
      </c>
      <c r="B11" s="5">
        <v>2.0024470458368734E-2</v>
      </c>
      <c r="C11">
        <v>157.557531970588</v>
      </c>
      <c r="D11" s="5">
        <f t="shared" si="0"/>
        <v>430.70753197058798</v>
      </c>
      <c r="E11">
        <f t="shared" si="1"/>
        <v>18</v>
      </c>
      <c r="F11" s="5">
        <f t="shared" si="2"/>
        <v>464.87752538010801</v>
      </c>
      <c r="G11" s="5">
        <f t="shared" si="3"/>
        <v>5.3227370972295254E-2</v>
      </c>
    </row>
    <row r="12" spans="1:7" x14ac:dyDescent="0.25">
      <c r="A12" s="5">
        <v>1.0300003329999967</v>
      </c>
      <c r="B12" s="5">
        <v>2.0029525532406074E-2</v>
      </c>
      <c r="C12">
        <v>157.76341486066499</v>
      </c>
      <c r="D12" s="5">
        <f t="shared" si="0"/>
        <v>430.91341486066494</v>
      </c>
      <c r="E12">
        <f t="shared" si="1"/>
        <v>20</v>
      </c>
      <c r="F12" s="5">
        <f t="shared" si="2"/>
        <v>468.8871632677475</v>
      </c>
      <c r="G12" s="5">
        <f t="shared" si="3"/>
        <v>6.9334385600348838E-2</v>
      </c>
    </row>
    <row r="13" spans="1:7" x14ac:dyDescent="0.25">
      <c r="A13" s="5">
        <v>1.1330003662999957</v>
      </c>
      <c r="B13" s="5">
        <v>2.0034709909977341E-2</v>
      </c>
      <c r="C13">
        <v>157.969377770661</v>
      </c>
      <c r="D13" s="5">
        <f t="shared" si="0"/>
        <v>431.119377770661</v>
      </c>
      <c r="E13">
        <f t="shared" si="1"/>
        <v>22</v>
      </c>
      <c r="F13" s="5">
        <f t="shared" si="2"/>
        <v>472.90005110643813</v>
      </c>
      <c r="G13" s="5">
        <f t="shared" si="3"/>
        <v>9.2197530296265429E-2</v>
      </c>
    </row>
    <row r="14" spans="1:7" x14ac:dyDescent="0.25">
      <c r="A14" s="5">
        <v>1.2360003996000017</v>
      </c>
      <c r="B14" s="5">
        <v>2.0040202945856261E-2</v>
      </c>
      <c r="C14">
        <v>158.17537440097999</v>
      </c>
      <c r="D14" s="5">
        <f t="shared" si="0"/>
        <v>431.32537440097997</v>
      </c>
      <c r="E14">
        <f t="shared" si="1"/>
        <v>24</v>
      </c>
      <c r="F14" s="5">
        <f t="shared" si="2"/>
        <v>476.91837912157712</v>
      </c>
      <c r="G14" s="5">
        <f t="shared" si="3"/>
        <v>0.12451159793970917</v>
      </c>
    </row>
    <row r="15" spans="1:7" x14ac:dyDescent="0.25">
      <c r="A15" s="5">
        <v>1.3390004329000007</v>
      </c>
      <c r="B15" s="5">
        <v>2.0046250715054909E-2</v>
      </c>
      <c r="C15">
        <v>158.38137719338201</v>
      </c>
      <c r="D15" s="5">
        <f t="shared" si="0"/>
        <v>431.53137719338201</v>
      </c>
      <c r="E15">
        <f t="shared" si="1"/>
        <v>26</v>
      </c>
      <c r="F15" s="5">
        <f t="shared" si="2"/>
        <v>480.94252636688776</v>
      </c>
      <c r="G15" s="5">
        <f t="shared" si="3"/>
        <v>0.17007787778471745</v>
      </c>
    </row>
    <row r="16" spans="1:7" x14ac:dyDescent="0.25">
      <c r="A16" s="5">
        <v>1.4420004661999997</v>
      </c>
      <c r="B16" s="5">
        <v>2.0052878636747103E-2</v>
      </c>
      <c r="C16">
        <v>158.58746365365701</v>
      </c>
      <c r="D16" s="5">
        <f t="shared" si="0"/>
        <v>431.73746365365696</v>
      </c>
      <c r="E16">
        <f t="shared" si="1"/>
        <v>28</v>
      </c>
      <c r="F16" s="5">
        <f t="shared" si="2"/>
        <v>484.97429182640269</v>
      </c>
      <c r="G16" s="5">
        <f t="shared" si="3"/>
        <v>0.23339732695201709</v>
      </c>
    </row>
    <row r="17" spans="1:7" x14ac:dyDescent="0.25">
      <c r="A17" s="5">
        <v>1.5450004994999986</v>
      </c>
      <c r="B17" s="5">
        <v>2.0060059627067358E-2</v>
      </c>
      <c r="C17">
        <v>158.793544970478</v>
      </c>
      <c r="D17" s="5">
        <f t="shared" si="0"/>
        <v>431.943544970478</v>
      </c>
      <c r="E17">
        <f t="shared" si="1"/>
        <v>30</v>
      </c>
      <c r="F17" s="5">
        <f t="shared" si="2"/>
        <v>489.00785467136569</v>
      </c>
      <c r="G17" s="5">
        <f t="shared" si="3"/>
        <v>0.317992239431234</v>
      </c>
    </row>
    <row r="18" spans="1:7" x14ac:dyDescent="0.25">
      <c r="A18" s="5">
        <v>1.6480005327999976</v>
      </c>
      <c r="B18" s="5">
        <v>2.0067743479478865E-2</v>
      </c>
      <c r="C18">
        <v>158.999675649675</v>
      </c>
      <c r="D18" s="5">
        <f t="shared" si="0"/>
        <v>432.14967564967498</v>
      </c>
      <c r="E18">
        <f t="shared" si="1"/>
        <v>32</v>
      </c>
      <c r="F18" s="5">
        <f t="shared" si="2"/>
        <v>493.03593792320299</v>
      </c>
      <c r="G18" s="5">
        <f t="shared" si="3"/>
        <v>0.42298547259482527</v>
      </c>
    </row>
    <row r="19" spans="1:7" x14ac:dyDescent="0.25">
      <c r="A19" s="5">
        <v>1.7510005660999965</v>
      </c>
      <c r="B19" s="5">
        <v>2.0076052897100669E-2</v>
      </c>
      <c r="C19">
        <v>159.20575899257099</v>
      </c>
      <c r="D19" s="5">
        <f t="shared" si="0"/>
        <v>432.35575899257094</v>
      </c>
      <c r="E19">
        <f t="shared" si="1"/>
        <v>34</v>
      </c>
      <c r="F19" s="5">
        <f t="shared" si="2"/>
        <v>497.04168471075684</v>
      </c>
      <c r="G19" s="5">
        <f t="shared" si="3"/>
        <v>0.5398385666756097</v>
      </c>
    </row>
    <row r="20" spans="1:7" x14ac:dyDescent="0.25">
      <c r="A20" s="5">
        <v>1.8540005993999955</v>
      </c>
      <c r="B20" s="5">
        <v>2.0085112013285701E-2</v>
      </c>
      <c r="C20">
        <v>159.41180583988699</v>
      </c>
      <c r="D20" s="5">
        <f t="shared" si="0"/>
        <v>432.56180583988697</v>
      </c>
      <c r="E20">
        <f t="shared" si="1"/>
        <v>36</v>
      </c>
      <c r="F20" s="5">
        <f t="shared" si="2"/>
        <v>501.0219296971909</v>
      </c>
      <c r="G20" s="5">
        <f t="shared" si="3"/>
        <v>0.65394787150336497</v>
      </c>
    </row>
    <row r="21" spans="1:7" x14ac:dyDescent="0.25">
      <c r="A21" s="5">
        <v>1.9570006327000016</v>
      </c>
      <c r="B21" s="5">
        <v>2.009506234865675E-2</v>
      </c>
      <c r="C21">
        <v>159.617753206435</v>
      </c>
      <c r="D21" s="5">
        <f t="shared" si="0"/>
        <v>432.76775320643497</v>
      </c>
      <c r="E21">
        <f t="shared" si="1"/>
        <v>38</v>
      </c>
      <c r="F21" s="5">
        <f t="shared" si="2"/>
        <v>504.9915591554128</v>
      </c>
      <c r="G21" s="5">
        <f t="shared" si="3"/>
        <v>0.75200182100232449</v>
      </c>
    </row>
    <row r="22" spans="1:7" x14ac:dyDescent="0.25">
      <c r="A22" s="5">
        <v>2.0600006660000005</v>
      </c>
      <c r="B22" s="5">
        <v>2.0105844416792439E-2</v>
      </c>
      <c r="C22">
        <v>159.82369056383499</v>
      </c>
      <c r="D22" s="5">
        <f t="shared" si="0"/>
        <v>432.97369056383496</v>
      </c>
      <c r="E22">
        <f t="shared" si="1"/>
        <v>40</v>
      </c>
      <c r="F22" s="5">
        <f t="shared" si="2"/>
        <v>508.96339102096886</v>
      </c>
      <c r="G22" s="5">
        <f t="shared" si="3"/>
        <v>0.83189537786791745</v>
      </c>
    </row>
    <row r="23" spans="1:7" x14ac:dyDescent="0.25">
      <c r="A23" s="5">
        <v>2.1630006992999995</v>
      </c>
      <c r="B23" s="5">
        <v>2.0117368708842398E-2</v>
      </c>
      <c r="C23">
        <v>160.02972421577201</v>
      </c>
      <c r="D23" s="5">
        <f t="shared" si="0"/>
        <v>433.17972421577201</v>
      </c>
      <c r="E23">
        <f t="shared" si="1"/>
        <v>42</v>
      </c>
      <c r="F23" s="5">
        <f t="shared" si="2"/>
        <v>512.94173832855279</v>
      </c>
      <c r="G23" s="5">
        <f t="shared" si="3"/>
        <v>0.89663907662972242</v>
      </c>
    </row>
    <row r="24" spans="1:7" x14ac:dyDescent="0.25">
      <c r="A24" s="5">
        <v>2.2660007325999985</v>
      </c>
      <c r="B24" s="5">
        <v>2.0129614037236027E-2</v>
      </c>
      <c r="C24">
        <v>160.235753065946</v>
      </c>
      <c r="D24" s="5">
        <f t="shared" si="0"/>
        <v>433.38575306594601</v>
      </c>
      <c r="E24">
        <f t="shared" si="1"/>
        <v>44</v>
      </c>
      <c r="F24" s="5">
        <f t="shared" si="2"/>
        <v>516.92308986712851</v>
      </c>
      <c r="G24" s="5">
        <f t="shared" si="3"/>
        <v>0.94909979834766223</v>
      </c>
    </row>
    <row r="25" spans="1:7" x14ac:dyDescent="0.25">
      <c r="A25" s="5">
        <v>2.3690007658999974</v>
      </c>
      <c r="B25" s="5">
        <v>2.0142670284921161E-2</v>
      </c>
      <c r="C25">
        <v>160.44174600402599</v>
      </c>
      <c r="D25" s="5">
        <f t="shared" si="0"/>
        <v>433.59174600402594</v>
      </c>
      <c r="E25" s="5">
        <f t="shared" si="1"/>
        <v>46</v>
      </c>
      <c r="F25" s="5">
        <f t="shared" si="2"/>
        <v>520.90616357872841</v>
      </c>
      <c r="G25" s="5">
        <f t="shared" ref="G25:G31" si="4">interpolate($A$2:$A$636,$B$2:$B$636,E25)</f>
        <v>0.99081068963771168</v>
      </c>
    </row>
    <row r="26" spans="1:7" x14ac:dyDescent="0.25">
      <c r="A26" s="5">
        <v>2.4720007991999964</v>
      </c>
      <c r="B26" s="5">
        <v>2.0156828323436023E-2</v>
      </c>
      <c r="C26">
        <v>160.64752928016</v>
      </c>
      <c r="D26" s="5">
        <f t="shared" si="0"/>
        <v>433.79752928016001</v>
      </c>
      <c r="E26" s="5">
        <f t="shared" si="1"/>
        <v>48</v>
      </c>
      <c r="F26" s="5">
        <f t="shared" si="2"/>
        <v>524.86538900517769</v>
      </c>
      <c r="G26" s="5">
        <f t="shared" si="4"/>
        <v>1</v>
      </c>
    </row>
    <row r="27" spans="1:7" x14ac:dyDescent="0.25">
      <c r="A27" s="5">
        <v>2.5750008324999953</v>
      </c>
      <c r="B27" s="5">
        <v>2.0172188958034607E-2</v>
      </c>
      <c r="C27">
        <v>160.85339043341801</v>
      </c>
      <c r="D27" s="5">
        <f t="shared" si="0"/>
        <v>434.00339043341796</v>
      </c>
      <c r="E27" s="5">
        <f t="shared" si="1"/>
        <v>50</v>
      </c>
      <c r="F27" s="5">
        <f t="shared" si="2"/>
        <v>528.85052474524218</v>
      </c>
      <c r="G27" s="5">
        <f t="shared" si="4"/>
        <v>1</v>
      </c>
    </row>
    <row r="28" spans="1:7" x14ac:dyDescent="0.25">
      <c r="A28" s="5">
        <v>2.6780008658000014</v>
      </c>
      <c r="B28" s="5">
        <v>2.0188985795438236E-2</v>
      </c>
      <c r="C28">
        <v>161.05912973204099</v>
      </c>
      <c r="D28" s="5">
        <f t="shared" si="0"/>
        <v>434.20912973204099</v>
      </c>
      <c r="E28" s="5">
        <f t="shared" si="1"/>
        <v>52</v>
      </c>
      <c r="F28" s="5">
        <f t="shared" si="2"/>
        <v>532.8507799761752</v>
      </c>
      <c r="G28" s="5">
        <f t="shared" si="4"/>
        <v>1</v>
      </c>
    </row>
    <row r="29" spans="1:7" x14ac:dyDescent="0.25">
      <c r="A29" s="5">
        <v>2.7810008991000004</v>
      </c>
      <c r="B29" s="5">
        <v>2.0207349331676065E-2</v>
      </c>
      <c r="C29">
        <v>161.26487109955301</v>
      </c>
      <c r="D29" s="5">
        <f t="shared" si="0"/>
        <v>434.41487109955301</v>
      </c>
      <c r="E29" s="5">
        <f t="shared" si="1"/>
        <v>54</v>
      </c>
      <c r="F29" s="5">
        <f t="shared" si="2"/>
        <v>536.85076719974916</v>
      </c>
      <c r="G29" s="5">
        <f t="shared" si="4"/>
        <v>1</v>
      </c>
    </row>
    <row r="30" spans="1:7" x14ac:dyDescent="0.25">
      <c r="A30" s="5">
        <v>2.8840009323999993</v>
      </c>
      <c r="B30" s="5">
        <v>2.0227160833816451E-2</v>
      </c>
      <c r="C30">
        <v>161.47064598666401</v>
      </c>
      <c r="D30" s="5">
        <f t="shared" si="0"/>
        <v>434.62064598666399</v>
      </c>
      <c r="E30" s="5">
        <f t="shared" si="1"/>
        <v>56</v>
      </c>
      <c r="F30" s="5">
        <f t="shared" si="2"/>
        <v>540.85227612749361</v>
      </c>
      <c r="G30" s="5">
        <f t="shared" si="4"/>
        <v>1</v>
      </c>
    </row>
    <row r="31" spans="1:7" x14ac:dyDescent="0.25">
      <c r="A31" s="5">
        <v>2.9870009656999983</v>
      </c>
      <c r="B31" s="5">
        <v>2.0248332995915195E-2</v>
      </c>
      <c r="C31">
        <v>161.676422683075</v>
      </c>
      <c r="D31" s="5">
        <f t="shared" si="0"/>
        <v>434.82642268307495</v>
      </c>
      <c r="E31" s="5">
        <f t="shared" si="1"/>
        <v>58</v>
      </c>
      <c r="F31" s="5">
        <f t="shared" si="2"/>
        <v>544.85510336210541</v>
      </c>
      <c r="G31" s="5">
        <f t="shared" si="4"/>
        <v>1</v>
      </c>
    </row>
    <row r="32" spans="1:7" x14ac:dyDescent="0.25">
      <c r="A32" s="5">
        <v>3.0900009989999973</v>
      </c>
      <c r="B32" s="5">
        <v>2.027069744907754E-2</v>
      </c>
      <c r="C32">
        <v>161.88240459612101</v>
      </c>
      <c r="D32" s="5">
        <f t="shared" si="0"/>
        <v>435.03240459612095</v>
      </c>
      <c r="E32" s="5"/>
      <c r="F32" s="5"/>
      <c r="G32" s="5"/>
    </row>
    <row r="33" spans="1:7" x14ac:dyDescent="0.25">
      <c r="A33" s="5">
        <v>3.1930010322999962</v>
      </c>
      <c r="B33" s="5">
        <v>2.0293909889598512E-2</v>
      </c>
      <c r="C33">
        <v>162.08856191023301</v>
      </c>
      <c r="D33" s="5">
        <f t="shared" si="0"/>
        <v>435.23856191023299</v>
      </c>
      <c r="E33" s="5"/>
      <c r="F33" s="5"/>
      <c r="G33" s="5"/>
    </row>
    <row r="34" spans="1:7" x14ac:dyDescent="0.25">
      <c r="A34" s="5">
        <v>3.2960010655999952</v>
      </c>
      <c r="B34" s="5">
        <v>2.031799373523056E-2</v>
      </c>
      <c r="C34">
        <v>162.29478234980201</v>
      </c>
      <c r="D34" s="5">
        <f t="shared" si="0"/>
        <v>435.44478234980198</v>
      </c>
      <c r="E34" s="5"/>
      <c r="F34" s="5"/>
      <c r="G34" s="5"/>
    </row>
    <row r="35" spans="1:7" x14ac:dyDescent="0.25">
      <c r="A35" s="5">
        <v>3.3990010989000012</v>
      </c>
      <c r="B35" s="5">
        <v>2.0342818791109513E-2</v>
      </c>
      <c r="C35">
        <v>162.501247967306</v>
      </c>
      <c r="D35" s="5">
        <f t="shared" si="0"/>
        <v>435.65124796730595</v>
      </c>
      <c r="E35" s="5"/>
      <c r="F35" s="5"/>
      <c r="G35" s="5"/>
    </row>
    <row r="36" spans="1:7" x14ac:dyDescent="0.25">
      <c r="A36" s="5">
        <v>3.5020011322000002</v>
      </c>
      <c r="B36" s="5">
        <v>2.0368085012986013E-2</v>
      </c>
      <c r="C36">
        <v>162.70786425455901</v>
      </c>
      <c r="D36" s="5">
        <f t="shared" si="0"/>
        <v>435.85786425455899</v>
      </c>
      <c r="E36" s="5"/>
      <c r="F36" s="5"/>
      <c r="G36" s="5"/>
    </row>
    <row r="37" spans="1:7" x14ac:dyDescent="0.25">
      <c r="A37" s="5">
        <v>3.6050011654999992</v>
      </c>
      <c r="B37" s="5">
        <v>2.0393675042555934E-2</v>
      </c>
      <c r="C37">
        <v>162.91440483203101</v>
      </c>
      <c r="D37" s="5">
        <f t="shared" si="0"/>
        <v>436.06440483203096</v>
      </c>
      <c r="E37" s="5"/>
      <c r="F37" s="5"/>
      <c r="G37" s="5"/>
    </row>
    <row r="38" spans="1:7" x14ac:dyDescent="0.25">
      <c r="A38" s="5">
        <v>3.7080011987999981</v>
      </c>
      <c r="B38" s="5">
        <v>2.0419330127741844E-2</v>
      </c>
      <c r="C38">
        <v>163.12110255167599</v>
      </c>
      <c r="D38" s="5">
        <f t="shared" si="0"/>
        <v>436.27110255167599</v>
      </c>
      <c r="E38" s="5"/>
      <c r="F38" s="5"/>
      <c r="G38" s="5"/>
    </row>
    <row r="39" spans="1:7" x14ac:dyDescent="0.25">
      <c r="A39" s="5">
        <v>3.8110012320999971</v>
      </c>
      <c r="B39" s="5">
        <v>2.0445085712830331E-2</v>
      </c>
      <c r="C39">
        <v>163.327678045271</v>
      </c>
      <c r="D39" s="5">
        <f t="shared" si="0"/>
        <v>436.47767804527098</v>
      </c>
      <c r="E39" s="5"/>
      <c r="F39" s="5"/>
      <c r="G39" s="5"/>
    </row>
    <row r="40" spans="1:7" x14ac:dyDescent="0.25">
      <c r="A40" s="5">
        <v>3.914001265399996</v>
      </c>
      <c r="B40" s="5">
        <v>2.0471417408445977E-2</v>
      </c>
      <c r="C40">
        <v>163.53405859017599</v>
      </c>
      <c r="D40" s="5">
        <f t="shared" si="0"/>
        <v>436.68405859017594</v>
      </c>
      <c r="E40" s="5"/>
      <c r="F40" s="5"/>
      <c r="G40" s="5"/>
    </row>
    <row r="41" spans="1:7" x14ac:dyDescent="0.25">
      <c r="A41" s="5">
        <v>4.017001298699995</v>
      </c>
      <c r="B41" s="5">
        <v>2.0498974628630338E-2</v>
      </c>
      <c r="C41">
        <v>163.740236350884</v>
      </c>
      <c r="D41" s="5">
        <f t="shared" si="0"/>
        <v>436.89023635088398</v>
      </c>
      <c r="E41" s="5"/>
      <c r="F41" s="5"/>
      <c r="G41" s="5"/>
    </row>
    <row r="42" spans="1:7" x14ac:dyDescent="0.25">
      <c r="A42" s="5">
        <v>4.1200013320000011</v>
      </c>
      <c r="B42" s="5">
        <v>2.0528274421225103E-2</v>
      </c>
      <c r="C42">
        <v>163.94626337440499</v>
      </c>
      <c r="D42" s="5">
        <f t="shared" si="0"/>
        <v>437.096263374405</v>
      </c>
      <c r="E42" s="5"/>
      <c r="F42" s="5"/>
      <c r="G42" s="5"/>
    </row>
    <row r="43" spans="1:7" x14ac:dyDescent="0.25">
      <c r="A43" s="5">
        <v>4.2230013653</v>
      </c>
      <c r="B43" s="5">
        <v>2.0559555410334877E-2</v>
      </c>
      <c r="C43">
        <v>164.15208550901801</v>
      </c>
      <c r="D43" s="5">
        <f t="shared" si="0"/>
        <v>437.30208550901796</v>
      </c>
      <c r="E43" s="5"/>
      <c r="F43" s="5"/>
      <c r="G43" s="5"/>
    </row>
    <row r="44" spans="1:7" x14ac:dyDescent="0.25">
      <c r="A44" s="5">
        <v>4.326001398599999</v>
      </c>
      <c r="B44" s="5">
        <v>2.0592686739165107E-2</v>
      </c>
      <c r="C44">
        <v>164.35790774399899</v>
      </c>
      <c r="D44" s="5">
        <f t="shared" si="0"/>
        <v>437.507907743999</v>
      </c>
      <c r="E44" s="5"/>
      <c r="F44" s="5"/>
      <c r="G44" s="5"/>
    </row>
    <row r="45" spans="1:7" x14ac:dyDescent="0.25">
      <c r="A45" s="5">
        <v>4.429001431899998</v>
      </c>
      <c r="B45" s="5">
        <v>2.0627410799471734E-2</v>
      </c>
      <c r="C45">
        <v>164.56398181337599</v>
      </c>
      <c r="D45" s="5">
        <f t="shared" si="0"/>
        <v>437.71398181337599</v>
      </c>
      <c r="E45" s="5"/>
      <c r="F45" s="5"/>
      <c r="G45" s="5"/>
    </row>
    <row r="46" spans="1:7" x14ac:dyDescent="0.25">
      <c r="A46" s="5">
        <v>4.5320014651999969</v>
      </c>
      <c r="B46" s="5">
        <v>2.0663545854164075E-2</v>
      </c>
      <c r="C46">
        <v>164.770008053748</v>
      </c>
      <c r="D46" s="5">
        <f t="shared" si="0"/>
        <v>437.92000805374801</v>
      </c>
      <c r="E46" s="5"/>
      <c r="F46" s="5"/>
      <c r="G46" s="5"/>
    </row>
    <row r="47" spans="1:7" x14ac:dyDescent="0.25">
      <c r="A47" s="5">
        <v>4.6350014984999959</v>
      </c>
      <c r="B47" s="5">
        <v>2.0700967369937127E-2</v>
      </c>
      <c r="C47">
        <v>164.97598201616799</v>
      </c>
      <c r="D47" s="5">
        <f t="shared" si="0"/>
        <v>438.125982016168</v>
      </c>
      <c r="E47" s="5"/>
      <c r="F47" s="5"/>
      <c r="G47" s="5"/>
    </row>
    <row r="48" spans="1:7" x14ac:dyDescent="0.25">
      <c r="A48" s="5">
        <v>4.7380015317999948</v>
      </c>
      <c r="B48" s="5">
        <v>2.073960099250419E-2</v>
      </c>
      <c r="C48">
        <v>165.182094615257</v>
      </c>
      <c r="D48" s="5">
        <f t="shared" si="0"/>
        <v>438.33209461525701</v>
      </c>
    </row>
    <row r="49" spans="1:4" x14ac:dyDescent="0.25">
      <c r="A49" s="5">
        <v>4.8410015651000009</v>
      </c>
      <c r="B49" s="5">
        <v>2.0779641175027643E-2</v>
      </c>
      <c r="C49">
        <v>165.388092953398</v>
      </c>
      <c r="D49" s="5">
        <f t="shared" si="0"/>
        <v>438.53809295339795</v>
      </c>
    </row>
    <row r="50" spans="1:4" x14ac:dyDescent="0.25">
      <c r="A50" s="5">
        <v>4.9440015983999999</v>
      </c>
      <c r="B50" s="5">
        <v>2.0821156394897511E-2</v>
      </c>
      <c r="C50">
        <v>165.59396533973501</v>
      </c>
      <c r="D50" s="5">
        <f t="shared" si="0"/>
        <v>438.74396533973498</v>
      </c>
    </row>
    <row r="51" spans="1:4" x14ac:dyDescent="0.25">
      <c r="A51" s="5">
        <v>5.0470016316999988</v>
      </c>
      <c r="B51" s="5">
        <v>2.0864087193222195E-2</v>
      </c>
      <c r="C51">
        <v>165.79994374479199</v>
      </c>
      <c r="D51" s="5">
        <f t="shared" si="0"/>
        <v>438.94994374479199</v>
      </c>
    </row>
    <row r="52" spans="1:4" x14ac:dyDescent="0.25">
      <c r="A52" s="5">
        <v>5.1500016649999978</v>
      </c>
      <c r="B52" s="5">
        <v>2.0908544865040988E-2</v>
      </c>
      <c r="C52">
        <v>166.00586549177501</v>
      </c>
      <c r="D52" s="5">
        <f t="shared" si="0"/>
        <v>439.15586549177499</v>
      </c>
    </row>
    <row r="53" spans="1:4" x14ac:dyDescent="0.25">
      <c r="A53" s="5">
        <v>5.2530016982999967</v>
      </c>
      <c r="B53" s="5">
        <v>2.095445430538552E-2</v>
      </c>
      <c r="C53">
        <v>166.211886009327</v>
      </c>
      <c r="D53" s="5">
        <f t="shared" si="0"/>
        <v>439.36188600932701</v>
      </c>
    </row>
    <row r="54" spans="1:4" x14ac:dyDescent="0.25">
      <c r="A54" s="5">
        <v>5.3560017315999957</v>
      </c>
      <c r="B54" s="5">
        <v>2.1001908103081831E-2</v>
      </c>
      <c r="C54">
        <v>166.417905559215</v>
      </c>
      <c r="D54" s="5">
        <f t="shared" si="0"/>
        <v>439.56790555921498</v>
      </c>
    </row>
    <row r="55" spans="1:4" x14ac:dyDescent="0.25">
      <c r="A55" s="5">
        <v>5.4590017649000018</v>
      </c>
      <c r="B55" s="5">
        <v>2.1050843891092068E-2</v>
      </c>
      <c r="C55">
        <v>166.623991514268</v>
      </c>
      <c r="D55" s="5">
        <f t="shared" si="0"/>
        <v>439.773991514268</v>
      </c>
    </row>
    <row r="56" spans="1:4" x14ac:dyDescent="0.25">
      <c r="A56" s="5">
        <v>5.5620017982000007</v>
      </c>
      <c r="B56" s="5">
        <v>2.1101302857889633E-2</v>
      </c>
      <c r="C56">
        <v>166.83010408360499</v>
      </c>
      <c r="D56" s="5">
        <f t="shared" si="0"/>
        <v>439.98010408360494</v>
      </c>
    </row>
    <row r="57" spans="1:4" x14ac:dyDescent="0.25">
      <c r="A57" s="5">
        <v>5.6650018314999997</v>
      </c>
      <c r="B57" s="5">
        <v>2.1153435675972842E-2</v>
      </c>
      <c r="C57">
        <v>167.036167277175</v>
      </c>
      <c r="D57" s="5">
        <f t="shared" si="0"/>
        <v>440.18616727717495</v>
      </c>
    </row>
    <row r="58" spans="1:4" x14ac:dyDescent="0.25">
      <c r="A58" s="5">
        <v>5.7680018647999987</v>
      </c>
      <c r="B58" s="5">
        <v>2.1207392145382722E-2</v>
      </c>
      <c r="C58">
        <v>167.242145383105</v>
      </c>
      <c r="D58" s="5">
        <f t="shared" si="0"/>
        <v>440.392145383105</v>
      </c>
    </row>
    <row r="59" spans="1:4" x14ac:dyDescent="0.25">
      <c r="A59" s="5">
        <v>5.8710018980999976</v>
      </c>
      <c r="B59" s="5">
        <v>2.1263245583248665E-2</v>
      </c>
      <c r="C59">
        <v>167.44809965456</v>
      </c>
      <c r="D59" s="5">
        <f t="shared" si="0"/>
        <v>440.59809965455997</v>
      </c>
    </row>
    <row r="60" spans="1:4" x14ac:dyDescent="0.25">
      <c r="A60" s="5">
        <v>5.9740019313999966</v>
      </c>
      <c r="B60" s="5">
        <v>2.1320996794752536E-2</v>
      </c>
      <c r="C60">
        <v>167.654009213405</v>
      </c>
      <c r="D60" s="5">
        <f t="shared" si="0"/>
        <v>440.80400921340498</v>
      </c>
    </row>
    <row r="61" spans="1:4" x14ac:dyDescent="0.25">
      <c r="A61" s="5">
        <v>6.0770019646999955</v>
      </c>
      <c r="B61" s="5">
        <v>2.1380605475756802E-2</v>
      </c>
      <c r="C61">
        <v>167.85997167544099</v>
      </c>
      <c r="D61" s="5">
        <f t="shared" si="0"/>
        <v>441.00997167544097</v>
      </c>
    </row>
    <row r="62" spans="1:4" x14ac:dyDescent="0.25">
      <c r="A62" s="5">
        <v>6.1800019980000016</v>
      </c>
      <c r="B62" s="5">
        <v>2.1441983063001966E-2</v>
      </c>
      <c r="C62">
        <v>168.066105593489</v>
      </c>
      <c r="D62" s="5">
        <f t="shared" si="0"/>
        <v>441.21610559348898</v>
      </c>
    </row>
    <row r="63" spans="1:4" x14ac:dyDescent="0.25">
      <c r="A63" s="5">
        <v>6.2830020313000006</v>
      </c>
      <c r="B63" s="5">
        <v>2.1505088229782365E-2</v>
      </c>
      <c r="C63">
        <v>168.27233105515799</v>
      </c>
      <c r="D63" s="5">
        <f t="shared" si="0"/>
        <v>441.422331055158</v>
      </c>
    </row>
    <row r="64" spans="1:4" x14ac:dyDescent="0.25">
      <c r="A64" s="5">
        <v>6.3860020645999995</v>
      </c>
      <c r="B64" s="5">
        <v>2.1570032181901077E-2</v>
      </c>
      <c r="C64">
        <v>168.47862304617399</v>
      </c>
      <c r="D64" s="5">
        <f t="shared" si="0"/>
        <v>441.62862304617397</v>
      </c>
    </row>
    <row r="65" spans="1:4" x14ac:dyDescent="0.25">
      <c r="A65" s="5">
        <v>6.4890020978999985</v>
      </c>
      <c r="B65" s="5">
        <v>2.1637084097765821E-2</v>
      </c>
      <c r="C65">
        <v>168.684768684581</v>
      </c>
      <c r="D65" s="5">
        <f t="shared" si="0"/>
        <v>441.83476868458098</v>
      </c>
    </row>
    <row r="66" spans="1:4" x14ac:dyDescent="0.25">
      <c r="A66" s="5">
        <v>6.5920021311999975</v>
      </c>
      <c r="B66" s="5">
        <v>2.170634081480291E-2</v>
      </c>
      <c r="C66">
        <v>168.890851392999</v>
      </c>
      <c r="D66" s="5">
        <f t="shared" si="0"/>
        <v>442.040851392999</v>
      </c>
    </row>
    <row r="67" spans="1:4" x14ac:dyDescent="0.25">
      <c r="A67" s="5">
        <v>6.6950021644999964</v>
      </c>
      <c r="B67" s="5">
        <v>2.1777808638559663E-2</v>
      </c>
      <c r="C67">
        <v>169.09683871996299</v>
      </c>
      <c r="D67" s="5">
        <f t="shared" ref="D67:D130" si="5">C67+273.15</f>
        <v>442.24683871996297</v>
      </c>
    </row>
    <row r="68" spans="1:4" x14ac:dyDescent="0.25">
      <c r="A68" s="5">
        <v>6.7980021977999954</v>
      </c>
      <c r="B68" s="5">
        <v>2.1851410946476257E-2</v>
      </c>
      <c r="C68">
        <v>169.30268063524099</v>
      </c>
      <c r="D68" s="5">
        <f t="shared" si="5"/>
        <v>442.45268063524099</v>
      </c>
    </row>
    <row r="69" spans="1:4" x14ac:dyDescent="0.25">
      <c r="A69" s="5">
        <v>6.9010022311000014</v>
      </c>
      <c r="B69" s="5">
        <v>2.1927027758512546E-2</v>
      </c>
      <c r="C69">
        <v>169.50855641278901</v>
      </c>
      <c r="D69" s="5">
        <f t="shared" si="5"/>
        <v>442.65855641278898</v>
      </c>
    </row>
    <row r="70" spans="1:4" x14ac:dyDescent="0.25">
      <c r="A70" s="5">
        <v>7.0040022644000004</v>
      </c>
      <c r="B70" s="5">
        <v>2.2004668783081844E-2</v>
      </c>
      <c r="C70">
        <v>169.714454735571</v>
      </c>
      <c r="D70" s="5">
        <f t="shared" si="5"/>
        <v>442.86445473557097</v>
      </c>
    </row>
    <row r="71" spans="1:4" x14ac:dyDescent="0.25">
      <c r="A71" s="5">
        <v>7.1070022976999994</v>
      </c>
      <c r="B71" s="5">
        <v>2.2084300098297777E-2</v>
      </c>
      <c r="C71">
        <v>169.92048378815301</v>
      </c>
      <c r="D71" s="5">
        <f t="shared" si="5"/>
        <v>443.07048378815296</v>
      </c>
    </row>
    <row r="72" spans="1:4" x14ac:dyDescent="0.25">
      <c r="A72" s="5">
        <v>7.2100023309999983</v>
      </c>
      <c r="B72" s="5">
        <v>2.2165931593370065E-2</v>
      </c>
      <c r="C72">
        <v>170.12665531067799</v>
      </c>
      <c r="D72" s="5">
        <f t="shared" si="5"/>
        <v>443.27665531067794</v>
      </c>
    </row>
    <row r="73" spans="1:4" x14ac:dyDescent="0.25">
      <c r="A73" s="5">
        <v>7.3130023642999973</v>
      </c>
      <c r="B73" s="5">
        <v>2.2249508315045918E-2</v>
      </c>
      <c r="C73">
        <v>170.33282906675501</v>
      </c>
      <c r="D73" s="5">
        <f t="shared" si="5"/>
        <v>443.48282906675502</v>
      </c>
    </row>
    <row r="74" spans="1:4" x14ac:dyDescent="0.25">
      <c r="A74" s="5">
        <v>7.4160023975999962</v>
      </c>
      <c r="B74" s="5">
        <v>2.233490523572209E-2</v>
      </c>
      <c r="C74">
        <v>170.539001843178</v>
      </c>
      <c r="D74" s="5">
        <f t="shared" si="5"/>
        <v>443.68900184317795</v>
      </c>
    </row>
    <row r="75" spans="1:4" x14ac:dyDescent="0.25">
      <c r="A75" s="5">
        <v>7.5190024308999952</v>
      </c>
      <c r="B75" s="5">
        <v>2.242214286891869E-2</v>
      </c>
      <c r="C75">
        <v>170.74536432882101</v>
      </c>
      <c r="D75" s="5">
        <f t="shared" si="5"/>
        <v>443.89536432882096</v>
      </c>
    </row>
    <row r="76" spans="1:4" x14ac:dyDescent="0.25">
      <c r="A76" s="5">
        <v>7.6220024642000013</v>
      </c>
      <c r="B76" s="5">
        <v>2.2511516272598345E-2</v>
      </c>
      <c r="C76">
        <v>170.951636208575</v>
      </c>
      <c r="D76" s="5">
        <f t="shared" si="5"/>
        <v>444.10163620857497</v>
      </c>
    </row>
    <row r="77" spans="1:4" x14ac:dyDescent="0.25">
      <c r="A77" s="5">
        <v>7.7250024975000002</v>
      </c>
      <c r="B77" s="5">
        <v>2.2603191490727877E-2</v>
      </c>
      <c r="C77">
        <v>171.15787400105</v>
      </c>
      <c r="D77" s="5">
        <f t="shared" si="5"/>
        <v>444.30787400104998</v>
      </c>
    </row>
    <row r="78" spans="1:4" x14ac:dyDescent="0.25">
      <c r="A78" s="5">
        <v>7.8280025307999992</v>
      </c>
      <c r="B78" s="5">
        <v>2.2697336876523137E-2</v>
      </c>
      <c r="C78">
        <v>171.36409493048799</v>
      </c>
      <c r="D78" s="5">
        <f t="shared" si="5"/>
        <v>444.514094930488</v>
      </c>
    </row>
    <row r="79" spans="1:4" x14ac:dyDescent="0.25">
      <c r="A79" s="5">
        <v>7.9310025640999982</v>
      </c>
      <c r="B79" s="5">
        <v>2.2794003770681637E-2</v>
      </c>
      <c r="C79">
        <v>171.57019272589901</v>
      </c>
      <c r="D79" s="5">
        <f t="shared" si="5"/>
        <v>444.72019272589898</v>
      </c>
    </row>
    <row r="80" spans="1:4" x14ac:dyDescent="0.25">
      <c r="A80" s="5">
        <v>8.0340025973998976</v>
      </c>
      <c r="B80" s="5">
        <v>2.289305657644454E-2</v>
      </c>
      <c r="C80">
        <v>171.77633528638199</v>
      </c>
      <c r="D80" s="5">
        <f t="shared" si="5"/>
        <v>444.92633528638197</v>
      </c>
    </row>
    <row r="81" spans="1:4" x14ac:dyDescent="0.25">
      <c r="A81" s="5">
        <v>8.1370026306998966</v>
      </c>
      <c r="B81" s="5">
        <v>2.2994422379787494E-2</v>
      </c>
      <c r="C81">
        <v>171.98247845985799</v>
      </c>
      <c r="D81" s="5">
        <f t="shared" si="5"/>
        <v>445.13247845985796</v>
      </c>
    </row>
    <row r="82" spans="1:4" x14ac:dyDescent="0.25">
      <c r="A82" s="5">
        <v>8.2400026639998956</v>
      </c>
      <c r="B82" s="5">
        <v>2.3098059945591321E-2</v>
      </c>
      <c r="C82">
        <v>172.18853579685799</v>
      </c>
      <c r="D82" s="5">
        <f t="shared" si="5"/>
        <v>445.33853579685797</v>
      </c>
    </row>
    <row r="83" spans="1:4" x14ac:dyDescent="0.25">
      <c r="A83" s="5">
        <v>8.3430026972999016</v>
      </c>
      <c r="B83" s="5">
        <v>2.3203999304609393E-2</v>
      </c>
      <c r="C83">
        <v>172.39473857739</v>
      </c>
      <c r="D83" s="5">
        <f t="shared" si="5"/>
        <v>445.54473857738998</v>
      </c>
    </row>
    <row r="84" spans="1:4" x14ac:dyDescent="0.25">
      <c r="A84" s="5">
        <v>8.4460027305999006</v>
      </c>
      <c r="B84" s="5">
        <v>2.3312517664112745E-2</v>
      </c>
      <c r="C84">
        <v>172.60081016167001</v>
      </c>
      <c r="D84" s="5">
        <f t="shared" si="5"/>
        <v>445.75081016166996</v>
      </c>
    </row>
    <row r="85" spans="1:4" x14ac:dyDescent="0.25">
      <c r="A85" s="5">
        <v>8.5490027638998995</v>
      </c>
      <c r="B85" s="5">
        <v>2.3423898396289784E-2</v>
      </c>
      <c r="C85">
        <v>172.806761251963</v>
      </c>
      <c r="D85" s="5">
        <f t="shared" si="5"/>
        <v>445.95676125196297</v>
      </c>
    </row>
    <row r="86" spans="1:4" x14ac:dyDescent="0.25">
      <c r="A86" s="5">
        <v>8.6520027971998985</v>
      </c>
      <c r="B86" s="5">
        <v>2.3538152996541873E-2</v>
      </c>
      <c r="C86">
        <v>173.012712494613</v>
      </c>
      <c r="D86" s="5">
        <f t="shared" si="5"/>
        <v>446.16271249461295</v>
      </c>
    </row>
    <row r="87" spans="1:4" x14ac:dyDescent="0.25">
      <c r="A87" s="5">
        <v>8.7550028304998975</v>
      </c>
      <c r="B87" s="5">
        <v>2.3655345458458751E-2</v>
      </c>
      <c r="C87">
        <v>173.218627562504</v>
      </c>
      <c r="D87" s="5">
        <f t="shared" si="5"/>
        <v>446.368627562504</v>
      </c>
    </row>
    <row r="88" spans="1:4" x14ac:dyDescent="0.25">
      <c r="A88" s="5">
        <v>8.8580028637998964</v>
      </c>
      <c r="B88" s="5">
        <v>2.3775321854215888E-2</v>
      </c>
      <c r="C88">
        <v>173.42461958196799</v>
      </c>
      <c r="D88" s="5">
        <f t="shared" si="5"/>
        <v>446.57461958196797</v>
      </c>
    </row>
    <row r="89" spans="1:4" x14ac:dyDescent="0.25">
      <c r="A89" s="5">
        <v>8.9610028970998954</v>
      </c>
      <c r="B89" s="5">
        <v>2.3898008351159822E-2</v>
      </c>
      <c r="C89">
        <v>173.630627287549</v>
      </c>
      <c r="D89" s="5">
        <f t="shared" si="5"/>
        <v>446.78062728754901</v>
      </c>
    </row>
    <row r="90" spans="1:4" x14ac:dyDescent="0.25">
      <c r="A90" s="5">
        <v>9.0640029303999015</v>
      </c>
      <c r="B90" s="5">
        <v>2.4023112085750652E-2</v>
      </c>
      <c r="C90">
        <v>173.83662210257401</v>
      </c>
      <c r="D90" s="5">
        <f t="shared" si="5"/>
        <v>446.98662210257396</v>
      </c>
    </row>
    <row r="91" spans="1:4" x14ac:dyDescent="0.25">
      <c r="A91" s="5">
        <v>9.1670029636999004</v>
      </c>
      <c r="B91" s="5">
        <v>2.4150245741523919E-2</v>
      </c>
      <c r="C91">
        <v>174.042612086784</v>
      </c>
      <c r="D91" s="5">
        <f t="shared" si="5"/>
        <v>447.19261208678398</v>
      </c>
    </row>
    <row r="92" spans="1:4" x14ac:dyDescent="0.25">
      <c r="A92" s="5">
        <v>9.2700029969998994</v>
      </c>
      <c r="B92" s="5">
        <v>2.4279087895014307E-2</v>
      </c>
      <c r="C92">
        <v>174.24867209802301</v>
      </c>
      <c r="D92" s="5">
        <f t="shared" si="5"/>
        <v>447.39867209802298</v>
      </c>
    </row>
    <row r="93" spans="1:4" x14ac:dyDescent="0.25">
      <c r="A93" s="5">
        <v>9.3730030302998983</v>
      </c>
      <c r="B93" s="5">
        <v>2.440966354212951E-2</v>
      </c>
      <c r="C93">
        <v>174.45473329923399</v>
      </c>
      <c r="D93" s="5">
        <f t="shared" si="5"/>
        <v>447.604733299234</v>
      </c>
    </row>
    <row r="94" spans="1:4" x14ac:dyDescent="0.25">
      <c r="A94" s="5">
        <v>9.4760030635998973</v>
      </c>
      <c r="B94" s="5">
        <v>2.4542317386879758E-2</v>
      </c>
      <c r="C94">
        <v>174.66091146901701</v>
      </c>
      <c r="D94" s="5">
        <f t="shared" si="5"/>
        <v>447.81091146901701</v>
      </c>
    </row>
    <row r="95" spans="1:4" x14ac:dyDescent="0.25">
      <c r="A95" s="5">
        <v>9.5790030968998963</v>
      </c>
      <c r="B95" s="5">
        <v>2.4677537746794702E-2</v>
      </c>
      <c r="C95">
        <v>174.86714075682801</v>
      </c>
      <c r="D95" s="5">
        <f t="shared" si="5"/>
        <v>448.01714075682798</v>
      </c>
    </row>
    <row r="96" spans="1:4" x14ac:dyDescent="0.25">
      <c r="A96" s="5">
        <v>9.6820031301998952</v>
      </c>
      <c r="B96" s="5">
        <v>2.4815755303607419E-2</v>
      </c>
      <c r="C96">
        <v>175.073280371621</v>
      </c>
      <c r="D96" s="5">
        <f t="shared" si="5"/>
        <v>448.22328037162094</v>
      </c>
    </row>
    <row r="97" spans="1:4" x14ac:dyDescent="0.25">
      <c r="A97" s="5">
        <v>9.7850031634999013</v>
      </c>
      <c r="B97" s="5">
        <v>2.4957296832149648E-2</v>
      </c>
      <c r="C97">
        <v>175.27933501746699</v>
      </c>
      <c r="D97" s="5">
        <f t="shared" si="5"/>
        <v>448.429335017467</v>
      </c>
    </row>
    <row r="98" spans="1:4" x14ac:dyDescent="0.25">
      <c r="A98" s="5">
        <v>9.8880031967999003</v>
      </c>
      <c r="B98" s="5">
        <v>2.5102156710972715E-2</v>
      </c>
      <c r="C98">
        <v>175.485328710093</v>
      </c>
      <c r="D98" s="5">
        <f t="shared" si="5"/>
        <v>448.63532871009295</v>
      </c>
    </row>
    <row r="99" spans="1:4" x14ac:dyDescent="0.25">
      <c r="A99" s="5">
        <v>9.9910032300998992</v>
      </c>
      <c r="B99" s="5">
        <v>2.5250268695361077E-2</v>
      </c>
      <c r="C99">
        <v>175.69130870045501</v>
      </c>
      <c r="D99" s="5">
        <f t="shared" si="5"/>
        <v>448.84130870045499</v>
      </c>
    </row>
    <row r="100" spans="1:4" x14ac:dyDescent="0.25">
      <c r="A100" s="5">
        <v>10.094003263399898</v>
      </c>
      <c r="B100" s="5">
        <v>2.5401767665362309E-2</v>
      </c>
      <c r="C100">
        <v>175.897307709176</v>
      </c>
      <c r="D100" s="5">
        <f t="shared" si="5"/>
        <v>449.04730770917598</v>
      </c>
    </row>
    <row r="101" spans="1:4" x14ac:dyDescent="0.25">
      <c r="A101" s="5">
        <v>10.197003296699897</v>
      </c>
      <c r="B101" s="5">
        <v>2.5556700808599533E-2</v>
      </c>
      <c r="C101">
        <v>176.10333440493301</v>
      </c>
      <c r="D101" s="5">
        <f t="shared" si="5"/>
        <v>449.25333440493296</v>
      </c>
    </row>
    <row r="102" spans="1:4" x14ac:dyDescent="0.25">
      <c r="A102" s="5">
        <v>10.300003329999896</v>
      </c>
      <c r="B102" s="5">
        <v>2.5715155931998589E-2</v>
      </c>
      <c r="C102">
        <v>176.30930421450401</v>
      </c>
      <c r="D102" s="5">
        <f t="shared" si="5"/>
        <v>449.45930421450396</v>
      </c>
    </row>
    <row r="103" spans="1:4" x14ac:dyDescent="0.25">
      <c r="A103" s="5">
        <v>10.403003363299895</v>
      </c>
      <c r="B103" s="5">
        <v>2.5877095352089319E-2</v>
      </c>
      <c r="C103">
        <v>176.51541240570401</v>
      </c>
      <c r="D103" s="5">
        <f t="shared" si="5"/>
        <v>449.66541240570399</v>
      </c>
    </row>
    <row r="104" spans="1:4" x14ac:dyDescent="0.25">
      <c r="A104" s="5">
        <v>10.506003396599901</v>
      </c>
      <c r="B104" s="5">
        <v>2.6042333767303309E-2</v>
      </c>
      <c r="C104">
        <v>176.721700932136</v>
      </c>
      <c r="D104" s="5">
        <f t="shared" si="5"/>
        <v>449.87170093213598</v>
      </c>
    </row>
    <row r="105" spans="1:4" x14ac:dyDescent="0.25">
      <c r="A105" s="5">
        <v>10.6090034298999</v>
      </c>
      <c r="B105" s="5">
        <v>2.6210892656352871E-2</v>
      </c>
      <c r="C105">
        <v>176.92801866431</v>
      </c>
      <c r="D105" s="5">
        <f t="shared" si="5"/>
        <v>450.07801866430998</v>
      </c>
    </row>
    <row r="106" spans="1:4" x14ac:dyDescent="0.25">
      <c r="A106" s="5">
        <v>10.712003463199899</v>
      </c>
      <c r="B106" s="5">
        <v>2.6382893199551539E-2</v>
      </c>
      <c r="C106">
        <v>177.13443310762801</v>
      </c>
      <c r="D106" s="5">
        <f t="shared" si="5"/>
        <v>450.28443310762799</v>
      </c>
    </row>
    <row r="107" spans="1:4" x14ac:dyDescent="0.25">
      <c r="A107" s="5">
        <v>10.815003496499898</v>
      </c>
      <c r="B107" s="5">
        <v>2.6558454326005079E-2</v>
      </c>
      <c r="C107">
        <v>177.34082363592699</v>
      </c>
      <c r="D107" s="5">
        <f t="shared" si="5"/>
        <v>450.49082363592697</v>
      </c>
    </row>
    <row r="108" spans="1:4" x14ac:dyDescent="0.25">
      <c r="A108" s="5">
        <v>10.918003529799897</v>
      </c>
      <c r="B108" s="5">
        <v>2.6737777385218733E-2</v>
      </c>
      <c r="C108">
        <v>177.54701710229699</v>
      </c>
      <c r="D108" s="5">
        <f t="shared" si="5"/>
        <v>450.69701710229697</v>
      </c>
    </row>
    <row r="109" spans="1:4" x14ac:dyDescent="0.25">
      <c r="A109" s="5">
        <v>11.021003563099896</v>
      </c>
      <c r="B109" s="5">
        <v>2.6920977001379666E-2</v>
      </c>
      <c r="C109">
        <v>177.75315052664399</v>
      </c>
      <c r="D109" s="5">
        <f t="shared" si="5"/>
        <v>450.90315052664397</v>
      </c>
    </row>
    <row r="110" spans="1:4" x14ac:dyDescent="0.25">
      <c r="A110" s="5">
        <v>11.124003596399895</v>
      </c>
      <c r="B110" s="5">
        <v>2.7108121856073548E-2</v>
      </c>
      <c r="C110">
        <v>177.959174829875</v>
      </c>
      <c r="D110" s="5">
        <f t="shared" si="5"/>
        <v>451.10917482987497</v>
      </c>
    </row>
    <row r="111" spans="1:4" x14ac:dyDescent="0.25">
      <c r="A111" s="5">
        <v>11.227003629699901</v>
      </c>
      <c r="B111" s="5">
        <v>2.7299303902347635E-2</v>
      </c>
      <c r="C111">
        <v>178.16502559862701</v>
      </c>
      <c r="D111" s="5">
        <f t="shared" si="5"/>
        <v>451.31502559862702</v>
      </c>
    </row>
    <row r="112" spans="1:4" x14ac:dyDescent="0.25">
      <c r="A112" s="5">
        <v>11.3300036629999</v>
      </c>
      <c r="B112" s="5">
        <v>2.7494707816152864E-2</v>
      </c>
      <c r="C112">
        <v>178.37066266211801</v>
      </c>
      <c r="D112" s="5">
        <f t="shared" si="5"/>
        <v>451.52066266211796</v>
      </c>
    </row>
    <row r="113" spans="1:4" x14ac:dyDescent="0.25">
      <c r="A113" s="5">
        <v>11.433003696299899</v>
      </c>
      <c r="B113" s="5">
        <v>2.7694558152355855E-2</v>
      </c>
      <c r="C113">
        <v>178.576147896903</v>
      </c>
      <c r="D113" s="5">
        <f t="shared" si="5"/>
        <v>451.72614789690294</v>
      </c>
    </row>
    <row r="114" spans="1:4" x14ac:dyDescent="0.25">
      <c r="A114" s="5">
        <v>11.536003729599898</v>
      </c>
      <c r="B114" s="5">
        <v>2.7898799632427439E-2</v>
      </c>
      <c r="C114">
        <v>178.78171336376801</v>
      </c>
      <c r="D114" s="5">
        <f t="shared" si="5"/>
        <v>451.93171336376798</v>
      </c>
    </row>
    <row r="115" spans="1:4" x14ac:dyDescent="0.25">
      <c r="A115" s="5">
        <v>11.639003762899897</v>
      </c>
      <c r="B115" s="5">
        <v>2.8107053655499509E-2</v>
      </c>
      <c r="C115">
        <v>178.98777382205699</v>
      </c>
      <c r="D115" s="5">
        <f t="shared" si="5"/>
        <v>452.13777382205694</v>
      </c>
    </row>
    <row r="116" spans="1:4" x14ac:dyDescent="0.25">
      <c r="A116" s="5">
        <v>11.742003796199896</v>
      </c>
      <c r="B116" s="5">
        <v>2.8318914474352998E-2</v>
      </c>
      <c r="C116">
        <v>179.194209591739</v>
      </c>
      <c r="D116" s="5">
        <f t="shared" si="5"/>
        <v>452.34420959173895</v>
      </c>
    </row>
    <row r="117" spans="1:4" x14ac:dyDescent="0.25">
      <c r="A117" s="5">
        <v>11.845003829499895</v>
      </c>
      <c r="B117" s="5">
        <v>2.8534250498361335E-2</v>
      </c>
      <c r="C117">
        <v>179.40083132205601</v>
      </c>
      <c r="D117" s="5">
        <f t="shared" si="5"/>
        <v>452.55083132205596</v>
      </c>
    </row>
    <row r="118" spans="1:4" x14ac:dyDescent="0.25">
      <c r="A118" s="5">
        <v>11.948003862799901</v>
      </c>
      <c r="B118" s="5">
        <v>2.8753014200285441E-2</v>
      </c>
      <c r="C118">
        <v>179.607708081418</v>
      </c>
      <c r="D118" s="5">
        <f t="shared" si="5"/>
        <v>452.75770808141795</v>
      </c>
    </row>
    <row r="119" spans="1:4" x14ac:dyDescent="0.25">
      <c r="A119" s="5">
        <v>12.0510038960999</v>
      </c>
      <c r="B119" s="5">
        <v>2.8975684120857249E-2</v>
      </c>
      <c r="C119">
        <v>179.814284174785</v>
      </c>
      <c r="D119" s="5">
        <f t="shared" si="5"/>
        <v>452.96428417478501</v>
      </c>
    </row>
    <row r="120" spans="1:4" x14ac:dyDescent="0.25">
      <c r="A120" s="5">
        <v>12.154003929399899</v>
      </c>
      <c r="B120" s="5">
        <v>2.9202506642660973E-2</v>
      </c>
      <c r="C120">
        <v>180.02090727943599</v>
      </c>
      <c r="D120" s="5">
        <f t="shared" si="5"/>
        <v>453.17090727943594</v>
      </c>
    </row>
    <row r="121" spans="1:4" x14ac:dyDescent="0.25">
      <c r="A121" s="5">
        <v>12.257003962699898</v>
      </c>
      <c r="B121" s="5">
        <v>2.9433962371046323E-2</v>
      </c>
      <c r="C121">
        <v>180.22719071448299</v>
      </c>
      <c r="D121" s="5">
        <f t="shared" si="5"/>
        <v>453.37719071448294</v>
      </c>
    </row>
    <row r="122" spans="1:4" x14ac:dyDescent="0.25">
      <c r="A122" s="5">
        <v>12.360003995999897</v>
      </c>
      <c r="B122" s="5">
        <v>2.9670149631258688E-2</v>
      </c>
      <c r="C122">
        <v>180.433507977034</v>
      </c>
      <c r="D122" s="5">
        <f t="shared" si="5"/>
        <v>453.58350797703395</v>
      </c>
    </row>
    <row r="123" spans="1:4" x14ac:dyDescent="0.25">
      <c r="A123" s="5">
        <v>12.463004029299896</v>
      </c>
      <c r="B123" s="5">
        <v>2.9911203193004603E-2</v>
      </c>
      <c r="C123">
        <v>180.63978489494599</v>
      </c>
      <c r="D123" s="5">
        <f t="shared" si="5"/>
        <v>453.78978489494597</v>
      </c>
    </row>
    <row r="124" spans="1:4" x14ac:dyDescent="0.25">
      <c r="A124" s="5">
        <v>12.566004062599902</v>
      </c>
      <c r="B124" s="5">
        <v>3.0157260368590823E-2</v>
      </c>
      <c r="C124">
        <v>180.84589713827401</v>
      </c>
      <c r="D124" s="5">
        <f t="shared" si="5"/>
        <v>453.99589713827402</v>
      </c>
    </row>
    <row r="125" spans="1:4" x14ac:dyDescent="0.25">
      <c r="A125" s="5">
        <v>12.669004095899901</v>
      </c>
      <c r="B125" s="5">
        <v>3.0408501505302343E-2</v>
      </c>
      <c r="C125">
        <v>181.051985997906</v>
      </c>
      <c r="D125" s="5">
        <f t="shared" si="5"/>
        <v>454.20198599790598</v>
      </c>
    </row>
    <row r="126" spans="1:4" x14ac:dyDescent="0.25">
      <c r="A126" s="5">
        <v>12.7720041291999</v>
      </c>
      <c r="B126" s="5">
        <v>3.0665158132632951E-2</v>
      </c>
      <c r="C126">
        <v>181.25804125593501</v>
      </c>
      <c r="D126" s="5">
        <f t="shared" si="5"/>
        <v>454.40804125593502</v>
      </c>
    </row>
    <row r="127" spans="1:4" x14ac:dyDescent="0.25">
      <c r="A127" s="5">
        <v>12.875004162499899</v>
      </c>
      <c r="B127" s="5">
        <v>3.0927280311296278E-2</v>
      </c>
      <c r="C127">
        <v>181.46410453724101</v>
      </c>
      <c r="D127" s="5">
        <f t="shared" si="5"/>
        <v>454.61410453724102</v>
      </c>
    </row>
    <row r="128" spans="1:4" x14ac:dyDescent="0.25">
      <c r="A128" s="5">
        <v>12.978004195799898</v>
      </c>
      <c r="B128" s="5">
        <v>3.1194919747266923E-2</v>
      </c>
      <c r="C128">
        <v>181.67018287444299</v>
      </c>
      <c r="D128" s="5">
        <f t="shared" si="5"/>
        <v>454.82018287444293</v>
      </c>
    </row>
    <row r="129" spans="1:4" x14ac:dyDescent="0.25">
      <c r="A129" s="5">
        <v>13.081004229099896</v>
      </c>
      <c r="B129" s="5">
        <v>3.1468008208663384E-2</v>
      </c>
      <c r="C129">
        <v>181.87628165867901</v>
      </c>
      <c r="D129" s="5">
        <f t="shared" si="5"/>
        <v>455.02628165867895</v>
      </c>
    </row>
    <row r="130" spans="1:4" x14ac:dyDescent="0.25">
      <c r="A130" s="5">
        <v>13.184004262399895</v>
      </c>
      <c r="B130" s="5">
        <v>3.1746482885911698E-2</v>
      </c>
      <c r="C130">
        <v>182.08237314965999</v>
      </c>
      <c r="D130" s="5">
        <f t="shared" si="5"/>
        <v>455.23237314965996</v>
      </c>
    </row>
    <row r="131" spans="1:4" x14ac:dyDescent="0.25">
      <c r="A131" s="5">
        <v>13.287004295699901</v>
      </c>
      <c r="B131" s="5">
        <v>3.2030374835227797E-2</v>
      </c>
      <c r="C131">
        <v>182.28852661439501</v>
      </c>
      <c r="D131" s="5">
        <f t="shared" ref="D131:D194" si="6">C131+273.15</f>
        <v>455.43852661439496</v>
      </c>
    </row>
    <row r="132" spans="1:4" x14ac:dyDescent="0.25">
      <c r="A132" s="5">
        <v>13.3900043289999</v>
      </c>
      <c r="B132" s="5">
        <v>3.2319859621420567E-2</v>
      </c>
      <c r="C132">
        <v>182.49477706324899</v>
      </c>
      <c r="D132" s="5">
        <f t="shared" si="6"/>
        <v>455.64477706324897</v>
      </c>
    </row>
    <row r="133" spans="1:4" x14ac:dyDescent="0.25">
      <c r="A133" s="5">
        <v>13.493004362299899</v>
      </c>
      <c r="B133" s="5">
        <v>3.2615313078568894E-2</v>
      </c>
      <c r="C133">
        <v>182.701119546119</v>
      </c>
      <c r="D133" s="5">
        <f t="shared" si="6"/>
        <v>455.85111954611898</v>
      </c>
    </row>
    <row r="134" spans="1:4" x14ac:dyDescent="0.25">
      <c r="A134" s="5">
        <v>13.596004395599898</v>
      </c>
      <c r="B134" s="5">
        <v>3.2916920737167274E-2</v>
      </c>
      <c r="C134">
        <v>182.90738273319101</v>
      </c>
      <c r="D134" s="5">
        <f t="shared" si="6"/>
        <v>456.05738273319099</v>
      </c>
    </row>
    <row r="135" spans="1:4" x14ac:dyDescent="0.25">
      <c r="A135" s="5">
        <v>13.699004428899897</v>
      </c>
      <c r="B135" s="5">
        <v>3.3224764813239528E-2</v>
      </c>
      <c r="C135">
        <v>183.11361382670901</v>
      </c>
      <c r="D135" s="5">
        <f t="shared" si="6"/>
        <v>456.26361382670899</v>
      </c>
    </row>
    <row r="136" spans="1:4" x14ac:dyDescent="0.25">
      <c r="A136" s="5">
        <v>13.802004462199896</v>
      </c>
      <c r="B136" s="5">
        <v>3.3538881083653022E-2</v>
      </c>
      <c r="C136">
        <v>183.31979456273899</v>
      </c>
      <c r="D136" s="5">
        <f t="shared" si="6"/>
        <v>456.46979456273897</v>
      </c>
    </row>
    <row r="137" spans="1:4" x14ac:dyDescent="0.25">
      <c r="A137" s="5">
        <v>13.905004495499895</v>
      </c>
      <c r="B137" s="5">
        <v>3.3859350009704588E-2</v>
      </c>
      <c r="C137">
        <v>183.52598039656399</v>
      </c>
      <c r="D137" s="5">
        <f t="shared" si="6"/>
        <v>456.675980396564</v>
      </c>
    </row>
    <row r="138" spans="1:4" x14ac:dyDescent="0.25">
      <c r="A138" s="5">
        <v>14.008004528799901</v>
      </c>
      <c r="B138" s="5">
        <v>3.4186325647673849E-2</v>
      </c>
      <c r="C138">
        <v>183.732124688688</v>
      </c>
      <c r="D138" s="5">
        <f t="shared" si="6"/>
        <v>456.88212468868801</v>
      </c>
    </row>
    <row r="139" spans="1:4" x14ac:dyDescent="0.25">
      <c r="A139" s="5">
        <v>14.1110045620999</v>
      </c>
      <c r="B139" s="5">
        <v>3.4520024633580275E-2</v>
      </c>
      <c r="C139">
        <v>183.938310660307</v>
      </c>
      <c r="D139" s="5">
        <f t="shared" si="6"/>
        <v>457.088310660307</v>
      </c>
    </row>
    <row r="140" spans="1:4" x14ac:dyDescent="0.25">
      <c r="A140" s="5">
        <v>14.214004595399899</v>
      </c>
      <c r="B140" s="5">
        <v>3.4860609506622967E-2</v>
      </c>
      <c r="C140">
        <v>184.14452201352</v>
      </c>
      <c r="D140" s="5">
        <f t="shared" si="6"/>
        <v>457.29452201352001</v>
      </c>
    </row>
    <row r="141" spans="1:4" x14ac:dyDescent="0.25">
      <c r="A141" s="5">
        <v>14.317004628699898</v>
      </c>
      <c r="B141" s="5">
        <v>3.5208112433188728E-2</v>
      </c>
      <c r="C141">
        <v>184.35073601651399</v>
      </c>
      <c r="D141" s="5">
        <f t="shared" si="6"/>
        <v>457.500736016514</v>
      </c>
    </row>
    <row r="142" spans="1:4" x14ac:dyDescent="0.25">
      <c r="A142" s="5">
        <v>14.420004661999897</v>
      </c>
      <c r="B142" s="5">
        <v>3.5562568963543109E-2</v>
      </c>
      <c r="C142">
        <v>184.55704789187601</v>
      </c>
      <c r="D142" s="5">
        <f t="shared" si="6"/>
        <v>457.70704789187596</v>
      </c>
    </row>
    <row r="143" spans="1:4" x14ac:dyDescent="0.25">
      <c r="A143" s="5">
        <v>14.523004695299896</v>
      </c>
      <c r="B143" s="5">
        <v>3.5924095768304333E-2</v>
      </c>
      <c r="C143">
        <v>184.763208637178</v>
      </c>
      <c r="D143" s="5">
        <f t="shared" si="6"/>
        <v>457.91320863717795</v>
      </c>
    </row>
    <row r="144" spans="1:4" x14ac:dyDescent="0.25">
      <c r="A144" s="5">
        <v>14.626004728599895</v>
      </c>
      <c r="B144" s="5">
        <v>3.6292852926260458E-2</v>
      </c>
      <c r="C144">
        <v>184.96934482735401</v>
      </c>
      <c r="D144" s="5">
        <f t="shared" si="6"/>
        <v>458.11934482735398</v>
      </c>
    </row>
    <row r="145" spans="1:4" x14ac:dyDescent="0.25">
      <c r="A145" s="5">
        <v>14.729004761899901</v>
      </c>
      <c r="B145" s="5">
        <v>3.6668954824626565E-2</v>
      </c>
      <c r="C145">
        <v>185.175487868852</v>
      </c>
      <c r="D145" s="5">
        <f t="shared" si="6"/>
        <v>458.32548786885195</v>
      </c>
    </row>
    <row r="146" spans="1:4" x14ac:dyDescent="0.25">
      <c r="A146" s="5">
        <v>14.8320047951999</v>
      </c>
      <c r="B146" s="5">
        <v>3.7052506628362743E-2</v>
      </c>
      <c r="C146">
        <v>185.38162287749799</v>
      </c>
      <c r="D146" s="5">
        <f t="shared" si="6"/>
        <v>458.53162287749797</v>
      </c>
    </row>
    <row r="147" spans="1:4" x14ac:dyDescent="0.25">
      <c r="A147" s="5">
        <v>14.935004828499899</v>
      </c>
      <c r="B147" s="5">
        <v>3.7443537433317339E-2</v>
      </c>
      <c r="C147">
        <v>185.58788722751501</v>
      </c>
      <c r="D147" s="5">
        <f t="shared" si="6"/>
        <v>458.73788722751499</v>
      </c>
    </row>
    <row r="148" spans="1:4" x14ac:dyDescent="0.25">
      <c r="A148" s="5">
        <v>15.038004861799898</v>
      </c>
      <c r="B148" s="5">
        <v>3.7842119569794046E-2</v>
      </c>
      <c r="C148">
        <v>185.79414533800599</v>
      </c>
      <c r="D148" s="5">
        <f t="shared" si="6"/>
        <v>458.94414533800597</v>
      </c>
    </row>
    <row r="149" spans="1:4" x14ac:dyDescent="0.25">
      <c r="A149" s="5">
        <v>15.141004895099897</v>
      </c>
      <c r="B149" s="5">
        <v>3.8248451338894471E-2</v>
      </c>
      <c r="C149">
        <v>186.00039714049799</v>
      </c>
      <c r="D149" s="5">
        <f t="shared" si="6"/>
        <v>459.15039714049794</v>
      </c>
    </row>
    <row r="150" spans="1:4" x14ac:dyDescent="0.25">
      <c r="A150" s="5">
        <v>15.244004928399896</v>
      </c>
      <c r="B150" s="5">
        <v>3.8662667735246216E-2</v>
      </c>
      <c r="C150">
        <v>186.206782803875</v>
      </c>
      <c r="D150" s="5">
        <f t="shared" si="6"/>
        <v>459.35678280387498</v>
      </c>
    </row>
    <row r="151" spans="1:4" x14ac:dyDescent="0.25">
      <c r="A151" s="5">
        <v>15.347004961699895</v>
      </c>
      <c r="B151" s="5">
        <v>3.9085015303882815E-2</v>
      </c>
      <c r="C151">
        <v>186.413190921667</v>
      </c>
      <c r="D151" s="5">
        <f t="shared" si="6"/>
        <v>459.563190921667</v>
      </c>
    </row>
    <row r="152" spans="1:4" x14ac:dyDescent="0.25">
      <c r="A152" s="5">
        <v>15.450004994999901</v>
      </c>
      <c r="B152" s="5">
        <v>3.9515811362663626E-2</v>
      </c>
      <c r="C152">
        <v>186.61954589663401</v>
      </c>
      <c r="D152" s="5">
        <f t="shared" si="6"/>
        <v>459.76954589663399</v>
      </c>
    </row>
    <row r="153" spans="1:4" x14ac:dyDescent="0.25">
      <c r="A153" s="5">
        <v>15.5530050282999</v>
      </c>
      <c r="B153" s="5">
        <v>3.9955192240827463E-2</v>
      </c>
      <c r="C153">
        <v>186.82580835869501</v>
      </c>
      <c r="D153" s="5">
        <f t="shared" si="6"/>
        <v>459.97580835869496</v>
      </c>
    </row>
    <row r="154" spans="1:4" x14ac:dyDescent="0.25">
      <c r="A154" s="5">
        <v>15.656005061599899</v>
      </c>
      <c r="B154" s="5">
        <v>4.0403300943265517E-2</v>
      </c>
      <c r="C154">
        <v>187.03195922354101</v>
      </c>
      <c r="D154" s="5">
        <f t="shared" si="6"/>
        <v>460.18195922354096</v>
      </c>
    </row>
    <row r="155" spans="1:4" x14ac:dyDescent="0.25">
      <c r="A155" s="5">
        <v>15.759005094899898</v>
      </c>
      <c r="B155" s="5">
        <v>4.0860083819312984E-2</v>
      </c>
      <c r="C155">
        <v>187.23809499255</v>
      </c>
      <c r="D155" s="5">
        <f t="shared" si="6"/>
        <v>460.38809499255001</v>
      </c>
    </row>
    <row r="156" spans="1:4" x14ac:dyDescent="0.25">
      <c r="A156" s="5">
        <v>15.862005128199897</v>
      </c>
      <c r="B156" s="5">
        <v>4.1325481980901871E-2</v>
      </c>
      <c r="C156">
        <v>187.444369177748</v>
      </c>
      <c r="D156" s="5">
        <f t="shared" si="6"/>
        <v>460.59436917774798</v>
      </c>
    </row>
    <row r="157" spans="1:4" x14ac:dyDescent="0.25">
      <c r="A157" s="5">
        <v>15.965005161499896</v>
      </c>
      <c r="B157" s="5">
        <v>4.1799622676988807E-2</v>
      </c>
      <c r="C157">
        <v>187.650567543004</v>
      </c>
      <c r="D157" s="5">
        <f t="shared" si="6"/>
        <v>460.80056754300398</v>
      </c>
    </row>
    <row r="158" spans="1:4" x14ac:dyDescent="0.25">
      <c r="A158" s="5">
        <v>16.068005194799895</v>
      </c>
      <c r="B158" s="5">
        <v>4.2282644010762475E-2</v>
      </c>
      <c r="C158">
        <v>187.85694868124801</v>
      </c>
      <c r="D158" s="5">
        <f t="shared" si="6"/>
        <v>461.00694868124799</v>
      </c>
    </row>
    <row r="159" spans="1:4" x14ac:dyDescent="0.25">
      <c r="A159" s="5">
        <v>16.171005228099901</v>
      </c>
      <c r="B159" s="5">
        <v>4.2774681316939719E-2</v>
      </c>
      <c r="C159">
        <v>188.06334834454</v>
      </c>
      <c r="D159" s="5">
        <f t="shared" si="6"/>
        <v>461.21334834454001</v>
      </c>
    </row>
    <row r="160" spans="1:4" x14ac:dyDescent="0.25">
      <c r="A160" s="5">
        <v>16.2740052613999</v>
      </c>
      <c r="B160" s="5">
        <v>4.3276030788014362E-2</v>
      </c>
      <c r="C160">
        <v>188.26961230635899</v>
      </c>
      <c r="D160" s="5">
        <f t="shared" si="6"/>
        <v>461.419612306359</v>
      </c>
    </row>
    <row r="161" spans="1:4" x14ac:dyDescent="0.25">
      <c r="A161" s="5">
        <v>16.377005294699899</v>
      </c>
      <c r="B161" s="5">
        <v>4.3786914152125121E-2</v>
      </c>
      <c r="C161">
        <v>188.475928794071</v>
      </c>
      <c r="D161" s="5">
        <f t="shared" si="6"/>
        <v>461.625928794071</v>
      </c>
    </row>
    <row r="162" spans="1:4" x14ac:dyDescent="0.25">
      <c r="A162" s="5">
        <v>16.480005327999898</v>
      </c>
      <c r="B162" s="5">
        <v>4.4307508943695263E-2</v>
      </c>
      <c r="C162">
        <v>188.68207831194999</v>
      </c>
      <c r="D162" s="5">
        <f t="shared" si="6"/>
        <v>461.83207831195</v>
      </c>
    </row>
    <row r="163" spans="1:4" x14ac:dyDescent="0.25">
      <c r="A163" s="5">
        <v>16.583005361299897</v>
      </c>
      <c r="B163" s="5">
        <v>4.4837964808540604E-2</v>
      </c>
      <c r="C163">
        <v>188.888179898738</v>
      </c>
      <c r="D163" s="5">
        <f t="shared" si="6"/>
        <v>462.03817989873801</v>
      </c>
    </row>
    <row r="164" spans="1:4" x14ac:dyDescent="0.25">
      <c r="A164" s="5">
        <v>16.686005394599896</v>
      </c>
      <c r="B164" s="5">
        <v>4.5378365873753462E-2</v>
      </c>
      <c r="C164">
        <v>189.09430237977099</v>
      </c>
      <c r="D164" s="5">
        <f t="shared" si="6"/>
        <v>462.24430237977094</v>
      </c>
    </row>
    <row r="165" spans="1:4" x14ac:dyDescent="0.25">
      <c r="A165" s="5">
        <v>16.789005427899902</v>
      </c>
      <c r="B165" s="5">
        <v>4.5928826634162222E-2</v>
      </c>
      <c r="C165">
        <v>189.30048469110201</v>
      </c>
      <c r="D165" s="5">
        <f t="shared" si="6"/>
        <v>462.45048469110202</v>
      </c>
    </row>
    <row r="166" spans="1:4" x14ac:dyDescent="0.25">
      <c r="A166" s="5">
        <v>16.892005461199901</v>
      </c>
      <c r="B166" s="5">
        <v>4.6489492808992727E-2</v>
      </c>
      <c r="C166">
        <v>189.506861440569</v>
      </c>
      <c r="D166" s="5">
        <f t="shared" si="6"/>
        <v>462.65686144056895</v>
      </c>
    </row>
    <row r="167" spans="1:4" x14ac:dyDescent="0.25">
      <c r="A167" s="5">
        <v>16.9950054944999</v>
      </c>
      <c r="B167" s="5">
        <v>4.7060583441768541E-2</v>
      </c>
      <c r="C167">
        <v>189.713361259008</v>
      </c>
      <c r="D167" s="5">
        <f t="shared" si="6"/>
        <v>462.863361259008</v>
      </c>
    </row>
    <row r="168" spans="1:4" x14ac:dyDescent="0.25">
      <c r="A168" s="5">
        <v>17.098005527799899</v>
      </c>
      <c r="B168" s="5">
        <v>4.7642370742412163E-2</v>
      </c>
      <c r="C168">
        <v>189.91985676979499</v>
      </c>
      <c r="D168" s="5">
        <f t="shared" si="6"/>
        <v>463.06985676979497</v>
      </c>
    </row>
    <row r="169" spans="1:4" x14ac:dyDescent="0.25">
      <c r="A169" s="5">
        <v>17.201005561099898</v>
      </c>
      <c r="B169" s="5">
        <v>4.8235096898679913E-2</v>
      </c>
      <c r="C169">
        <v>190.12634603055801</v>
      </c>
      <c r="D169" s="5">
        <f t="shared" si="6"/>
        <v>463.27634603055799</v>
      </c>
    </row>
    <row r="170" spans="1:4" x14ac:dyDescent="0.25">
      <c r="A170" s="5">
        <v>17.304005594399896</v>
      </c>
      <c r="B170" s="5">
        <v>4.8839049239784278E-2</v>
      </c>
      <c r="C170">
        <v>190.33270336524299</v>
      </c>
      <c r="D170" s="5">
        <f t="shared" si="6"/>
        <v>463.48270336524297</v>
      </c>
    </row>
    <row r="171" spans="1:4" x14ac:dyDescent="0.25">
      <c r="A171" s="5">
        <v>17.407005627699895</v>
      </c>
      <c r="B171" s="5">
        <v>4.9454293101793105E-2</v>
      </c>
      <c r="C171">
        <v>190.539048202483</v>
      </c>
      <c r="D171" s="5">
        <f t="shared" si="6"/>
        <v>463.68904820248298</v>
      </c>
    </row>
    <row r="172" spans="1:4" x14ac:dyDescent="0.25">
      <c r="A172" s="5">
        <v>17.510005660999902</v>
      </c>
      <c r="B172" s="5">
        <v>5.0080947113126988E-2</v>
      </c>
      <c r="C172">
        <v>190.74542783799399</v>
      </c>
      <c r="D172" s="5">
        <f t="shared" si="6"/>
        <v>463.89542783799396</v>
      </c>
    </row>
    <row r="173" spans="1:4" x14ac:dyDescent="0.25">
      <c r="A173" s="5">
        <v>17.6130056942999</v>
      </c>
      <c r="B173" s="5">
        <v>5.0719195683653781E-2</v>
      </c>
      <c r="C173">
        <v>190.95185404899499</v>
      </c>
      <c r="D173" s="5">
        <f t="shared" si="6"/>
        <v>464.10185404899494</v>
      </c>
    </row>
    <row r="174" spans="1:4" x14ac:dyDescent="0.25">
      <c r="A174" s="5">
        <v>17.716005727599899</v>
      </c>
      <c r="B174" s="5">
        <v>5.136923497795999E-2</v>
      </c>
      <c r="C174">
        <v>191.15836907943901</v>
      </c>
      <c r="D174" s="5">
        <f t="shared" si="6"/>
        <v>464.30836907943899</v>
      </c>
    </row>
    <row r="175" spans="1:4" x14ac:dyDescent="0.25">
      <c r="A175" s="5">
        <v>17.819005760899898</v>
      </c>
      <c r="B175" s="5">
        <v>5.2031532991361783E-2</v>
      </c>
      <c r="C175">
        <v>191.364807500003</v>
      </c>
      <c r="D175" s="5">
        <f t="shared" si="6"/>
        <v>464.51480750000297</v>
      </c>
    </row>
    <row r="176" spans="1:4" x14ac:dyDescent="0.25">
      <c r="A176" s="5">
        <v>17.922005794199798</v>
      </c>
      <c r="B176" s="5">
        <v>5.2706484521498183E-2</v>
      </c>
      <c r="C176">
        <v>191.57125834331299</v>
      </c>
      <c r="D176" s="5">
        <f t="shared" si="6"/>
        <v>464.72125834331297</v>
      </c>
    </row>
    <row r="177" spans="1:4" x14ac:dyDescent="0.25">
      <c r="A177" s="5">
        <v>18.025005827499797</v>
      </c>
      <c r="B177" s="5">
        <v>5.3394373079720767E-2</v>
      </c>
      <c r="C177">
        <v>191.77762636550699</v>
      </c>
      <c r="D177" s="5">
        <f t="shared" si="6"/>
        <v>464.92762636550697</v>
      </c>
    </row>
    <row r="178" spans="1:4" x14ac:dyDescent="0.25">
      <c r="A178" s="5">
        <v>18.128005860799796</v>
      </c>
      <c r="B178" s="5">
        <v>5.4095403605768928E-2</v>
      </c>
      <c r="C178">
        <v>191.983959804775</v>
      </c>
      <c r="D178" s="5">
        <f t="shared" si="6"/>
        <v>465.13395980477497</v>
      </c>
    </row>
    <row r="179" spans="1:4" x14ac:dyDescent="0.25">
      <c r="A179" s="5">
        <v>18.231005894099795</v>
      </c>
      <c r="B179" s="5">
        <v>5.4809710787860871E-2</v>
      </c>
      <c r="C179">
        <v>192.19032093444201</v>
      </c>
      <c r="D179" s="5">
        <f t="shared" si="6"/>
        <v>465.34032093444199</v>
      </c>
    </row>
    <row r="180" spans="1:4" x14ac:dyDescent="0.25">
      <c r="A180" s="5">
        <v>18.334005927399801</v>
      </c>
      <c r="B180" s="5">
        <v>5.5537340587210007E-2</v>
      </c>
      <c r="C180">
        <v>192.396730765917</v>
      </c>
      <c r="D180" s="5">
        <f t="shared" si="6"/>
        <v>465.546730765917</v>
      </c>
    </row>
    <row r="181" spans="1:4" x14ac:dyDescent="0.25">
      <c r="A181" s="5">
        <v>18.4370059606998</v>
      </c>
      <c r="B181" s="5">
        <v>5.6278300848229053E-2</v>
      </c>
      <c r="C181">
        <v>192.60319639914999</v>
      </c>
      <c r="D181" s="5">
        <f t="shared" si="6"/>
        <v>465.75319639914994</v>
      </c>
    </row>
    <row r="182" spans="1:4" x14ac:dyDescent="0.25">
      <c r="A182" s="5">
        <v>18.540005993999799</v>
      </c>
      <c r="B182" s="5">
        <v>5.7032802549568239E-2</v>
      </c>
      <c r="C182">
        <v>192.80954260501599</v>
      </c>
      <c r="D182" s="5">
        <f t="shared" si="6"/>
        <v>465.95954260501594</v>
      </c>
    </row>
    <row r="183" spans="1:4" x14ac:dyDescent="0.25">
      <c r="A183" s="5">
        <v>18.643006027299798</v>
      </c>
      <c r="B183" s="5">
        <v>5.7801000969102345E-2</v>
      </c>
      <c r="C183">
        <v>193.016014099904</v>
      </c>
      <c r="D183" s="5">
        <f t="shared" si="6"/>
        <v>466.16601409990398</v>
      </c>
    </row>
    <row r="184" spans="1:4" x14ac:dyDescent="0.25">
      <c r="A184" s="5">
        <v>18.746006060599797</v>
      </c>
      <c r="B184" s="5">
        <v>5.8583109542468009E-2</v>
      </c>
      <c r="C184">
        <v>193.22246658667001</v>
      </c>
      <c r="D184" s="5">
        <f t="shared" si="6"/>
        <v>466.37246658666999</v>
      </c>
    </row>
    <row r="185" spans="1:4" x14ac:dyDescent="0.25">
      <c r="A185" s="5">
        <v>18.849006093899796</v>
      </c>
      <c r="B185" s="5">
        <v>5.9379443886129459E-2</v>
      </c>
      <c r="C185">
        <v>193.42898978925399</v>
      </c>
      <c r="D185" s="5">
        <f t="shared" si="6"/>
        <v>466.57898978925397</v>
      </c>
    </row>
    <row r="186" spans="1:4" x14ac:dyDescent="0.25">
      <c r="A186" s="5">
        <v>18.952006127199802</v>
      </c>
      <c r="B186" s="5">
        <v>6.0190273714495347E-2</v>
      </c>
      <c r="C186">
        <v>193.635495135089</v>
      </c>
      <c r="D186" s="5">
        <f t="shared" si="6"/>
        <v>466.78549513508898</v>
      </c>
    </row>
    <row r="187" spans="1:4" x14ac:dyDescent="0.25">
      <c r="A187" s="5">
        <v>19.055006160499801</v>
      </c>
      <c r="B187" s="5">
        <v>6.1015947171727702E-2</v>
      </c>
      <c r="C187">
        <v>193.84202775042701</v>
      </c>
      <c r="D187" s="5">
        <f t="shared" si="6"/>
        <v>466.99202775042698</v>
      </c>
    </row>
    <row r="188" spans="1:4" x14ac:dyDescent="0.25">
      <c r="A188" s="5">
        <v>19.1580061937998</v>
      </c>
      <c r="B188" s="5">
        <v>6.185675438883708E-2</v>
      </c>
      <c r="C188">
        <v>194.048511203549</v>
      </c>
      <c r="D188" s="5">
        <f t="shared" si="6"/>
        <v>467.19851120354895</v>
      </c>
    </row>
    <row r="189" spans="1:4" x14ac:dyDescent="0.25">
      <c r="A189" s="5">
        <v>19.261006227099799</v>
      </c>
      <c r="B189" s="5">
        <v>6.2713016171129315E-2</v>
      </c>
      <c r="C189">
        <v>194.25500076545299</v>
      </c>
      <c r="D189" s="5">
        <f t="shared" si="6"/>
        <v>467.405000765453</v>
      </c>
    </row>
    <row r="190" spans="1:4" x14ac:dyDescent="0.25">
      <c r="A190" s="5">
        <v>19.364006260399798</v>
      </c>
      <c r="B190" s="5">
        <v>6.3584956676844814E-2</v>
      </c>
      <c r="C190">
        <v>194.461631480259</v>
      </c>
      <c r="D190" s="5">
        <f t="shared" si="6"/>
        <v>467.61163148025901</v>
      </c>
    </row>
    <row r="191" spans="1:4" x14ac:dyDescent="0.25">
      <c r="A191" s="5">
        <v>19.467006293699797</v>
      </c>
      <c r="B191" s="5">
        <v>6.4472865622433276E-2</v>
      </c>
      <c r="C191">
        <v>194.668204808865</v>
      </c>
      <c r="D191" s="5">
        <f t="shared" si="6"/>
        <v>467.81820480886495</v>
      </c>
    </row>
    <row r="192" spans="1:4" x14ac:dyDescent="0.25">
      <c r="A192" s="5">
        <v>19.570006326999795</v>
      </c>
      <c r="B192" s="5">
        <v>6.5376947953776673E-2</v>
      </c>
      <c r="C192">
        <v>194.874872970106</v>
      </c>
      <c r="D192" s="5">
        <f t="shared" si="6"/>
        <v>468.024872970106</v>
      </c>
    </row>
    <row r="193" spans="1:4" x14ac:dyDescent="0.25">
      <c r="A193" s="5">
        <v>19.673006360299802</v>
      </c>
      <c r="B193" s="5">
        <v>6.629747734477863E-2</v>
      </c>
      <c r="C193">
        <v>195.08150209812399</v>
      </c>
      <c r="D193" s="5">
        <f t="shared" si="6"/>
        <v>468.231502098124</v>
      </c>
    </row>
    <row r="194" spans="1:4" x14ac:dyDescent="0.25">
      <c r="A194" s="5">
        <v>19.776006393599801</v>
      </c>
      <c r="B194" s="5">
        <v>6.7234842930529462E-2</v>
      </c>
      <c r="C194">
        <v>195.28804428862301</v>
      </c>
      <c r="D194" s="5">
        <f t="shared" si="6"/>
        <v>468.43804428862302</v>
      </c>
    </row>
    <row r="195" spans="1:4" x14ac:dyDescent="0.25">
      <c r="A195" s="5">
        <v>19.879006426899799</v>
      </c>
      <c r="B195" s="5">
        <v>6.8189406061921587E-2</v>
      </c>
      <c r="C195">
        <v>195.494597586195</v>
      </c>
      <c r="D195" s="5">
        <f t="shared" ref="D195:D258" si="7">C195+273.15</f>
        <v>468.644597586195</v>
      </c>
    </row>
    <row r="196" spans="1:4" x14ac:dyDescent="0.25">
      <c r="A196" s="5">
        <v>19.982006460199798</v>
      </c>
      <c r="B196" s="5">
        <v>6.9161479724335284E-2</v>
      </c>
      <c r="C196">
        <v>195.70107391153999</v>
      </c>
      <c r="D196" s="5">
        <f t="shared" si="7"/>
        <v>468.85107391153997</v>
      </c>
    </row>
    <row r="197" spans="1:4" x14ac:dyDescent="0.25">
      <c r="A197" s="5">
        <v>20.085006493499797</v>
      </c>
      <c r="B197" s="5">
        <v>7.0151241115640958E-2</v>
      </c>
      <c r="C197">
        <v>195.90765943792499</v>
      </c>
      <c r="D197" s="5">
        <f t="shared" si="7"/>
        <v>469.05765943792494</v>
      </c>
    </row>
    <row r="198" spans="1:4" x14ac:dyDescent="0.25">
      <c r="A198" s="5">
        <v>20.188006526799796</v>
      </c>
      <c r="B198" s="5">
        <v>7.1158864774996666E-2</v>
      </c>
      <c r="C198">
        <v>196.11430827091601</v>
      </c>
      <c r="D198" s="5">
        <f t="shared" si="7"/>
        <v>469.26430827091599</v>
      </c>
    </row>
    <row r="199" spans="1:4" x14ac:dyDescent="0.25">
      <c r="A199" s="5">
        <v>20.291006560099795</v>
      </c>
      <c r="B199" s="5">
        <v>7.2184585307197804E-2</v>
      </c>
      <c r="C199">
        <v>196.320977124943</v>
      </c>
      <c r="D199" s="5">
        <f t="shared" si="7"/>
        <v>469.47097712494298</v>
      </c>
    </row>
    <row r="200" spans="1:4" x14ac:dyDescent="0.25">
      <c r="A200" s="5">
        <v>20.394006593399801</v>
      </c>
      <c r="B200" s="5">
        <v>7.3228827027449483E-2</v>
      </c>
      <c r="C200">
        <v>196.52766085089601</v>
      </c>
      <c r="D200" s="5">
        <f t="shared" si="7"/>
        <v>469.67766085089602</v>
      </c>
    </row>
    <row r="201" spans="1:4" x14ac:dyDescent="0.25">
      <c r="A201" s="5">
        <v>20.4970066266998</v>
      </c>
      <c r="B201" s="5">
        <v>7.4292189956634308E-2</v>
      </c>
      <c r="C201">
        <v>196.73425492899</v>
      </c>
      <c r="D201" s="5">
        <f t="shared" si="7"/>
        <v>469.88425492899</v>
      </c>
    </row>
    <row r="202" spans="1:4" x14ac:dyDescent="0.25">
      <c r="A202" s="5">
        <v>20.600006659999799</v>
      </c>
      <c r="B202" s="5">
        <v>7.5375090743316248E-2</v>
      </c>
      <c r="C202">
        <v>196.94074394611101</v>
      </c>
      <c r="D202" s="5">
        <f t="shared" si="7"/>
        <v>470.09074394611099</v>
      </c>
    </row>
    <row r="203" spans="1:4" x14ac:dyDescent="0.25">
      <c r="A203" s="5">
        <v>20.703006693299798</v>
      </c>
      <c r="B203" s="5">
        <v>7.6477876804133621E-2</v>
      </c>
      <c r="C203">
        <v>197.14728462075601</v>
      </c>
      <c r="D203" s="5">
        <f t="shared" si="7"/>
        <v>470.29728462075599</v>
      </c>
    </row>
    <row r="204" spans="1:4" x14ac:dyDescent="0.25">
      <c r="A204" s="5">
        <v>20.806006726599797</v>
      </c>
      <c r="B204" s="5">
        <v>7.760066544028793E-2</v>
      </c>
      <c r="C204">
        <v>197.35388193942299</v>
      </c>
      <c r="D204" s="5">
        <f t="shared" si="7"/>
        <v>470.50388193942297</v>
      </c>
    </row>
    <row r="205" spans="1:4" x14ac:dyDescent="0.25">
      <c r="A205" s="5">
        <v>20.909006759899796</v>
      </c>
      <c r="B205" s="5">
        <v>7.8743511260359791E-2</v>
      </c>
      <c r="C205">
        <v>197.56067123859501</v>
      </c>
      <c r="D205" s="5">
        <f t="shared" si="7"/>
        <v>470.71067123859495</v>
      </c>
    </row>
    <row r="206" spans="1:4" x14ac:dyDescent="0.25">
      <c r="A206" s="5">
        <v>21.012006793199795</v>
      </c>
      <c r="B206" s="5">
        <v>7.9906756328083459E-2</v>
      </c>
      <c r="C206">
        <v>197.76749479955001</v>
      </c>
      <c r="D206" s="5">
        <f t="shared" si="7"/>
        <v>470.91749479955001</v>
      </c>
    </row>
    <row r="207" spans="1:4" x14ac:dyDescent="0.25">
      <c r="A207" s="5">
        <v>21.115006826499801</v>
      </c>
      <c r="B207" s="5">
        <v>8.1090832332947824E-2</v>
      </c>
      <c r="C207">
        <v>197.97425654717301</v>
      </c>
      <c r="D207" s="5">
        <f t="shared" si="7"/>
        <v>471.12425654717299</v>
      </c>
    </row>
    <row r="208" spans="1:4" x14ac:dyDescent="0.25">
      <c r="A208" s="5">
        <v>21.2180068597998</v>
      </c>
      <c r="B208" s="5">
        <v>8.2296277795063558E-2</v>
      </c>
      <c r="C208">
        <v>198.18100552381901</v>
      </c>
      <c r="D208" s="5">
        <f t="shared" si="7"/>
        <v>471.33100552381899</v>
      </c>
    </row>
    <row r="209" spans="1:4" x14ac:dyDescent="0.25">
      <c r="A209" s="5">
        <v>21.321006893099799</v>
      </c>
      <c r="B209" s="5">
        <v>8.3523656372513272E-2</v>
      </c>
      <c r="C209">
        <v>198.387710336624</v>
      </c>
      <c r="D209" s="5">
        <f t="shared" si="7"/>
        <v>471.53771033662395</v>
      </c>
    </row>
    <row r="210" spans="1:4" x14ac:dyDescent="0.25">
      <c r="A210" s="5">
        <v>21.424006926399798</v>
      </c>
      <c r="B210" s="5">
        <v>8.4773364187427327E-2</v>
      </c>
      <c r="C210">
        <v>198.59436163916601</v>
      </c>
      <c r="D210" s="5">
        <f t="shared" si="7"/>
        <v>471.74436163916596</v>
      </c>
    </row>
    <row r="211" spans="1:4" x14ac:dyDescent="0.25">
      <c r="A211" s="5">
        <v>21.527006959699797</v>
      </c>
      <c r="B211" s="5">
        <v>8.6045969852570778E-2</v>
      </c>
      <c r="C211">
        <v>198.800976618834</v>
      </c>
      <c r="D211" s="5">
        <f t="shared" si="7"/>
        <v>471.95097661883398</v>
      </c>
    </row>
    <row r="212" spans="1:4" x14ac:dyDescent="0.25">
      <c r="A212" s="5">
        <v>21.630006992999796</v>
      </c>
      <c r="B212" s="5">
        <v>8.7341940302985338E-2</v>
      </c>
      <c r="C212">
        <v>199.00754381825601</v>
      </c>
      <c r="D212" s="5">
        <f t="shared" si="7"/>
        <v>472.15754381825599</v>
      </c>
    </row>
    <row r="213" spans="1:4" x14ac:dyDescent="0.25">
      <c r="A213" s="5">
        <v>21.733007026299795</v>
      </c>
      <c r="B213" s="5">
        <v>8.8661636264349739E-2</v>
      </c>
      <c r="C213">
        <v>199.21412964120299</v>
      </c>
      <c r="D213" s="5">
        <f t="shared" si="7"/>
        <v>472.36412964120296</v>
      </c>
    </row>
    <row r="214" spans="1:4" x14ac:dyDescent="0.25">
      <c r="A214" s="5">
        <v>21.836007059599801</v>
      </c>
      <c r="B214" s="5">
        <v>9.0005280933331364E-2</v>
      </c>
      <c r="C214">
        <v>199.42074076184099</v>
      </c>
      <c r="D214" s="5">
        <f t="shared" si="7"/>
        <v>472.57074076184097</v>
      </c>
    </row>
    <row r="215" spans="1:4" x14ac:dyDescent="0.25">
      <c r="A215" s="5">
        <v>21.9390070928998</v>
      </c>
      <c r="B215" s="5">
        <v>9.1373015107674996E-2</v>
      </c>
      <c r="C215">
        <v>199.62758905222299</v>
      </c>
      <c r="D215" s="5">
        <f t="shared" si="7"/>
        <v>472.77758905222299</v>
      </c>
    </row>
    <row r="216" spans="1:4" x14ac:dyDescent="0.25">
      <c r="A216" s="5">
        <v>22.042007126199799</v>
      </c>
      <c r="B216" s="5">
        <v>9.2765391630106595E-2</v>
      </c>
      <c r="C216">
        <v>199.83439335557301</v>
      </c>
      <c r="D216" s="5">
        <f t="shared" si="7"/>
        <v>472.98439335557299</v>
      </c>
    </row>
    <row r="217" spans="1:4" x14ac:dyDescent="0.25">
      <c r="A217" s="5">
        <v>22.145007159499798</v>
      </c>
      <c r="B217" s="5">
        <v>9.4182692092540599E-2</v>
      </c>
      <c r="C217">
        <v>200.04125858470999</v>
      </c>
      <c r="D217" s="5">
        <f t="shared" si="7"/>
        <v>473.19125858471</v>
      </c>
    </row>
    <row r="218" spans="1:4" x14ac:dyDescent="0.25">
      <c r="A218" s="5">
        <v>22.248007192799797</v>
      </c>
      <c r="B218" s="5">
        <v>9.5625246980901843E-2</v>
      </c>
      <c r="C218">
        <v>200.24811883229</v>
      </c>
      <c r="D218" s="5">
        <f t="shared" si="7"/>
        <v>473.39811883228998</v>
      </c>
    </row>
    <row r="219" spans="1:4" x14ac:dyDescent="0.25">
      <c r="A219" s="5">
        <v>22.351007226099796</v>
      </c>
      <c r="B219" s="5">
        <v>9.7093504618138773E-2</v>
      </c>
      <c r="C219">
        <v>200.45503720605899</v>
      </c>
      <c r="D219" s="5">
        <f t="shared" si="7"/>
        <v>473.60503720605897</v>
      </c>
    </row>
    <row r="220" spans="1:4" x14ac:dyDescent="0.25">
      <c r="A220" s="5">
        <v>22.454007259399795</v>
      </c>
      <c r="B220" s="5">
        <v>9.8587839451536277E-2</v>
      </c>
      <c r="C220">
        <v>200.66201853739301</v>
      </c>
      <c r="D220" s="5">
        <f t="shared" si="7"/>
        <v>473.81201853739299</v>
      </c>
    </row>
    <row r="221" spans="1:4" x14ac:dyDescent="0.25">
      <c r="A221" s="5">
        <v>22.557007292699801</v>
      </c>
      <c r="B221" s="5">
        <v>0.10010885166200195</v>
      </c>
      <c r="C221">
        <v>200.86909937833801</v>
      </c>
      <c r="D221" s="5">
        <f t="shared" si="7"/>
        <v>474.01909937833796</v>
      </c>
    </row>
    <row r="222" spans="1:4" x14ac:dyDescent="0.25">
      <c r="A222" s="5">
        <v>22.6600073259998</v>
      </c>
      <c r="B222" s="5">
        <v>0.10165700440400817</v>
      </c>
      <c r="C222">
        <v>201.07615807170501</v>
      </c>
      <c r="D222" s="5">
        <f t="shared" si="7"/>
        <v>474.22615807170496</v>
      </c>
    </row>
    <row r="223" spans="1:4" x14ac:dyDescent="0.25">
      <c r="A223" s="5">
        <v>22.763007359299799</v>
      </c>
      <c r="B223" s="5">
        <v>0.10323317983146338</v>
      </c>
      <c r="C223">
        <v>201.28318796552099</v>
      </c>
      <c r="D223" s="5">
        <f t="shared" si="7"/>
        <v>474.43318796552097</v>
      </c>
    </row>
    <row r="224" spans="1:4" x14ac:dyDescent="0.25">
      <c r="A224" s="5">
        <v>22.866007392599798</v>
      </c>
      <c r="B224" s="5">
        <v>0.10483791921090799</v>
      </c>
      <c r="C224">
        <v>201.490019043058</v>
      </c>
      <c r="D224" s="5">
        <f t="shared" si="7"/>
        <v>474.64001904305798</v>
      </c>
    </row>
    <row r="225" spans="1:4" x14ac:dyDescent="0.25">
      <c r="A225" s="5">
        <v>22.969007425899797</v>
      </c>
      <c r="B225" s="5">
        <v>0.10647169155296111</v>
      </c>
      <c r="C225">
        <v>201.69675736930199</v>
      </c>
      <c r="D225" s="5">
        <f t="shared" si="7"/>
        <v>474.84675736930194</v>
      </c>
    </row>
    <row r="226" spans="1:4" x14ac:dyDescent="0.25">
      <c r="A226" s="5">
        <v>23.072007459199796</v>
      </c>
      <c r="B226" s="5">
        <v>0.10813484308983572</v>
      </c>
      <c r="C226">
        <v>201.90352681509901</v>
      </c>
      <c r="D226" s="5">
        <f t="shared" si="7"/>
        <v>475.05352681509896</v>
      </c>
    </row>
    <row r="227" spans="1:4" x14ac:dyDescent="0.25">
      <c r="A227" s="5">
        <v>23.175007492499802</v>
      </c>
      <c r="B227" s="5">
        <v>0.10982757292323195</v>
      </c>
      <c r="C227">
        <v>202.11033535724499</v>
      </c>
      <c r="D227" s="5">
        <f t="shared" si="7"/>
        <v>475.26033535724497</v>
      </c>
    </row>
    <row r="228" spans="1:4" x14ac:dyDescent="0.25">
      <c r="A228" s="5">
        <v>23.278007525799801</v>
      </c>
      <c r="B228" s="5">
        <v>0.11155049595766264</v>
      </c>
      <c r="C228">
        <v>202.31723999770799</v>
      </c>
      <c r="D228" s="5">
        <f t="shared" si="7"/>
        <v>475.46723999770796</v>
      </c>
    </row>
    <row r="229" spans="1:4" x14ac:dyDescent="0.25">
      <c r="A229" s="5">
        <v>23.3810075590998</v>
      </c>
      <c r="B229" s="5">
        <v>0.11330368328598607</v>
      </c>
      <c r="C229">
        <v>202.524281241171</v>
      </c>
      <c r="D229" s="5">
        <f t="shared" si="7"/>
        <v>475.674281241171</v>
      </c>
    </row>
    <row r="230" spans="1:4" x14ac:dyDescent="0.25">
      <c r="A230" s="5">
        <v>23.484007592399799</v>
      </c>
      <c r="B230" s="5">
        <v>0.11508807031776251</v>
      </c>
      <c r="C230">
        <v>202.73134411094699</v>
      </c>
      <c r="D230" s="5">
        <f t="shared" si="7"/>
        <v>475.881344110947</v>
      </c>
    </row>
    <row r="231" spans="1:4" x14ac:dyDescent="0.25">
      <c r="A231" s="5">
        <v>23.587007625699798</v>
      </c>
      <c r="B231" s="5">
        <v>0.11690373812982537</v>
      </c>
      <c r="C231">
        <v>202.93833452814599</v>
      </c>
      <c r="D231" s="5">
        <f t="shared" si="7"/>
        <v>476.08833452814599</v>
      </c>
    </row>
    <row r="232" spans="1:4" x14ac:dyDescent="0.25">
      <c r="A232" s="5">
        <v>23.690007658999797</v>
      </c>
      <c r="B232" s="5">
        <v>0.11875115772349917</v>
      </c>
      <c r="C232">
        <v>203.14538896575701</v>
      </c>
      <c r="D232" s="5">
        <f t="shared" si="7"/>
        <v>476.29538896575696</v>
      </c>
    </row>
    <row r="233" spans="1:4" x14ac:dyDescent="0.25">
      <c r="A233" s="5">
        <v>23.793007692299796</v>
      </c>
      <c r="B233" s="5">
        <v>0.12063135246542936</v>
      </c>
      <c r="C233">
        <v>203.35244574007999</v>
      </c>
      <c r="D233" s="5">
        <f t="shared" si="7"/>
        <v>476.50244574007996</v>
      </c>
    </row>
    <row r="234" spans="1:4" x14ac:dyDescent="0.25">
      <c r="A234" s="5">
        <v>23.896007725599802</v>
      </c>
      <c r="B234" s="5">
        <v>0.12254485431813746</v>
      </c>
      <c r="C234">
        <v>203.559461209625</v>
      </c>
      <c r="D234" s="5">
        <f t="shared" si="7"/>
        <v>476.70946120962498</v>
      </c>
    </row>
    <row r="235" spans="1:4" x14ac:dyDescent="0.25">
      <c r="A235" s="5">
        <v>23.999007758899801</v>
      </c>
      <c r="B235" s="5">
        <v>0.12449249745319879</v>
      </c>
      <c r="C235">
        <v>203.76638572192701</v>
      </c>
      <c r="D235" s="5">
        <f t="shared" si="7"/>
        <v>476.91638572192699</v>
      </c>
    </row>
    <row r="236" spans="1:4" x14ac:dyDescent="0.25">
      <c r="A236" s="5">
        <v>24.102007792199799</v>
      </c>
      <c r="B236" s="5">
        <v>0.12647523203879479</v>
      </c>
      <c r="C236">
        <v>203.973311468405</v>
      </c>
      <c r="D236" s="5">
        <f t="shared" si="7"/>
        <v>477.12331146840495</v>
      </c>
    </row>
    <row r="237" spans="1:4" x14ac:dyDescent="0.25">
      <c r="A237" s="5">
        <v>24.205007825499798</v>
      </c>
      <c r="B237" s="5">
        <v>0.12849319529898623</v>
      </c>
      <c r="C237">
        <v>204.180293796559</v>
      </c>
      <c r="D237" s="5">
        <f t="shared" si="7"/>
        <v>477.33029379655898</v>
      </c>
    </row>
    <row r="238" spans="1:4" x14ac:dyDescent="0.25">
      <c r="A238" s="5">
        <v>24.308007858799797</v>
      </c>
      <c r="B238" s="5">
        <v>0.13054709211101453</v>
      </c>
      <c r="C238">
        <v>204.387412016713</v>
      </c>
      <c r="D238" s="5">
        <f t="shared" si="7"/>
        <v>477.53741201671301</v>
      </c>
    </row>
    <row r="239" spans="1:4" x14ac:dyDescent="0.25">
      <c r="A239" s="5">
        <v>24.411007892099796</v>
      </c>
      <c r="B239" s="5">
        <v>0.13263791569140032</v>
      </c>
      <c r="C239">
        <v>204.59460596898001</v>
      </c>
      <c r="D239" s="5">
        <f t="shared" si="7"/>
        <v>477.74460596897995</v>
      </c>
    </row>
    <row r="240" spans="1:4" x14ac:dyDescent="0.25">
      <c r="A240" s="5">
        <v>24.514007925399795</v>
      </c>
      <c r="B240" s="5">
        <v>0.13476618576373808</v>
      </c>
      <c r="C240">
        <v>204.801891895794</v>
      </c>
      <c r="D240" s="5">
        <f t="shared" si="7"/>
        <v>477.95189189579401</v>
      </c>
    </row>
    <row r="241" spans="1:4" x14ac:dyDescent="0.25">
      <c r="A241" s="5">
        <v>24.617007958699801</v>
      </c>
      <c r="B241" s="5">
        <v>0.13693357178203039</v>
      </c>
      <c r="C241">
        <v>205.009179951883</v>
      </c>
      <c r="D241" s="5">
        <f t="shared" si="7"/>
        <v>478.15917995188295</v>
      </c>
    </row>
    <row r="242" spans="1:4" x14ac:dyDescent="0.25">
      <c r="A242" s="5">
        <v>24.7200079919998</v>
      </c>
      <c r="B242" s="5">
        <v>0.13914047633987367</v>
      </c>
      <c r="C242">
        <v>205.216445194014</v>
      </c>
      <c r="D242" s="5">
        <f t="shared" si="7"/>
        <v>478.36644519401398</v>
      </c>
    </row>
    <row r="243" spans="1:4" x14ac:dyDescent="0.25">
      <c r="A243" s="5">
        <v>24.823008025299799</v>
      </c>
      <c r="B243" s="5">
        <v>0.14138693774313893</v>
      </c>
      <c r="C243">
        <v>205.42362523694899</v>
      </c>
      <c r="D243" s="5">
        <f t="shared" si="7"/>
        <v>478.57362523694894</v>
      </c>
    </row>
    <row r="244" spans="1:4" x14ac:dyDescent="0.25">
      <c r="A244" s="5">
        <v>24.926008058599798</v>
      </c>
      <c r="B244" s="5">
        <v>0.14367323421351283</v>
      </c>
      <c r="C244">
        <v>205.63081227201701</v>
      </c>
      <c r="D244" s="5">
        <f t="shared" si="7"/>
        <v>478.78081227201699</v>
      </c>
    </row>
    <row r="245" spans="1:4" x14ac:dyDescent="0.25">
      <c r="A245" s="5">
        <v>25.029008091899797</v>
      </c>
      <c r="B245" s="5">
        <v>0.14599996210190658</v>
      </c>
      <c r="C245">
        <v>205.838067416157</v>
      </c>
      <c r="D245" s="5">
        <f t="shared" si="7"/>
        <v>478.98806741615698</v>
      </c>
    </row>
    <row r="246" spans="1:4" x14ac:dyDescent="0.25">
      <c r="A246" s="5">
        <v>25.132008125199796</v>
      </c>
      <c r="B246" s="5">
        <v>0.1483689592138101</v>
      </c>
      <c r="C246">
        <v>206.045198570179</v>
      </c>
      <c r="D246" s="5">
        <f t="shared" si="7"/>
        <v>479.19519857017895</v>
      </c>
    </row>
    <row r="247" spans="1:4" x14ac:dyDescent="0.25">
      <c r="A247" s="5">
        <v>25.235008158499795</v>
      </c>
      <c r="B247" s="5">
        <v>0.15078062511155474</v>
      </c>
      <c r="C247">
        <v>206.25234423172199</v>
      </c>
      <c r="D247" s="5">
        <f t="shared" si="7"/>
        <v>479.40234423172194</v>
      </c>
    </row>
    <row r="248" spans="1:4" x14ac:dyDescent="0.25">
      <c r="A248" s="5">
        <v>25.338008191799801</v>
      </c>
      <c r="B248" s="5">
        <v>0.15323540352989079</v>
      </c>
      <c r="C248">
        <v>206.45956422855801</v>
      </c>
      <c r="D248" s="5">
        <f t="shared" si="7"/>
        <v>479.60956422855799</v>
      </c>
    </row>
    <row r="249" spans="1:4" x14ac:dyDescent="0.25">
      <c r="A249" s="5">
        <v>25.4410082250998</v>
      </c>
      <c r="B249" s="5">
        <v>0.15573382542465009</v>
      </c>
      <c r="C249">
        <v>206.66674868915601</v>
      </c>
      <c r="D249" s="5">
        <f t="shared" si="7"/>
        <v>479.81674868915599</v>
      </c>
    </row>
    <row r="250" spans="1:4" x14ac:dyDescent="0.25">
      <c r="A250" s="5">
        <v>25.544008258399799</v>
      </c>
      <c r="B250" s="5">
        <v>0.15827632931584282</v>
      </c>
      <c r="C250">
        <v>206.87401575431599</v>
      </c>
      <c r="D250" s="5">
        <f t="shared" si="7"/>
        <v>480.024015754316</v>
      </c>
    </row>
    <row r="251" spans="1:4" x14ac:dyDescent="0.25">
      <c r="A251" s="5">
        <v>25.647008291699798</v>
      </c>
      <c r="B251" s="5">
        <v>0.16086318911896363</v>
      </c>
      <c r="C251">
        <v>207.08132536217599</v>
      </c>
      <c r="D251" s="5">
        <f t="shared" si="7"/>
        <v>480.23132536217599</v>
      </c>
    </row>
    <row r="252" spans="1:4" x14ac:dyDescent="0.25">
      <c r="A252" s="5">
        <v>25.750008324999797</v>
      </c>
      <c r="B252" s="5">
        <v>0.1634951272456604</v>
      </c>
      <c r="C252">
        <v>207.288723994045</v>
      </c>
      <c r="D252" s="5">
        <f t="shared" si="7"/>
        <v>480.43872399404495</v>
      </c>
    </row>
    <row r="253" spans="1:4" x14ac:dyDescent="0.25">
      <c r="A253" s="5">
        <v>25.853008358299796</v>
      </c>
      <c r="B253" s="5">
        <v>0.16617223193363373</v>
      </c>
      <c r="C253">
        <v>207.49623203202901</v>
      </c>
      <c r="D253" s="5">
        <f t="shared" si="7"/>
        <v>480.64623203202899</v>
      </c>
    </row>
    <row r="254" spans="1:4" x14ac:dyDescent="0.25">
      <c r="A254" s="5">
        <v>25.956008391599795</v>
      </c>
      <c r="B254" s="5">
        <v>0.16889515008413403</v>
      </c>
      <c r="C254">
        <v>207.70383653560901</v>
      </c>
      <c r="D254" s="5">
        <f t="shared" si="7"/>
        <v>480.85383653560899</v>
      </c>
    </row>
    <row r="255" spans="1:4" x14ac:dyDescent="0.25">
      <c r="A255" s="5">
        <v>26.059008424899801</v>
      </c>
      <c r="B255" s="5">
        <v>0.17166433713991727</v>
      </c>
      <c r="C255">
        <v>207.91149103853101</v>
      </c>
      <c r="D255" s="5">
        <f t="shared" si="7"/>
        <v>481.06149103853102</v>
      </c>
    </row>
    <row r="256" spans="1:4" x14ac:dyDescent="0.25">
      <c r="A256" s="5">
        <v>26.162008458199793</v>
      </c>
      <c r="B256" s="5">
        <v>0.17448067709895551</v>
      </c>
      <c r="C256">
        <v>208.11909979303101</v>
      </c>
      <c r="D256" s="5">
        <f t="shared" si="7"/>
        <v>481.26909979303099</v>
      </c>
    </row>
    <row r="257" spans="1:4" x14ac:dyDescent="0.25">
      <c r="A257" s="5">
        <v>26.265008491499799</v>
      </c>
      <c r="B257" s="5">
        <v>0.177345400043004</v>
      </c>
      <c r="C257">
        <v>208.32664802385801</v>
      </c>
      <c r="D257" s="5">
        <f t="shared" si="7"/>
        <v>481.47664802385799</v>
      </c>
    </row>
    <row r="258" spans="1:4" x14ac:dyDescent="0.25">
      <c r="A258" s="5">
        <v>26.368008524799805</v>
      </c>
      <c r="B258" s="5">
        <v>0.180259955413927</v>
      </c>
      <c r="C258">
        <v>208.53412914504</v>
      </c>
      <c r="D258" s="5">
        <f t="shared" si="7"/>
        <v>481.68412914503995</v>
      </c>
    </row>
    <row r="259" spans="1:4" x14ac:dyDescent="0.25">
      <c r="A259" s="5">
        <v>26.471008558099797</v>
      </c>
      <c r="B259" s="5">
        <v>0.18322470595042334</v>
      </c>
      <c r="C259">
        <v>208.74146309524201</v>
      </c>
      <c r="D259" s="5">
        <f t="shared" ref="D259:D322" si="8">C259+273.15</f>
        <v>481.89146309524199</v>
      </c>
    </row>
    <row r="260" spans="1:4" x14ac:dyDescent="0.25">
      <c r="A260" s="5">
        <v>26.574008591399803</v>
      </c>
      <c r="B260" s="5">
        <v>0.18624054448157931</v>
      </c>
      <c r="C260">
        <v>208.94880238250201</v>
      </c>
      <c r="D260" s="5">
        <f t="shared" si="8"/>
        <v>482.09880238250196</v>
      </c>
    </row>
    <row r="261" spans="1:4" x14ac:dyDescent="0.25">
      <c r="A261" s="5">
        <v>26.677008624699795</v>
      </c>
      <c r="B261" s="5">
        <v>0.18930690981780218</v>
      </c>
      <c r="C261">
        <v>209.156160071204</v>
      </c>
      <c r="D261" s="5">
        <f t="shared" si="8"/>
        <v>482.30616007120398</v>
      </c>
    </row>
    <row r="262" spans="1:4" x14ac:dyDescent="0.25">
      <c r="A262" s="5">
        <v>26.780008657999801</v>
      </c>
      <c r="B262" s="5">
        <v>0.1924235495441122</v>
      </c>
      <c r="C262">
        <v>209.36354397146499</v>
      </c>
      <c r="D262" s="5">
        <f t="shared" si="8"/>
        <v>482.51354397146497</v>
      </c>
    </row>
    <row r="263" spans="1:4" x14ac:dyDescent="0.25">
      <c r="A263" s="5">
        <v>26.883008691299793</v>
      </c>
      <c r="B263" s="5">
        <v>0.19559033429443323</v>
      </c>
      <c r="C263">
        <v>209.57102942586701</v>
      </c>
      <c r="D263" s="5">
        <f t="shared" si="8"/>
        <v>482.72102942586696</v>
      </c>
    </row>
    <row r="264" spans="1:4" x14ac:dyDescent="0.25">
      <c r="A264" s="5">
        <v>26.986008724599799</v>
      </c>
      <c r="B264" s="5">
        <v>0.19880816672274865</v>
      </c>
      <c r="C264">
        <v>209.77869543721701</v>
      </c>
      <c r="D264" s="5">
        <f t="shared" si="8"/>
        <v>482.92869543721702</v>
      </c>
    </row>
    <row r="265" spans="1:4" x14ac:dyDescent="0.25">
      <c r="A265" s="5">
        <v>27.089008757899805</v>
      </c>
      <c r="B265" s="5">
        <v>0.20207886511347381</v>
      </c>
      <c r="C265">
        <v>209.98639747831101</v>
      </c>
      <c r="D265" s="5">
        <f t="shared" si="8"/>
        <v>483.13639747831098</v>
      </c>
    </row>
    <row r="266" spans="1:4" x14ac:dyDescent="0.25">
      <c r="A266" s="5">
        <v>27.192008791199797</v>
      </c>
      <c r="B266" s="5">
        <v>0.20540373128682229</v>
      </c>
      <c r="C266">
        <v>210.19408902363699</v>
      </c>
      <c r="D266" s="5">
        <f t="shared" si="8"/>
        <v>483.34408902363697</v>
      </c>
    </row>
    <row r="267" spans="1:4" x14ac:dyDescent="0.25">
      <c r="A267" s="5">
        <v>27.295008824499803</v>
      </c>
      <c r="B267" s="5">
        <v>0.20878300879679063</v>
      </c>
      <c r="C267">
        <v>210.40182361754501</v>
      </c>
      <c r="D267" s="5">
        <f t="shared" si="8"/>
        <v>483.55182361754498</v>
      </c>
    </row>
    <row r="268" spans="1:4" x14ac:dyDescent="0.25">
      <c r="A268" s="5">
        <v>27.398008857799894</v>
      </c>
      <c r="B268" s="5">
        <v>0.21221641700325566</v>
      </c>
      <c r="C268">
        <v>210.60956767622099</v>
      </c>
      <c r="D268" s="5">
        <f t="shared" si="8"/>
        <v>483.75956767622097</v>
      </c>
    </row>
    <row r="269" spans="1:4" x14ac:dyDescent="0.25">
      <c r="A269" s="5">
        <v>27.5010088910999</v>
      </c>
      <c r="B269" s="5">
        <v>0.21570476506121392</v>
      </c>
      <c r="C269">
        <v>210.81738981667399</v>
      </c>
      <c r="D269" s="5">
        <f t="shared" si="8"/>
        <v>483.96738981667397</v>
      </c>
    </row>
    <row r="270" spans="1:4" x14ac:dyDescent="0.25">
      <c r="A270" s="5">
        <v>27.604008924399892</v>
      </c>
      <c r="B270" s="5">
        <v>0.21924806077188316</v>
      </c>
      <c r="C270">
        <v>211.02516170355</v>
      </c>
      <c r="D270" s="5">
        <f t="shared" si="8"/>
        <v>484.17516170354997</v>
      </c>
    </row>
    <row r="271" spans="1:4" x14ac:dyDescent="0.25">
      <c r="A271" s="5">
        <v>27.707008957699898</v>
      </c>
      <c r="B271" s="5">
        <v>0.22284673179052519</v>
      </c>
      <c r="C271">
        <v>211.23300591921699</v>
      </c>
      <c r="D271" s="5">
        <f t="shared" si="8"/>
        <v>484.383005919217</v>
      </c>
    </row>
    <row r="272" spans="1:4" x14ac:dyDescent="0.25">
      <c r="A272" s="5">
        <v>27.810008990999904</v>
      </c>
      <c r="B272" s="5">
        <v>0.22650220370606663</v>
      </c>
      <c r="C272">
        <v>211.44087221628101</v>
      </c>
      <c r="D272" s="5">
        <f t="shared" si="8"/>
        <v>484.59087221628101</v>
      </c>
    </row>
    <row r="273" spans="1:4" x14ac:dyDescent="0.25">
      <c r="A273" s="5">
        <v>27.913009024299896</v>
      </c>
      <c r="B273" s="5">
        <v>0.23021435160979695</v>
      </c>
      <c r="C273">
        <v>211.64870909785299</v>
      </c>
      <c r="D273" s="5">
        <f t="shared" si="8"/>
        <v>484.79870909785296</v>
      </c>
    </row>
    <row r="274" spans="1:4" x14ac:dyDescent="0.25">
      <c r="A274" s="5">
        <v>28.016009057599902</v>
      </c>
      <c r="B274" s="5">
        <v>0.23398309386844229</v>
      </c>
      <c r="C274">
        <v>211.856604534615</v>
      </c>
      <c r="D274" s="5">
        <f t="shared" si="8"/>
        <v>485.00660453461501</v>
      </c>
    </row>
    <row r="275" spans="1:4" x14ac:dyDescent="0.25">
      <c r="A275" s="5">
        <v>28.119009090899894</v>
      </c>
      <c r="B275" s="5">
        <v>0.23780874703232208</v>
      </c>
      <c r="C275">
        <v>212.064395881189</v>
      </c>
      <c r="D275" s="5">
        <f t="shared" si="8"/>
        <v>485.21439588118898</v>
      </c>
    </row>
    <row r="276" spans="1:4" x14ac:dyDescent="0.25">
      <c r="A276" s="5">
        <v>28.2220091241999</v>
      </c>
      <c r="B276" s="5">
        <v>0.24169136669912172</v>
      </c>
      <c r="C276">
        <v>212.272060188647</v>
      </c>
      <c r="D276" s="5">
        <f t="shared" si="8"/>
        <v>485.42206018864698</v>
      </c>
    </row>
    <row r="277" spans="1:4" x14ac:dyDescent="0.25">
      <c r="A277" s="5">
        <v>28.325009157499892</v>
      </c>
      <c r="B277" s="5">
        <v>0.24563219039737283</v>
      </c>
      <c r="C277">
        <v>212.47973403848999</v>
      </c>
      <c r="D277" s="5">
        <f t="shared" si="8"/>
        <v>485.62973403848997</v>
      </c>
    </row>
    <row r="278" spans="1:4" x14ac:dyDescent="0.25">
      <c r="A278" s="5">
        <v>28.428009190799898</v>
      </c>
      <c r="B278" s="5">
        <v>0.24963186440432564</v>
      </c>
      <c r="C278">
        <v>212.68739526727501</v>
      </c>
      <c r="D278" s="5">
        <f t="shared" si="8"/>
        <v>485.83739526727499</v>
      </c>
    </row>
    <row r="279" spans="1:4" x14ac:dyDescent="0.25">
      <c r="A279" s="5">
        <v>28.531009224099904</v>
      </c>
      <c r="B279" s="5">
        <v>0.25369051991252345</v>
      </c>
      <c r="C279">
        <v>212.89505960084799</v>
      </c>
      <c r="D279" s="5">
        <f t="shared" si="8"/>
        <v>486.04505960084794</v>
      </c>
    </row>
    <row r="280" spans="1:4" x14ac:dyDescent="0.25">
      <c r="A280" s="5">
        <v>28.634009257399896</v>
      </c>
      <c r="B280" s="5">
        <v>0.25780794216525615</v>
      </c>
      <c r="C280">
        <v>213.10277858535599</v>
      </c>
      <c r="D280" s="5">
        <f t="shared" si="8"/>
        <v>486.25277858535594</v>
      </c>
    </row>
    <row r="281" spans="1:4" x14ac:dyDescent="0.25">
      <c r="A281" s="5">
        <v>28.737009290699902</v>
      </c>
      <c r="B281" s="5">
        <v>0.26198358409669464</v>
      </c>
      <c r="C281">
        <v>213.310429172239</v>
      </c>
      <c r="D281" s="5">
        <f t="shared" si="8"/>
        <v>486.46042917223895</v>
      </c>
    </row>
    <row r="282" spans="1:4" x14ac:dyDescent="0.25">
      <c r="A282" s="5">
        <v>28.840009323999894</v>
      </c>
      <c r="B282" s="5">
        <v>0.26621791273221451</v>
      </c>
      <c r="C282">
        <v>213.51834247972999</v>
      </c>
      <c r="D282" s="5">
        <f t="shared" si="8"/>
        <v>486.66834247972997</v>
      </c>
    </row>
    <row r="283" spans="1:4" x14ac:dyDescent="0.25">
      <c r="A283" s="5">
        <v>28.9430093572999</v>
      </c>
      <c r="B283" s="5">
        <v>0.2705119410919829</v>
      </c>
      <c r="C283">
        <v>213.72615197901001</v>
      </c>
      <c r="D283" s="5">
        <f t="shared" si="8"/>
        <v>486.87615197900999</v>
      </c>
    </row>
    <row r="284" spans="1:4" x14ac:dyDescent="0.25">
      <c r="A284" s="5">
        <v>29.046009390599991</v>
      </c>
      <c r="B284" s="5">
        <v>0.27486631740717338</v>
      </c>
      <c r="C284">
        <v>213.93394397887801</v>
      </c>
      <c r="D284" s="5">
        <f t="shared" si="8"/>
        <v>487.08394397887798</v>
      </c>
    </row>
    <row r="285" spans="1:4" x14ac:dyDescent="0.25">
      <c r="A285" s="5">
        <v>29.149009423899997</v>
      </c>
      <c r="B285" s="5">
        <v>0.2792807861985056</v>
      </c>
      <c r="C285">
        <v>214.14163730585199</v>
      </c>
      <c r="D285" s="5">
        <f t="shared" si="8"/>
        <v>487.29163730585196</v>
      </c>
    </row>
    <row r="286" spans="1:4" x14ac:dyDescent="0.25">
      <c r="A286" s="5">
        <v>29.252009457200003</v>
      </c>
      <c r="B286" s="5">
        <v>0.28375487716971515</v>
      </c>
      <c r="C286">
        <v>214.34929506630101</v>
      </c>
      <c r="D286" s="5">
        <f t="shared" si="8"/>
        <v>487.49929506630099</v>
      </c>
    </row>
    <row r="287" spans="1:4" x14ac:dyDescent="0.25">
      <c r="A287" s="5">
        <v>29.355009490499995</v>
      </c>
      <c r="B287" s="5">
        <v>0.288287698714079</v>
      </c>
      <c r="C287">
        <v>214.55695168103199</v>
      </c>
      <c r="D287" s="5">
        <f t="shared" si="8"/>
        <v>487.70695168103197</v>
      </c>
    </row>
    <row r="288" spans="1:4" x14ac:dyDescent="0.25">
      <c r="A288" s="5">
        <v>29.458009523800001</v>
      </c>
      <c r="B288" s="5">
        <v>0.29287887240767801</v>
      </c>
      <c r="C288">
        <v>214.76466479058899</v>
      </c>
      <c r="D288" s="5">
        <f t="shared" si="8"/>
        <v>487.91466479058897</v>
      </c>
    </row>
    <row r="289" spans="1:4" x14ac:dyDescent="0.25">
      <c r="A289" s="5">
        <v>29.561009557099993</v>
      </c>
      <c r="B289" s="5">
        <v>0.29752817631321038</v>
      </c>
      <c r="C289">
        <v>214.97241832623601</v>
      </c>
      <c r="D289" s="5">
        <f t="shared" si="8"/>
        <v>488.12241832623602</v>
      </c>
    </row>
    <row r="290" spans="1:4" x14ac:dyDescent="0.25">
      <c r="A290" s="5">
        <v>29.664009590399999</v>
      </c>
      <c r="B290" s="5">
        <v>0.30223491796999974</v>
      </c>
      <c r="C290">
        <v>215.18013987399101</v>
      </c>
      <c r="D290" s="5">
        <f t="shared" si="8"/>
        <v>488.33013987399102</v>
      </c>
    </row>
    <row r="291" spans="1:4" x14ac:dyDescent="0.25">
      <c r="A291" s="5">
        <v>29.767009623700005</v>
      </c>
      <c r="B291" s="5">
        <v>0.30699923068194257</v>
      </c>
      <c r="C291">
        <v>215.38784703489901</v>
      </c>
      <c r="D291" s="5">
        <f t="shared" si="8"/>
        <v>488.53784703489896</v>
      </c>
    </row>
    <row r="292" spans="1:4" x14ac:dyDescent="0.25">
      <c r="A292" s="5">
        <v>29.870009656999997</v>
      </c>
      <c r="B292" s="5">
        <v>0.31182065513405471</v>
      </c>
      <c r="C292">
        <v>215.59564542372601</v>
      </c>
      <c r="D292" s="5">
        <f t="shared" si="8"/>
        <v>488.74564542372599</v>
      </c>
    </row>
    <row r="293" spans="1:4" x14ac:dyDescent="0.25">
      <c r="A293" s="5">
        <v>29.973009690300003</v>
      </c>
      <c r="B293" s="5">
        <v>0.31669910602980073</v>
      </c>
      <c r="C293">
        <v>215.803400032241</v>
      </c>
      <c r="D293" s="5">
        <f t="shared" si="8"/>
        <v>488.95340003224101</v>
      </c>
    </row>
    <row r="294" spans="1:4" x14ac:dyDescent="0.25">
      <c r="A294" s="5">
        <v>30.076009723599995</v>
      </c>
      <c r="B294" s="5">
        <v>0.32163394319504368</v>
      </c>
      <c r="C294">
        <v>216.011209046125</v>
      </c>
      <c r="D294" s="5">
        <f t="shared" si="8"/>
        <v>489.16120904612501</v>
      </c>
    </row>
    <row r="295" spans="1:4" x14ac:dyDescent="0.25">
      <c r="A295" s="5">
        <v>30.179009756900001</v>
      </c>
      <c r="B295" s="5">
        <v>0.32662493700975298</v>
      </c>
      <c r="C295">
        <v>216.21893772249399</v>
      </c>
      <c r="D295" s="5">
        <f t="shared" si="8"/>
        <v>489.36893772249397</v>
      </c>
    </row>
    <row r="296" spans="1:4" x14ac:dyDescent="0.25">
      <c r="A296" s="5">
        <v>30.282009790199993</v>
      </c>
      <c r="B296" s="5">
        <v>0.33167203484930119</v>
      </c>
      <c r="C296">
        <v>216.42662567863201</v>
      </c>
      <c r="D296" s="5">
        <f t="shared" si="8"/>
        <v>489.57662567863201</v>
      </c>
    </row>
    <row r="297" spans="1:4" x14ac:dyDescent="0.25">
      <c r="A297" s="5">
        <v>30.385009823499999</v>
      </c>
      <c r="B297" s="5">
        <v>0.33677359721674865</v>
      </c>
      <c r="C297">
        <v>216.63439011896901</v>
      </c>
      <c r="D297" s="5">
        <f t="shared" si="8"/>
        <v>489.78439011896899</v>
      </c>
    </row>
    <row r="298" spans="1:4" x14ac:dyDescent="0.25">
      <c r="A298" s="5">
        <v>30.488009856800005</v>
      </c>
      <c r="B298" s="5">
        <v>0.34192839210219583</v>
      </c>
      <c r="C298">
        <v>216.842108266944</v>
      </c>
      <c r="D298" s="5">
        <f t="shared" si="8"/>
        <v>489.992108266944</v>
      </c>
    </row>
    <row r="299" spans="1:4" x14ac:dyDescent="0.25">
      <c r="A299" s="5">
        <v>30.591009890099997</v>
      </c>
      <c r="B299" s="5">
        <v>0.34713491389167617</v>
      </c>
      <c r="C299">
        <v>217.049932038017</v>
      </c>
      <c r="D299" s="5">
        <f t="shared" si="8"/>
        <v>490.19993203801698</v>
      </c>
    </row>
    <row r="300" spans="1:4" x14ac:dyDescent="0.25">
      <c r="A300" s="5">
        <v>30.694009923400003</v>
      </c>
      <c r="B300" s="5">
        <v>0.35239345813326883</v>
      </c>
      <c r="C300">
        <v>217.25766380089399</v>
      </c>
      <c r="D300" s="5">
        <f t="shared" si="8"/>
        <v>490.40766380089394</v>
      </c>
    </row>
    <row r="301" spans="1:4" x14ac:dyDescent="0.25">
      <c r="A301" s="5">
        <v>30.797009956700094</v>
      </c>
      <c r="B301" s="5">
        <v>0.35770310613390899</v>
      </c>
      <c r="C301">
        <v>217.465251048233</v>
      </c>
      <c r="D301" s="5">
        <f t="shared" si="8"/>
        <v>490.61525104823295</v>
      </c>
    </row>
    <row r="302" spans="1:4" x14ac:dyDescent="0.25">
      <c r="A302" s="5">
        <v>30.9000099900001</v>
      </c>
      <c r="B302" s="5">
        <v>0.36306260046916233</v>
      </c>
      <c r="C302">
        <v>217.67267184159499</v>
      </c>
      <c r="D302" s="5">
        <f t="shared" si="8"/>
        <v>490.82267184159497</v>
      </c>
    </row>
    <row r="303" spans="1:4" x14ac:dyDescent="0.25">
      <c r="A303" s="5">
        <v>31.003010023300092</v>
      </c>
      <c r="B303" s="5">
        <v>0.36846981413460511</v>
      </c>
      <c r="C303">
        <v>217.87998468213999</v>
      </c>
      <c r="D303" s="5">
        <f t="shared" si="8"/>
        <v>491.02998468213997</v>
      </c>
    </row>
    <row r="304" spans="1:4" x14ac:dyDescent="0.25">
      <c r="A304" s="5">
        <v>31.106010056600098</v>
      </c>
      <c r="B304" s="5">
        <v>0.37392249602736899</v>
      </c>
      <c r="C304">
        <v>218.087323379678</v>
      </c>
      <c r="D304" s="5">
        <f t="shared" si="8"/>
        <v>491.23732337967795</v>
      </c>
    </row>
    <row r="305" spans="1:4" x14ac:dyDescent="0.25">
      <c r="A305" s="5">
        <v>31.209010089900104</v>
      </c>
      <c r="B305" s="5">
        <v>0.37941951283134107</v>
      </c>
      <c r="C305">
        <v>218.29468881741201</v>
      </c>
      <c r="D305" s="5">
        <f t="shared" si="8"/>
        <v>491.44468881741199</v>
      </c>
    </row>
    <row r="306" spans="1:4" x14ac:dyDescent="0.25">
      <c r="A306" s="5">
        <v>31.312010123200096</v>
      </c>
      <c r="B306" s="5">
        <v>0.38495967800691994</v>
      </c>
      <c r="C306">
        <v>218.502166793642</v>
      </c>
      <c r="D306" s="5">
        <f t="shared" si="8"/>
        <v>491.65216679364198</v>
      </c>
    </row>
    <row r="307" spans="1:4" x14ac:dyDescent="0.25">
      <c r="A307" s="5">
        <v>31.415010156500102</v>
      </c>
      <c r="B307" s="5">
        <v>0.39054287031757418</v>
      </c>
      <c r="C307">
        <v>218.70949383808099</v>
      </c>
      <c r="D307" s="5">
        <f t="shared" si="8"/>
        <v>491.85949383808099</v>
      </c>
    </row>
    <row r="308" spans="1:4" x14ac:dyDescent="0.25">
      <c r="A308" s="5">
        <v>31.518010189800094</v>
      </c>
      <c r="B308" s="5">
        <v>0.39616721788014869</v>
      </c>
      <c r="C308">
        <v>218.91681440648301</v>
      </c>
      <c r="D308" s="5">
        <f t="shared" si="8"/>
        <v>492.06681440648299</v>
      </c>
    </row>
    <row r="309" spans="1:4" x14ac:dyDescent="0.25">
      <c r="A309" s="5">
        <v>31.6210102231001</v>
      </c>
      <c r="B309" s="5">
        <v>0.40183079566525992</v>
      </c>
      <c r="C309">
        <v>219.124036693698</v>
      </c>
      <c r="D309" s="5">
        <f t="shared" si="8"/>
        <v>492.27403669369801</v>
      </c>
    </row>
    <row r="310" spans="1:4" x14ac:dyDescent="0.25">
      <c r="A310" s="5">
        <v>31.724010256400092</v>
      </c>
      <c r="B310" s="5">
        <v>0.40753189114572735</v>
      </c>
      <c r="C310">
        <v>219.33112692047399</v>
      </c>
      <c r="D310" s="5">
        <f t="shared" si="8"/>
        <v>492.48112692047397</v>
      </c>
    </row>
    <row r="311" spans="1:4" x14ac:dyDescent="0.25">
      <c r="A311" s="5">
        <v>31.827010289700098</v>
      </c>
      <c r="B311" s="5">
        <v>0.41326868637411029</v>
      </c>
      <c r="C311">
        <v>219.53831794432199</v>
      </c>
      <c r="D311" s="5">
        <f t="shared" si="8"/>
        <v>492.68831794432197</v>
      </c>
    </row>
    <row r="312" spans="1:4" x14ac:dyDescent="0.25">
      <c r="A312" s="5">
        <v>31.930010323000104</v>
      </c>
      <c r="B312" s="5">
        <v>0.41904056494932018</v>
      </c>
      <c r="C312">
        <v>219.74535863064099</v>
      </c>
      <c r="D312" s="5">
        <f t="shared" si="8"/>
        <v>492.895358630641</v>
      </c>
    </row>
    <row r="313" spans="1:4" x14ac:dyDescent="0.25">
      <c r="A313" s="5">
        <v>32.033010356300096</v>
      </c>
      <c r="B313" s="5">
        <v>0.42484607279375591</v>
      </c>
      <c r="C313">
        <v>219.95224159447</v>
      </c>
      <c r="D313" s="5">
        <f t="shared" si="8"/>
        <v>493.10224159447</v>
      </c>
    </row>
    <row r="314" spans="1:4" x14ac:dyDescent="0.25">
      <c r="A314" s="5">
        <v>32.136010389600102</v>
      </c>
      <c r="B314" s="5">
        <v>0.43068362608150307</v>
      </c>
      <c r="C314">
        <v>220.159080009429</v>
      </c>
      <c r="D314" s="5">
        <f t="shared" si="8"/>
        <v>493.30908000942895</v>
      </c>
    </row>
    <row r="315" spans="1:4" x14ac:dyDescent="0.25">
      <c r="A315" s="5">
        <v>32.239010422900094</v>
      </c>
      <c r="B315" s="5">
        <v>0.43655162995935065</v>
      </c>
      <c r="C315">
        <v>220.36581706590499</v>
      </c>
      <c r="D315" s="5">
        <f t="shared" si="8"/>
        <v>493.51581706590497</v>
      </c>
    </row>
    <row r="316" spans="1:4" x14ac:dyDescent="0.25">
      <c r="A316" s="5">
        <v>32.3420104562001</v>
      </c>
      <c r="B316" s="5">
        <v>0.44244871710439049</v>
      </c>
      <c r="C316">
        <v>220.57263667970199</v>
      </c>
      <c r="D316" s="5">
        <f t="shared" si="8"/>
        <v>493.72263667970196</v>
      </c>
    </row>
    <row r="317" spans="1:4" x14ac:dyDescent="0.25">
      <c r="A317" s="5">
        <v>32.445010489500191</v>
      </c>
      <c r="B317" s="5">
        <v>0.44837368060852001</v>
      </c>
      <c r="C317">
        <v>220.77935108233501</v>
      </c>
      <c r="D317" s="5">
        <f t="shared" si="8"/>
        <v>493.92935108233496</v>
      </c>
    </row>
    <row r="318" spans="1:4" x14ac:dyDescent="0.25">
      <c r="A318" s="5">
        <v>32.548010522800197</v>
      </c>
      <c r="B318" s="5">
        <v>0.45432475971218139</v>
      </c>
      <c r="C318">
        <v>220.98605005029</v>
      </c>
      <c r="D318" s="5">
        <f t="shared" si="8"/>
        <v>494.13605005029001</v>
      </c>
    </row>
    <row r="319" spans="1:4" x14ac:dyDescent="0.25">
      <c r="A319" s="5">
        <v>32.651010556100204</v>
      </c>
      <c r="B319" s="5">
        <v>0.46030027795362372</v>
      </c>
      <c r="C319">
        <v>221.19255091603699</v>
      </c>
      <c r="D319" s="5">
        <f t="shared" si="8"/>
        <v>494.342550916037</v>
      </c>
    </row>
    <row r="320" spans="1:4" x14ac:dyDescent="0.25">
      <c r="A320" s="5">
        <v>32.754010589400195</v>
      </c>
      <c r="B320" s="5">
        <v>0.46629814145392873</v>
      </c>
      <c r="C320">
        <v>221.39899148551001</v>
      </c>
      <c r="D320" s="5">
        <f t="shared" si="8"/>
        <v>494.54899148550999</v>
      </c>
    </row>
    <row r="321" spans="1:4" x14ac:dyDescent="0.25">
      <c r="A321" s="5">
        <v>32.857010622700201</v>
      </c>
      <c r="B321" s="5">
        <v>0.4723165969394732</v>
      </c>
      <c r="C321">
        <v>221.60524034541299</v>
      </c>
      <c r="D321" s="5">
        <f t="shared" si="8"/>
        <v>494.75524034541297</v>
      </c>
    </row>
    <row r="322" spans="1:4" x14ac:dyDescent="0.25">
      <c r="A322" s="5">
        <v>32.960010656000193</v>
      </c>
      <c r="B322" s="5">
        <v>0.47835367172169424</v>
      </c>
      <c r="C322">
        <v>221.81150118332999</v>
      </c>
      <c r="D322" s="5">
        <f t="shared" si="8"/>
        <v>494.96150118332997</v>
      </c>
    </row>
    <row r="323" spans="1:4" x14ac:dyDescent="0.25">
      <c r="A323" s="5">
        <v>33.063010689300199</v>
      </c>
      <c r="B323" s="5">
        <v>0.48440722144779685</v>
      </c>
      <c r="C323">
        <v>222.017784988107</v>
      </c>
      <c r="D323" s="5">
        <f t="shared" ref="D323:D386" si="9">C323+273.15</f>
        <v>495.16778498810697</v>
      </c>
    </row>
    <row r="324" spans="1:4" x14ac:dyDescent="0.25">
      <c r="A324" s="5">
        <v>33.166010722600191</v>
      </c>
      <c r="B324" s="5">
        <v>0.49047512829507484</v>
      </c>
      <c r="C324">
        <v>222.22405803321999</v>
      </c>
      <c r="D324" s="5">
        <f t="shared" si="9"/>
        <v>495.37405803321997</v>
      </c>
    </row>
    <row r="325" spans="1:4" x14ac:dyDescent="0.25">
      <c r="A325" s="5">
        <v>33.269010755900197</v>
      </c>
      <c r="B325" s="5">
        <v>0.49655524669307061</v>
      </c>
      <c r="C325">
        <v>222.43035961456101</v>
      </c>
      <c r="D325" s="5">
        <f t="shared" si="9"/>
        <v>495.58035961456096</v>
      </c>
    </row>
    <row r="326" spans="1:4" x14ac:dyDescent="0.25">
      <c r="A326" s="5">
        <v>33.372010789200203</v>
      </c>
      <c r="B326" s="5">
        <v>0.50264523766945701</v>
      </c>
      <c r="C326">
        <v>222.63647191325501</v>
      </c>
      <c r="D326" s="5">
        <f t="shared" si="9"/>
        <v>495.78647191325501</v>
      </c>
    </row>
    <row r="327" spans="1:4" x14ac:dyDescent="0.25">
      <c r="A327" s="5">
        <v>33.475010822500195</v>
      </c>
      <c r="B327" s="5">
        <v>0.50874243003707875</v>
      </c>
      <c r="C327">
        <v>222.842530470897</v>
      </c>
      <c r="D327" s="5">
        <f t="shared" si="9"/>
        <v>495.99253047089701</v>
      </c>
    </row>
    <row r="328" spans="1:4" x14ac:dyDescent="0.25">
      <c r="A328" s="5">
        <v>33.578010855800201</v>
      </c>
      <c r="B328" s="5">
        <v>0.5148441049858985</v>
      </c>
      <c r="C328">
        <v>223.048586721064</v>
      </c>
      <c r="D328" s="5">
        <f t="shared" si="9"/>
        <v>496.19858672106398</v>
      </c>
    </row>
    <row r="329" spans="1:4" x14ac:dyDescent="0.25">
      <c r="A329" s="5">
        <v>33.681010889100193</v>
      </c>
      <c r="B329" s="5">
        <v>0.52094772865748129</v>
      </c>
      <c r="C329">
        <v>223.25452738521</v>
      </c>
      <c r="D329" s="5">
        <f t="shared" si="9"/>
        <v>496.40452738520997</v>
      </c>
    </row>
    <row r="330" spans="1:4" x14ac:dyDescent="0.25">
      <c r="A330" s="5">
        <v>33.784010922400199</v>
      </c>
      <c r="B330" s="5">
        <v>0.5270510103714976</v>
      </c>
      <c r="C330">
        <v>223.46040074969301</v>
      </c>
      <c r="D330" s="5">
        <f t="shared" si="9"/>
        <v>496.61040074969299</v>
      </c>
    </row>
    <row r="331" spans="1:4" x14ac:dyDescent="0.25">
      <c r="A331" s="5">
        <v>33.887010955700205</v>
      </c>
      <c r="B331" s="5">
        <v>0.53315176952105214</v>
      </c>
      <c r="C331">
        <v>223.66618311785999</v>
      </c>
      <c r="D331" s="5">
        <f t="shared" si="9"/>
        <v>496.81618311785996</v>
      </c>
    </row>
    <row r="332" spans="1:4" x14ac:dyDescent="0.25">
      <c r="A332" s="5">
        <v>33.990010989000197</v>
      </c>
      <c r="B332" s="5">
        <v>0.53924800044314458</v>
      </c>
      <c r="C332">
        <v>223.87175867826301</v>
      </c>
      <c r="D332" s="5">
        <f t="shared" si="9"/>
        <v>497.02175867826298</v>
      </c>
    </row>
    <row r="333" spans="1:4" x14ac:dyDescent="0.25">
      <c r="A333" s="5">
        <v>34.093011022300203</v>
      </c>
      <c r="B333" s="5">
        <v>0.54533752638429811</v>
      </c>
      <c r="C333">
        <v>224.077222663681</v>
      </c>
      <c r="D333" s="5">
        <f t="shared" si="9"/>
        <v>497.227222663681</v>
      </c>
    </row>
    <row r="334" spans="1:4" x14ac:dyDescent="0.25">
      <c r="A334" s="5">
        <v>34.196011055600295</v>
      </c>
      <c r="B334" s="5">
        <v>0.55141796766201678</v>
      </c>
      <c r="C334">
        <v>224.28259685931499</v>
      </c>
      <c r="D334" s="5">
        <f t="shared" si="9"/>
        <v>497.43259685931497</v>
      </c>
    </row>
    <row r="335" spans="1:4" x14ac:dyDescent="0.25">
      <c r="A335" s="5">
        <v>34.299011088900301</v>
      </c>
      <c r="B335" s="5">
        <v>0.55748702430949826</v>
      </c>
      <c r="C335">
        <v>224.4878910953</v>
      </c>
      <c r="D335" s="5">
        <f t="shared" si="9"/>
        <v>497.63789109530001</v>
      </c>
    </row>
    <row r="336" spans="1:4" x14ac:dyDescent="0.25">
      <c r="A336" s="5">
        <v>34.402011122200292</v>
      </c>
      <c r="B336" s="5">
        <v>0.56354222202731563</v>
      </c>
      <c r="C336">
        <v>224.693092242825</v>
      </c>
      <c r="D336" s="5">
        <f t="shared" si="9"/>
        <v>497.84309224282498</v>
      </c>
    </row>
    <row r="337" spans="1:4" x14ac:dyDescent="0.25">
      <c r="A337" s="5">
        <v>34.505011155500299</v>
      </c>
      <c r="B337" s="5">
        <v>0.56958100304319792</v>
      </c>
      <c r="C337">
        <v>224.89824111152399</v>
      </c>
      <c r="D337" s="5">
        <f t="shared" si="9"/>
        <v>498.04824111152396</v>
      </c>
    </row>
    <row r="338" spans="1:4" x14ac:dyDescent="0.25">
      <c r="A338" s="5">
        <v>34.608011188800305</v>
      </c>
      <c r="B338" s="5">
        <v>0.57560055240724139</v>
      </c>
      <c r="C338">
        <v>225.10342368324501</v>
      </c>
      <c r="D338" s="5">
        <f t="shared" si="9"/>
        <v>498.25342368324499</v>
      </c>
    </row>
    <row r="339" spans="1:4" x14ac:dyDescent="0.25">
      <c r="A339" s="5">
        <v>34.711011222100296</v>
      </c>
      <c r="B339" s="5">
        <v>0.58159856651110731</v>
      </c>
      <c r="C339">
        <v>225.308588270011</v>
      </c>
      <c r="D339" s="5">
        <f t="shared" si="9"/>
        <v>498.45858827001098</v>
      </c>
    </row>
    <row r="340" spans="1:4" x14ac:dyDescent="0.25">
      <c r="A340" s="5">
        <v>34.814011255400303</v>
      </c>
      <c r="B340" s="5">
        <v>0.58757300412277924</v>
      </c>
      <c r="C340">
        <v>225.51377111646801</v>
      </c>
      <c r="D340" s="5">
        <f t="shared" si="9"/>
        <v>498.66377111646796</v>
      </c>
    </row>
    <row r="341" spans="1:4" x14ac:dyDescent="0.25">
      <c r="A341" s="5">
        <v>34.917011288700294</v>
      </c>
      <c r="B341" s="5">
        <v>0.59352158538870758</v>
      </c>
      <c r="C341">
        <v>225.71887910634601</v>
      </c>
      <c r="D341" s="5">
        <f t="shared" si="9"/>
        <v>498.86887910634596</v>
      </c>
    </row>
    <row r="342" spans="1:4" x14ac:dyDescent="0.25">
      <c r="A342" s="5">
        <v>35.0200113220003</v>
      </c>
      <c r="B342" s="5">
        <v>0.59944173830991998</v>
      </c>
      <c r="C342">
        <v>225.92389623519099</v>
      </c>
      <c r="D342" s="5">
        <f t="shared" si="9"/>
        <v>499.073896235191</v>
      </c>
    </row>
    <row r="343" spans="1:4" x14ac:dyDescent="0.25">
      <c r="A343" s="5">
        <v>35.123011355300292</v>
      </c>
      <c r="B343" s="5">
        <v>0.60533145086841667</v>
      </c>
      <c r="C343">
        <v>226.12887092423199</v>
      </c>
      <c r="D343" s="5">
        <f t="shared" si="9"/>
        <v>499.27887092423197</v>
      </c>
    </row>
    <row r="344" spans="1:4" x14ac:dyDescent="0.25">
      <c r="A344" s="5">
        <v>35.226011388600298</v>
      </c>
      <c r="B344" s="5">
        <v>0.61118882387673779</v>
      </c>
      <c r="C344">
        <v>226.333772618761</v>
      </c>
      <c r="D344" s="5">
        <f t="shared" si="9"/>
        <v>499.48377261876101</v>
      </c>
    </row>
    <row r="345" spans="1:4" x14ac:dyDescent="0.25">
      <c r="A345" s="5">
        <v>35.329011421900304</v>
      </c>
      <c r="B345" s="5">
        <v>0.61701165684333981</v>
      </c>
      <c r="C345">
        <v>226.538636827419</v>
      </c>
      <c r="D345" s="5">
        <f t="shared" si="9"/>
        <v>499.68863682741897</v>
      </c>
    </row>
    <row r="346" spans="1:4" x14ac:dyDescent="0.25">
      <c r="A346" s="5">
        <v>35.432011455200296</v>
      </c>
      <c r="B346" s="5">
        <v>0.62279812715870086</v>
      </c>
      <c r="C346">
        <v>226.743438241088</v>
      </c>
      <c r="D346" s="5">
        <f t="shared" si="9"/>
        <v>499.89343824108801</v>
      </c>
    </row>
    <row r="347" spans="1:4" x14ac:dyDescent="0.25">
      <c r="A347" s="5">
        <v>35.535011488500302</v>
      </c>
      <c r="B347" s="5">
        <v>0.62854493524471577</v>
      </c>
      <c r="C347">
        <v>226.94817987946499</v>
      </c>
      <c r="D347" s="5">
        <f t="shared" si="9"/>
        <v>500.09817987946496</v>
      </c>
    </row>
    <row r="348" spans="1:4" x14ac:dyDescent="0.25">
      <c r="A348" s="5">
        <v>35.638011521800294</v>
      </c>
      <c r="B348" s="5">
        <v>0.6342503896691184</v>
      </c>
      <c r="C348">
        <v>227.15283867230599</v>
      </c>
      <c r="D348" s="5">
        <f t="shared" si="9"/>
        <v>500.30283867230594</v>
      </c>
    </row>
    <row r="349" spans="1:4" x14ac:dyDescent="0.25">
      <c r="A349" s="5">
        <v>35.7410115551003</v>
      </c>
      <c r="B349" s="5">
        <v>0.63991350165745831</v>
      </c>
      <c r="C349">
        <v>227.35740377886799</v>
      </c>
      <c r="D349" s="5">
        <f t="shared" si="9"/>
        <v>500.50740377886797</v>
      </c>
    </row>
    <row r="350" spans="1:4" x14ac:dyDescent="0.25">
      <c r="A350" s="5">
        <v>35.844011588400392</v>
      </c>
      <c r="B350" s="5">
        <v>0.6455322044833619</v>
      </c>
      <c r="C350">
        <v>227.56199760236899</v>
      </c>
      <c r="D350" s="5">
        <f t="shared" si="9"/>
        <v>500.71199760236897</v>
      </c>
    </row>
    <row r="351" spans="1:4" x14ac:dyDescent="0.25">
      <c r="A351" s="5">
        <v>35.947011621700398</v>
      </c>
      <c r="B351" s="5">
        <v>0.65110503462545044</v>
      </c>
      <c r="C351">
        <v>227.76663923923999</v>
      </c>
      <c r="D351" s="5">
        <f t="shared" si="9"/>
        <v>500.91663923924</v>
      </c>
    </row>
    <row r="352" spans="1:4" x14ac:dyDescent="0.25">
      <c r="A352" s="5">
        <v>36.050011655000404</v>
      </c>
      <c r="B352" s="5">
        <v>0.65663100659304097</v>
      </c>
      <c r="C352">
        <v>227.97130526268</v>
      </c>
      <c r="D352" s="5">
        <f t="shared" si="9"/>
        <v>501.12130526267998</v>
      </c>
    </row>
    <row r="353" spans="1:4" x14ac:dyDescent="0.25">
      <c r="A353" s="5">
        <v>36.153011688300396</v>
      </c>
      <c r="B353" s="5">
        <v>0.66210999060496367</v>
      </c>
      <c r="C353">
        <v>228.17613281892201</v>
      </c>
      <c r="D353" s="5">
        <f t="shared" si="9"/>
        <v>501.32613281892202</v>
      </c>
    </row>
    <row r="354" spans="1:4" x14ac:dyDescent="0.25">
      <c r="A354" s="5">
        <v>36.256011721600402</v>
      </c>
      <c r="B354" s="5">
        <v>0.66754186236024593</v>
      </c>
      <c r="C354">
        <v>228.38089535119099</v>
      </c>
      <c r="D354" s="5">
        <f t="shared" si="9"/>
        <v>501.53089535119096</v>
      </c>
    </row>
    <row r="355" spans="1:4" x14ac:dyDescent="0.25">
      <c r="A355" s="5">
        <v>36.359011754900393</v>
      </c>
      <c r="B355" s="5">
        <v>0.67292602070473184</v>
      </c>
      <c r="C355">
        <v>228.585643646287</v>
      </c>
      <c r="D355" s="5">
        <f t="shared" si="9"/>
        <v>501.73564364628697</v>
      </c>
    </row>
    <row r="356" spans="1:4" x14ac:dyDescent="0.25">
      <c r="A356" s="5">
        <v>36.4620117882004</v>
      </c>
      <c r="B356" s="5">
        <v>0.67826172927242057</v>
      </c>
      <c r="C356">
        <v>228.79014477709299</v>
      </c>
      <c r="D356" s="5">
        <f t="shared" si="9"/>
        <v>501.940144777093</v>
      </c>
    </row>
    <row r="357" spans="1:4" x14ac:dyDescent="0.25">
      <c r="A357" s="5">
        <v>36.565011821500391</v>
      </c>
      <c r="B357" s="5">
        <v>0.68354806821843472</v>
      </c>
      <c r="C357">
        <v>228.99457503099001</v>
      </c>
      <c r="D357" s="5">
        <f t="shared" si="9"/>
        <v>502.14457503098998</v>
      </c>
    </row>
    <row r="358" spans="1:4" x14ac:dyDescent="0.25">
      <c r="A358" s="5">
        <v>36.668011854800397</v>
      </c>
      <c r="B358" s="5">
        <v>0.6887857665367918</v>
      </c>
      <c r="C358">
        <v>229.198967337733</v>
      </c>
      <c r="D358" s="5">
        <f t="shared" si="9"/>
        <v>502.34896733773297</v>
      </c>
    </row>
    <row r="359" spans="1:4" x14ac:dyDescent="0.25">
      <c r="A359" s="5">
        <v>36.771011888100404</v>
      </c>
      <c r="B359" s="5">
        <v>0.69397503732653598</v>
      </c>
      <c r="C359">
        <v>229.403258789951</v>
      </c>
      <c r="D359" s="5">
        <f t="shared" si="9"/>
        <v>502.55325878995097</v>
      </c>
    </row>
    <row r="360" spans="1:4" x14ac:dyDescent="0.25">
      <c r="A360" s="5">
        <v>36.874011921400395</v>
      </c>
      <c r="B360" s="5">
        <v>0.69911439648789697</v>
      </c>
      <c r="C360">
        <v>229.60747553680599</v>
      </c>
      <c r="D360" s="5">
        <f t="shared" si="9"/>
        <v>502.75747553680594</v>
      </c>
    </row>
    <row r="361" spans="1:4" x14ac:dyDescent="0.25">
      <c r="A361" s="5">
        <v>36.977011954700401</v>
      </c>
      <c r="B361" s="5">
        <v>0.70420255108253149</v>
      </c>
      <c r="C361">
        <v>229.811771649322</v>
      </c>
      <c r="D361" s="5">
        <f t="shared" si="9"/>
        <v>502.96177164932197</v>
      </c>
    </row>
    <row r="362" spans="1:4" x14ac:dyDescent="0.25">
      <c r="A362" s="5">
        <v>37.080011988000393</v>
      </c>
      <c r="B362" s="5">
        <v>0.70923893347080513</v>
      </c>
      <c r="C362">
        <v>230.01619805432901</v>
      </c>
      <c r="D362" s="5">
        <f t="shared" si="9"/>
        <v>503.16619805432902</v>
      </c>
    </row>
    <row r="363" spans="1:4" x14ac:dyDescent="0.25">
      <c r="A363" s="5">
        <v>37.183012021300399</v>
      </c>
      <c r="B363" s="5">
        <v>0.71422426591439003</v>
      </c>
      <c r="C363">
        <v>230.220700439924</v>
      </c>
      <c r="D363" s="5">
        <f t="shared" si="9"/>
        <v>503.37070043992401</v>
      </c>
    </row>
    <row r="364" spans="1:4" x14ac:dyDescent="0.25">
      <c r="A364" s="5">
        <v>37.286012054600391</v>
      </c>
      <c r="B364" s="5">
        <v>0.71915992860317746</v>
      </c>
      <c r="C364">
        <v>230.42517390296001</v>
      </c>
      <c r="D364" s="5">
        <f t="shared" si="9"/>
        <v>503.57517390295999</v>
      </c>
    </row>
    <row r="365" spans="1:4" x14ac:dyDescent="0.25">
      <c r="A365" s="5">
        <v>37.389012087900397</v>
      </c>
      <c r="B365" s="5">
        <v>0.72404658557373602</v>
      </c>
      <c r="C365">
        <v>230.62957216284701</v>
      </c>
      <c r="D365" s="5">
        <f t="shared" si="9"/>
        <v>503.77957216284699</v>
      </c>
    </row>
    <row r="366" spans="1:4" x14ac:dyDescent="0.25">
      <c r="A366" s="5">
        <v>37.492012121200403</v>
      </c>
      <c r="B366" s="5">
        <v>0.72888381982575279</v>
      </c>
      <c r="C366">
        <v>230.83387491714601</v>
      </c>
      <c r="D366" s="5">
        <f t="shared" si="9"/>
        <v>503.98387491714595</v>
      </c>
    </row>
    <row r="367" spans="1:4" x14ac:dyDescent="0.25">
      <c r="A367" s="5">
        <v>37.595012154500495</v>
      </c>
      <c r="B367" s="5">
        <v>0.73367076794721031</v>
      </c>
      <c r="C367">
        <v>231.03815044420401</v>
      </c>
      <c r="D367" s="5">
        <f t="shared" si="9"/>
        <v>504.18815044420398</v>
      </c>
    </row>
    <row r="368" spans="1:4" x14ac:dyDescent="0.25">
      <c r="A368" s="5">
        <v>37.698012187800501</v>
      </c>
      <c r="B368" s="5">
        <v>0.73840658223796729</v>
      </c>
      <c r="C368">
        <v>231.242485756246</v>
      </c>
      <c r="D368" s="5">
        <f t="shared" si="9"/>
        <v>504.39248575624595</v>
      </c>
    </row>
    <row r="369" spans="1:4" x14ac:dyDescent="0.25">
      <c r="A369" s="5">
        <v>37.801012221100493</v>
      </c>
      <c r="B369" s="5">
        <v>0.74309179746805409</v>
      </c>
      <c r="C369">
        <v>231.446849216386</v>
      </c>
      <c r="D369" s="5">
        <f t="shared" si="9"/>
        <v>504.59684921638598</v>
      </c>
    </row>
    <row r="370" spans="1:4" x14ac:dyDescent="0.25">
      <c r="A370" s="5">
        <v>37.904012254400499</v>
      </c>
      <c r="B370" s="5">
        <v>0.74772765232144767</v>
      </c>
      <c r="C370">
        <v>231.65117548984301</v>
      </c>
      <c r="D370" s="5">
        <f t="shared" si="9"/>
        <v>504.80117548984299</v>
      </c>
    </row>
    <row r="371" spans="1:4" x14ac:dyDescent="0.25">
      <c r="A371" s="5">
        <v>38.007012287700505</v>
      </c>
      <c r="B371" s="5">
        <v>0.75231406607364693</v>
      </c>
      <c r="C371">
        <v>231.855467441602</v>
      </c>
      <c r="D371" s="5">
        <f t="shared" si="9"/>
        <v>505.00546744160198</v>
      </c>
    </row>
    <row r="372" spans="1:4" x14ac:dyDescent="0.25">
      <c r="A372" s="5">
        <v>38.110012321000497</v>
      </c>
      <c r="B372" s="5">
        <v>0.75685085300731691</v>
      </c>
      <c r="C372">
        <v>232.05972145018299</v>
      </c>
      <c r="D372" s="5">
        <f t="shared" si="9"/>
        <v>505.209721450183</v>
      </c>
    </row>
    <row r="373" spans="1:4" x14ac:dyDescent="0.25">
      <c r="A373" s="5">
        <v>38.213012354300503</v>
      </c>
      <c r="B373" s="5">
        <v>0.76133816486332384</v>
      </c>
      <c r="C373">
        <v>232.26410610263201</v>
      </c>
      <c r="D373" s="5">
        <f t="shared" si="9"/>
        <v>505.41410610263199</v>
      </c>
    </row>
    <row r="374" spans="1:4" x14ac:dyDescent="0.25">
      <c r="A374" s="5">
        <v>38.316012387600495</v>
      </c>
      <c r="B374" s="5">
        <v>0.76577683510597394</v>
      </c>
      <c r="C374">
        <v>232.468504787597</v>
      </c>
      <c r="D374" s="5">
        <f t="shared" si="9"/>
        <v>505.61850478759698</v>
      </c>
    </row>
    <row r="375" spans="1:4" x14ac:dyDescent="0.25">
      <c r="A375" s="5">
        <v>38.419012420900501</v>
      </c>
      <c r="B375" s="5">
        <v>0.77016728909664534</v>
      </c>
      <c r="C375">
        <v>232.672951944825</v>
      </c>
      <c r="D375" s="5">
        <f t="shared" si="9"/>
        <v>505.82295194482498</v>
      </c>
    </row>
    <row r="376" spans="1:4" x14ac:dyDescent="0.25">
      <c r="A376" s="5">
        <v>38.522012454200492</v>
      </c>
      <c r="B376" s="5">
        <v>0.77450998910013991</v>
      </c>
      <c r="C376">
        <v>232.87742766651101</v>
      </c>
      <c r="D376" s="5">
        <f t="shared" si="9"/>
        <v>506.02742766651102</v>
      </c>
    </row>
    <row r="377" spans="1:4" x14ac:dyDescent="0.25">
      <c r="A377" s="5">
        <v>38.625012487500499</v>
      </c>
      <c r="B377" s="5">
        <v>0.77880534152786152</v>
      </c>
      <c r="C377">
        <v>233.08193662926499</v>
      </c>
      <c r="D377" s="5">
        <f t="shared" si="9"/>
        <v>506.23193662926496</v>
      </c>
    </row>
    <row r="378" spans="1:4" x14ac:dyDescent="0.25">
      <c r="A378" s="5">
        <v>38.728012520800505</v>
      </c>
      <c r="B378" s="5">
        <v>0.78305335018654476</v>
      </c>
      <c r="C378">
        <v>233.286498699346</v>
      </c>
      <c r="D378" s="5">
        <f t="shared" si="9"/>
        <v>506.43649869934598</v>
      </c>
    </row>
    <row r="379" spans="1:4" x14ac:dyDescent="0.25">
      <c r="A379" s="5">
        <v>38.831012554100496</v>
      </c>
      <c r="B379" s="5">
        <v>0.78725475283324131</v>
      </c>
      <c r="C379">
        <v>233.491366721529</v>
      </c>
      <c r="D379" s="5">
        <f t="shared" si="9"/>
        <v>506.64136672152898</v>
      </c>
    </row>
    <row r="380" spans="1:4" x14ac:dyDescent="0.25">
      <c r="A380" s="5">
        <v>38.934012587400503</v>
      </c>
      <c r="B380" s="5">
        <v>0.79141102671376251</v>
      </c>
      <c r="C380">
        <v>233.69620739404601</v>
      </c>
      <c r="D380" s="5">
        <f t="shared" si="9"/>
        <v>506.84620739404602</v>
      </c>
    </row>
    <row r="381" spans="1:4" x14ac:dyDescent="0.25">
      <c r="A381" s="5">
        <v>39.037012620700494</v>
      </c>
      <c r="B381" s="5">
        <v>0.79552274163563186</v>
      </c>
      <c r="C381">
        <v>233.90097261353901</v>
      </c>
      <c r="D381" s="5">
        <f t="shared" si="9"/>
        <v>507.05097261353899</v>
      </c>
    </row>
    <row r="382" spans="1:4" x14ac:dyDescent="0.25">
      <c r="A382" s="5">
        <v>39.1400126540005</v>
      </c>
      <c r="B382" s="5">
        <v>0.79959101338758531</v>
      </c>
      <c r="C382">
        <v>234.10562518313299</v>
      </c>
      <c r="D382" s="5">
        <f t="shared" si="9"/>
        <v>507.25562518313296</v>
      </c>
    </row>
    <row r="383" spans="1:4" x14ac:dyDescent="0.25">
      <c r="A383" s="5">
        <v>39.243012687300592</v>
      </c>
      <c r="B383" s="5">
        <v>0.80361652083597679</v>
      </c>
      <c r="C383">
        <v>234.310161017648</v>
      </c>
      <c r="D383" s="5">
        <f t="shared" si="9"/>
        <v>507.46016101764798</v>
      </c>
    </row>
    <row r="384" spans="1:4" x14ac:dyDescent="0.25">
      <c r="A384" s="5">
        <v>39.346012720600598</v>
      </c>
      <c r="B384" s="5">
        <v>0.8075997269956946</v>
      </c>
      <c r="C384">
        <v>234.514635482122</v>
      </c>
      <c r="D384" s="5">
        <f t="shared" si="9"/>
        <v>507.66463548212198</v>
      </c>
    </row>
    <row r="385" spans="1:4" x14ac:dyDescent="0.25">
      <c r="A385" s="5">
        <v>39.449012753900604</v>
      </c>
      <c r="B385" s="5">
        <v>0.81154002502595823</v>
      </c>
      <c r="C385">
        <v>234.71915675183999</v>
      </c>
      <c r="D385" s="5">
        <f t="shared" si="9"/>
        <v>507.86915675183997</v>
      </c>
    </row>
    <row r="386" spans="1:4" x14ac:dyDescent="0.25">
      <c r="A386" s="5">
        <v>39.552012787200596</v>
      </c>
      <c r="B386" s="5">
        <v>0.81543763090034704</v>
      </c>
      <c r="C386">
        <v>234.923617925028</v>
      </c>
      <c r="D386" s="5">
        <f t="shared" si="9"/>
        <v>508.07361792502797</v>
      </c>
    </row>
    <row r="387" spans="1:4" x14ac:dyDescent="0.25">
      <c r="A387" s="5">
        <v>39.655012820500602</v>
      </c>
      <c r="B387" s="5">
        <v>0.81929195574746994</v>
      </c>
      <c r="C387">
        <v>235.128182990645</v>
      </c>
      <c r="D387" s="5">
        <f t="shared" ref="D387:D450" si="10">C387+273.15</f>
        <v>508.27818299064495</v>
      </c>
    </row>
    <row r="388" spans="1:4" x14ac:dyDescent="0.25">
      <c r="A388" s="5">
        <v>39.758012853800594</v>
      </c>
      <c r="B388" s="5">
        <v>0.82310433027547514</v>
      </c>
      <c r="C388">
        <v>235.33271847362099</v>
      </c>
      <c r="D388" s="5">
        <f t="shared" si="10"/>
        <v>508.48271847362093</v>
      </c>
    </row>
    <row r="389" spans="1:4" x14ac:dyDescent="0.25">
      <c r="A389" s="5">
        <v>39.8610128871006</v>
      </c>
      <c r="B389" s="5">
        <v>0.8268753704383216</v>
      </c>
      <c r="C389">
        <v>235.537379515731</v>
      </c>
      <c r="D389" s="5">
        <f t="shared" si="10"/>
        <v>508.68737951573098</v>
      </c>
    </row>
    <row r="390" spans="1:4" x14ac:dyDescent="0.25">
      <c r="A390" s="5">
        <v>39.964012920400592</v>
      </c>
      <c r="B390" s="5">
        <v>0.83060592890856355</v>
      </c>
      <c r="C390">
        <v>235.741931800213</v>
      </c>
      <c r="D390" s="5">
        <f t="shared" si="10"/>
        <v>508.891931800213</v>
      </c>
    </row>
    <row r="391" spans="1:4" x14ac:dyDescent="0.25">
      <c r="A391" s="5">
        <v>40.067012953700598</v>
      </c>
      <c r="B391" s="5">
        <v>0.83429651139623773</v>
      </c>
      <c r="C391">
        <v>235.94645804128001</v>
      </c>
      <c r="D391" s="5">
        <f t="shared" si="10"/>
        <v>509.09645804128002</v>
      </c>
    </row>
    <row r="392" spans="1:4" x14ac:dyDescent="0.25">
      <c r="A392" s="5">
        <v>40.170012987000604</v>
      </c>
      <c r="B392" s="5">
        <v>0.83794623622186359</v>
      </c>
      <c r="C392">
        <v>236.151085976513</v>
      </c>
      <c r="D392" s="5">
        <f t="shared" si="10"/>
        <v>509.30108597651298</v>
      </c>
    </row>
    <row r="393" spans="1:4" x14ac:dyDescent="0.25">
      <c r="A393" s="5">
        <v>40.273013020300596</v>
      </c>
      <c r="B393" s="5">
        <v>0.84155603752558572</v>
      </c>
      <c r="C393">
        <v>236.35579361609101</v>
      </c>
      <c r="D393" s="5">
        <f t="shared" si="10"/>
        <v>509.50579361609095</v>
      </c>
    </row>
    <row r="394" spans="1:4" x14ac:dyDescent="0.25">
      <c r="A394" s="5">
        <v>40.376013053600602</v>
      </c>
      <c r="B394" s="5">
        <v>0.84512679538617996</v>
      </c>
      <c r="C394">
        <v>236.56054440122099</v>
      </c>
      <c r="D394" s="5">
        <f t="shared" si="10"/>
        <v>509.710544401221</v>
      </c>
    </row>
    <row r="395" spans="1:4" x14ac:dyDescent="0.25">
      <c r="A395" s="5">
        <v>40.479013086900594</v>
      </c>
      <c r="B395" s="5">
        <v>0.84865906642378708</v>
      </c>
      <c r="C395">
        <v>236.765408256006</v>
      </c>
      <c r="D395" s="5">
        <f t="shared" si="10"/>
        <v>509.915408256006</v>
      </c>
    </row>
    <row r="396" spans="1:4" x14ac:dyDescent="0.25">
      <c r="A396" s="5">
        <v>40.5820131202006</v>
      </c>
      <c r="B396" s="5">
        <v>0.85215322167871221</v>
      </c>
      <c r="C396">
        <v>236.97033684515199</v>
      </c>
      <c r="D396" s="5">
        <f t="shared" si="10"/>
        <v>510.120336845152</v>
      </c>
    </row>
    <row r="397" spans="1:4" x14ac:dyDescent="0.25">
      <c r="A397" s="5">
        <v>40.685013153500591</v>
      </c>
      <c r="B397" s="5">
        <v>0.85560949891257443</v>
      </c>
      <c r="C397">
        <v>237.175340047541</v>
      </c>
      <c r="D397" s="5">
        <f t="shared" si="10"/>
        <v>510.32534004754098</v>
      </c>
    </row>
    <row r="398" spans="1:4" x14ac:dyDescent="0.25">
      <c r="A398" s="5">
        <v>40.788013186800598</v>
      </c>
      <c r="B398" s="5">
        <v>0.85902850013345244</v>
      </c>
      <c r="C398">
        <v>237.380445045931</v>
      </c>
      <c r="D398" s="5">
        <f t="shared" si="10"/>
        <v>510.53044504593095</v>
      </c>
    </row>
    <row r="399" spans="1:4" x14ac:dyDescent="0.25">
      <c r="A399" s="5">
        <v>40.891013220100604</v>
      </c>
      <c r="B399" s="5">
        <v>0.86241193031564656</v>
      </c>
      <c r="C399">
        <v>237.58544896252499</v>
      </c>
      <c r="D399" s="5">
        <f t="shared" si="10"/>
        <v>510.73544896252497</v>
      </c>
    </row>
    <row r="400" spans="1:4" x14ac:dyDescent="0.25">
      <c r="A400" s="5">
        <v>40.994013253400695</v>
      </c>
      <c r="B400" s="5">
        <v>0.86575955384244385</v>
      </c>
      <c r="C400">
        <v>237.790473752216</v>
      </c>
      <c r="D400" s="5">
        <f t="shared" si="10"/>
        <v>510.94047375221601</v>
      </c>
    </row>
    <row r="401" spans="1:4" x14ac:dyDescent="0.25">
      <c r="A401" s="5">
        <v>41.097013286700701</v>
      </c>
      <c r="B401" s="5">
        <v>0.86907177936778823</v>
      </c>
      <c r="C401">
        <v>237.99547031483601</v>
      </c>
      <c r="D401" s="5">
        <f t="shared" si="10"/>
        <v>511.14547031483596</v>
      </c>
    </row>
    <row r="402" spans="1:4" x14ac:dyDescent="0.25">
      <c r="A402" s="5">
        <v>41.200013320000693</v>
      </c>
      <c r="B402" s="5">
        <v>0.87234921842637148</v>
      </c>
      <c r="C402">
        <v>238.200329624727</v>
      </c>
      <c r="D402" s="5">
        <f t="shared" si="10"/>
        <v>511.35032962472701</v>
      </c>
    </row>
    <row r="403" spans="1:4" x14ac:dyDescent="0.25">
      <c r="A403" s="5">
        <v>41.303013353300699</v>
      </c>
      <c r="B403" s="5">
        <v>0.87559133185692073</v>
      </c>
      <c r="C403">
        <v>238.40523086427399</v>
      </c>
      <c r="D403" s="5">
        <f t="shared" si="10"/>
        <v>511.55523086427399</v>
      </c>
    </row>
    <row r="404" spans="1:4" x14ac:dyDescent="0.25">
      <c r="A404" s="5">
        <v>41.406013386600705</v>
      </c>
      <c r="B404" s="5">
        <v>0.8787990414508362</v>
      </c>
      <c r="C404">
        <v>238.61007079957099</v>
      </c>
      <c r="D404" s="5">
        <f t="shared" si="10"/>
        <v>511.76007079957094</v>
      </c>
    </row>
    <row r="405" spans="1:4" x14ac:dyDescent="0.25">
      <c r="A405" s="5">
        <v>41.509013419900697</v>
      </c>
      <c r="B405" s="5">
        <v>0.88197282010753308</v>
      </c>
      <c r="C405">
        <v>238.81494572996201</v>
      </c>
      <c r="D405" s="5">
        <f t="shared" si="10"/>
        <v>511.96494572996198</v>
      </c>
    </row>
    <row r="406" spans="1:4" x14ac:dyDescent="0.25">
      <c r="A406" s="5">
        <v>41.612013453200703</v>
      </c>
      <c r="B406" s="5">
        <v>0.88511270835378064</v>
      </c>
      <c r="C406">
        <v>239.01986586461999</v>
      </c>
      <c r="D406" s="5">
        <f t="shared" si="10"/>
        <v>512.16986586461996</v>
      </c>
    </row>
    <row r="407" spans="1:4" x14ac:dyDescent="0.25">
      <c r="A407" s="5">
        <v>41.715013486500695</v>
      </c>
      <c r="B407" s="5">
        <v>0.88821907739797745</v>
      </c>
      <c r="C407">
        <v>239.224803208922</v>
      </c>
      <c r="D407" s="5">
        <f t="shared" si="10"/>
        <v>512.374803208922</v>
      </c>
    </row>
    <row r="408" spans="1:4" x14ac:dyDescent="0.25">
      <c r="A408" s="5">
        <v>41.818013519800701</v>
      </c>
      <c r="B408" s="5">
        <v>0.89129230195541898</v>
      </c>
      <c r="C408">
        <v>239.42972100239299</v>
      </c>
      <c r="D408" s="5">
        <f t="shared" si="10"/>
        <v>512.57972100239294</v>
      </c>
    </row>
    <row r="409" spans="1:4" x14ac:dyDescent="0.25">
      <c r="A409" s="5">
        <v>41.921013553100693</v>
      </c>
      <c r="B409" s="5">
        <v>0.89433252832633126</v>
      </c>
      <c r="C409">
        <v>239.63464529306799</v>
      </c>
      <c r="D409" s="5">
        <f t="shared" si="10"/>
        <v>512.78464529306802</v>
      </c>
    </row>
    <row r="410" spans="1:4" x14ac:dyDescent="0.25">
      <c r="A410" s="5">
        <v>42.024013586400699</v>
      </c>
      <c r="B410" s="5">
        <v>0.89734031714813034</v>
      </c>
      <c r="C410">
        <v>239.839498005417</v>
      </c>
      <c r="D410" s="5">
        <f t="shared" si="10"/>
        <v>512.98949800541698</v>
      </c>
    </row>
    <row r="411" spans="1:4" x14ac:dyDescent="0.25">
      <c r="A411" s="5">
        <v>42.127013619700705</v>
      </c>
      <c r="B411" s="5">
        <v>0.90031584746845428</v>
      </c>
      <c r="C411">
        <v>240.044433745921</v>
      </c>
      <c r="D411" s="5">
        <f t="shared" si="10"/>
        <v>513.19443374592095</v>
      </c>
    </row>
    <row r="412" spans="1:4" x14ac:dyDescent="0.25">
      <c r="A412" s="5">
        <v>42.230013653000697</v>
      </c>
      <c r="B412" s="5">
        <v>0.90325924585930717</v>
      </c>
      <c r="C412">
        <v>240.24943589074201</v>
      </c>
      <c r="D412" s="5">
        <f t="shared" si="10"/>
        <v>513.39943589074198</v>
      </c>
    </row>
    <row r="413" spans="1:4" x14ac:dyDescent="0.25">
      <c r="A413" s="5">
        <v>42.333013686300703</v>
      </c>
      <c r="B413" s="5">
        <v>0.9061709686742766</v>
      </c>
      <c r="C413">
        <v>240.454481155341</v>
      </c>
      <c r="D413" s="5">
        <f t="shared" si="10"/>
        <v>513.60448115534098</v>
      </c>
    </row>
    <row r="414" spans="1:4" x14ac:dyDescent="0.25">
      <c r="A414" s="5">
        <v>42.436013719600695</v>
      </c>
      <c r="B414" s="5">
        <v>0.90905102430418694</v>
      </c>
      <c r="C414">
        <v>240.659531354743</v>
      </c>
      <c r="D414" s="5">
        <f t="shared" si="10"/>
        <v>513.80953135474294</v>
      </c>
    </row>
    <row r="415" spans="1:4" x14ac:dyDescent="0.25">
      <c r="A415" s="5">
        <v>42.539013752900701</v>
      </c>
      <c r="B415" s="5">
        <v>0.91189949205324861</v>
      </c>
      <c r="C415">
        <v>240.86453516449299</v>
      </c>
      <c r="D415" s="5">
        <f t="shared" si="10"/>
        <v>514.01453516449294</v>
      </c>
    </row>
    <row r="416" spans="1:4" x14ac:dyDescent="0.25">
      <c r="A416" s="5">
        <v>42.642013786200792</v>
      </c>
      <c r="B416" s="5">
        <v>0.91471668920623961</v>
      </c>
      <c r="C416">
        <v>241.06962761307901</v>
      </c>
      <c r="D416" s="5">
        <f t="shared" si="10"/>
        <v>514.21962761307896</v>
      </c>
    </row>
    <row r="417" spans="1:4" x14ac:dyDescent="0.25">
      <c r="A417" s="5">
        <v>42.745013819500798</v>
      </c>
      <c r="B417" s="5">
        <v>0.91750317195917475</v>
      </c>
      <c r="C417">
        <v>241.27468373153499</v>
      </c>
      <c r="D417" s="5">
        <f t="shared" si="10"/>
        <v>514.42468373153497</v>
      </c>
    </row>
    <row r="418" spans="1:4" x14ac:dyDescent="0.25">
      <c r="A418" s="5">
        <v>42.848013852800804</v>
      </c>
      <c r="B418" s="5">
        <v>0.92025958235540906</v>
      </c>
      <c r="C418">
        <v>241.479694522144</v>
      </c>
      <c r="D418" s="5">
        <f t="shared" si="10"/>
        <v>514.62969452214395</v>
      </c>
    </row>
    <row r="419" spans="1:4" x14ac:dyDescent="0.25">
      <c r="A419" s="5">
        <v>42.951013886100796</v>
      </c>
      <c r="B419" s="5">
        <v>0.92298659628532109</v>
      </c>
      <c r="C419">
        <v>241.684490723576</v>
      </c>
      <c r="D419" s="5">
        <f t="shared" si="10"/>
        <v>514.83449072357598</v>
      </c>
    </row>
    <row r="420" spans="1:4" x14ac:dyDescent="0.25">
      <c r="A420" s="5">
        <v>43.054013919400802</v>
      </c>
      <c r="B420" s="5">
        <v>0.92568448242633505</v>
      </c>
      <c r="C420">
        <v>241.88921756760999</v>
      </c>
      <c r="D420" s="5">
        <f t="shared" si="10"/>
        <v>515.03921756760997</v>
      </c>
    </row>
    <row r="421" spans="1:4" x14ac:dyDescent="0.25">
      <c r="A421" s="5">
        <v>43.157013952700794</v>
      </c>
      <c r="B421" s="5">
        <v>0.92835323416014426</v>
      </c>
      <c r="C421">
        <v>242.093931229308</v>
      </c>
      <c r="D421" s="5">
        <f t="shared" si="10"/>
        <v>515.24393122930792</v>
      </c>
    </row>
    <row r="422" spans="1:4" x14ac:dyDescent="0.25">
      <c r="A422" s="5">
        <v>43.2600139860008</v>
      </c>
      <c r="B422" s="5">
        <v>0.93099244464719211</v>
      </c>
      <c r="C422">
        <v>242.29890480351801</v>
      </c>
      <c r="D422" s="5">
        <f t="shared" si="10"/>
        <v>515.44890480351796</v>
      </c>
    </row>
    <row r="423" spans="1:4" x14ac:dyDescent="0.25">
      <c r="A423" s="5">
        <v>43.363014019300792</v>
      </c>
      <c r="B423" s="5">
        <v>0.93360193225732713</v>
      </c>
      <c r="C423">
        <v>242.50409672625801</v>
      </c>
      <c r="D423" s="5">
        <f t="shared" si="10"/>
        <v>515.65409672625799</v>
      </c>
    </row>
    <row r="424" spans="1:4" x14ac:dyDescent="0.25">
      <c r="A424" s="5">
        <v>43.466014052600798</v>
      </c>
      <c r="B424" s="5">
        <v>0.93618201016055247</v>
      </c>
      <c r="C424">
        <v>242.70936486292101</v>
      </c>
      <c r="D424" s="5">
        <f t="shared" si="10"/>
        <v>515.85936486292098</v>
      </c>
    </row>
    <row r="425" spans="1:4" x14ac:dyDescent="0.25">
      <c r="A425" s="5">
        <v>43.569014085900804</v>
      </c>
      <c r="B425" s="5">
        <v>0.93873321033566104</v>
      </c>
      <c r="C425">
        <v>242.91464456727601</v>
      </c>
      <c r="D425" s="5">
        <f t="shared" si="10"/>
        <v>516.06464456727599</v>
      </c>
    </row>
    <row r="426" spans="1:4" x14ac:dyDescent="0.25">
      <c r="A426" s="5">
        <v>43.672014119200796</v>
      </c>
      <c r="B426" s="5">
        <v>0.94125595938180528</v>
      </c>
      <c r="C426">
        <v>243.11991470624801</v>
      </c>
      <c r="D426" s="5">
        <f t="shared" si="10"/>
        <v>516.26991470624796</v>
      </c>
    </row>
    <row r="427" spans="1:4" x14ac:dyDescent="0.25">
      <c r="A427" s="5">
        <v>43.775014152500802</v>
      </c>
      <c r="B427" s="5">
        <v>0.94375045346274711</v>
      </c>
      <c r="C427">
        <v>243.32507975284</v>
      </c>
      <c r="D427" s="5">
        <f t="shared" si="10"/>
        <v>516.47507975283997</v>
      </c>
    </row>
    <row r="428" spans="1:4" x14ac:dyDescent="0.25">
      <c r="A428" s="5">
        <v>43.878014185800794</v>
      </c>
      <c r="B428" s="5">
        <v>0.94621688275173954</v>
      </c>
      <c r="C428">
        <v>243.53020587091299</v>
      </c>
      <c r="D428" s="5">
        <f t="shared" si="10"/>
        <v>516.68020587091291</v>
      </c>
    </row>
    <row r="429" spans="1:4" x14ac:dyDescent="0.25">
      <c r="A429" s="5">
        <v>43.9810142191008</v>
      </c>
      <c r="B429" s="5">
        <v>0.94865540084609745</v>
      </c>
      <c r="C429">
        <v>243.73530099088001</v>
      </c>
      <c r="D429" s="5">
        <f t="shared" si="10"/>
        <v>516.88530099087995</v>
      </c>
    </row>
    <row r="430" spans="1:4" x14ac:dyDescent="0.25">
      <c r="A430" s="5">
        <v>44.084014252400792</v>
      </c>
      <c r="B430" s="5">
        <v>0.95106630812995518</v>
      </c>
      <c r="C430">
        <v>243.94030996747301</v>
      </c>
      <c r="D430" s="5">
        <f t="shared" si="10"/>
        <v>517.09030996747299</v>
      </c>
    </row>
    <row r="431" spans="1:4" x14ac:dyDescent="0.25">
      <c r="A431" s="5">
        <v>44.187014285700798</v>
      </c>
      <c r="B431" s="5">
        <v>0.95344953244910058</v>
      </c>
      <c r="C431">
        <v>244.145379508323</v>
      </c>
      <c r="D431" s="5">
        <f t="shared" si="10"/>
        <v>517.29537950832298</v>
      </c>
    </row>
    <row r="432" spans="1:4" x14ac:dyDescent="0.25">
      <c r="A432" s="5">
        <v>44.290014319000804</v>
      </c>
      <c r="B432" s="5">
        <v>0.95580496719743746</v>
      </c>
      <c r="C432">
        <v>244.35046243932001</v>
      </c>
      <c r="D432" s="5">
        <f t="shared" si="10"/>
        <v>517.50046243932002</v>
      </c>
    </row>
    <row r="433" spans="1:4" x14ac:dyDescent="0.25">
      <c r="A433" s="5">
        <v>44.393014352300895</v>
      </c>
      <c r="B433" s="5">
        <v>0.958132671320161</v>
      </c>
      <c r="C433">
        <v>244.55563490934799</v>
      </c>
      <c r="D433" s="5">
        <f t="shared" si="10"/>
        <v>517.70563490934796</v>
      </c>
    </row>
    <row r="434" spans="1:4" x14ac:dyDescent="0.25">
      <c r="A434" s="5">
        <v>44.496014385600901</v>
      </c>
      <c r="B434" s="5">
        <v>0.96043275291041907</v>
      </c>
      <c r="C434">
        <v>244.76088074995101</v>
      </c>
      <c r="D434" s="5">
        <f t="shared" si="10"/>
        <v>517.91088074995105</v>
      </c>
    </row>
    <row r="435" spans="1:4" x14ac:dyDescent="0.25">
      <c r="A435" s="5">
        <v>44.599014418900893</v>
      </c>
      <c r="B435" s="5">
        <v>0.96270522372978129</v>
      </c>
      <c r="C435">
        <v>244.96616219578399</v>
      </c>
      <c r="D435" s="5">
        <f t="shared" si="10"/>
        <v>518.116162195784</v>
      </c>
    </row>
    <row r="436" spans="1:4" x14ac:dyDescent="0.25">
      <c r="A436" s="5">
        <v>44.702014452200899</v>
      </c>
      <c r="B436" s="5">
        <v>0.96495027787507692</v>
      </c>
      <c r="C436">
        <v>245.17139036312901</v>
      </c>
      <c r="D436" s="5">
        <f t="shared" si="10"/>
        <v>518.32139036312901</v>
      </c>
    </row>
    <row r="437" spans="1:4" x14ac:dyDescent="0.25">
      <c r="A437" s="5">
        <v>44.805014485500905</v>
      </c>
      <c r="B437" s="5">
        <v>0.96716803736808121</v>
      </c>
      <c r="C437">
        <v>245.37661432324299</v>
      </c>
      <c r="D437" s="5">
        <f t="shared" si="10"/>
        <v>518.52661432324294</v>
      </c>
    </row>
    <row r="438" spans="1:4" x14ac:dyDescent="0.25">
      <c r="A438" s="5">
        <v>44.908014518800897</v>
      </c>
      <c r="B438" s="5">
        <v>0.96935836187317792</v>
      </c>
      <c r="C438">
        <v>245.581766731377</v>
      </c>
      <c r="D438" s="5">
        <f t="shared" si="10"/>
        <v>518.73176673137698</v>
      </c>
    </row>
    <row r="439" spans="1:4" x14ac:dyDescent="0.25">
      <c r="A439" s="5">
        <v>45.011014552100903</v>
      </c>
      <c r="B439" s="5">
        <v>0.97152111307871913</v>
      </c>
      <c r="C439">
        <v>245.786999120064</v>
      </c>
      <c r="D439" s="5">
        <f t="shared" si="10"/>
        <v>518.936999120064</v>
      </c>
    </row>
    <row r="440" spans="1:4" x14ac:dyDescent="0.25">
      <c r="A440" s="5">
        <v>45.114014585400895</v>
      </c>
      <c r="B440" s="5">
        <v>0.97365625711407289</v>
      </c>
      <c r="C440">
        <v>245.992142521359</v>
      </c>
      <c r="D440" s="5">
        <f t="shared" si="10"/>
        <v>519.14214252135901</v>
      </c>
    </row>
    <row r="441" spans="1:4" x14ac:dyDescent="0.25">
      <c r="A441" s="5">
        <v>45.217014618700901</v>
      </c>
      <c r="B441" s="5">
        <v>0.97576347708003985</v>
      </c>
      <c r="C441">
        <v>246.197255072589</v>
      </c>
      <c r="D441" s="5">
        <f t="shared" si="10"/>
        <v>519.34725507258895</v>
      </c>
    </row>
    <row r="442" spans="1:4" x14ac:dyDescent="0.25">
      <c r="A442" s="5">
        <v>45.320014652000893</v>
      </c>
      <c r="B442" s="5">
        <v>0.977842509704964</v>
      </c>
      <c r="C442">
        <v>246.40233979090701</v>
      </c>
      <c r="D442" s="5">
        <f t="shared" si="10"/>
        <v>519.55233979090701</v>
      </c>
    </row>
    <row r="443" spans="1:4" x14ac:dyDescent="0.25">
      <c r="A443" s="5">
        <v>45.423014685300899</v>
      </c>
      <c r="B443" s="5">
        <v>0.97989289681086333</v>
      </c>
      <c r="C443">
        <v>246.60731105220401</v>
      </c>
      <c r="D443" s="5">
        <f t="shared" si="10"/>
        <v>519.75731105220393</v>
      </c>
    </row>
    <row r="444" spans="1:4" x14ac:dyDescent="0.25">
      <c r="A444" s="5">
        <v>45.526014718600905</v>
      </c>
      <c r="B444" s="5">
        <v>0.98191407738964476</v>
      </c>
      <c r="C444">
        <v>246.812294565358</v>
      </c>
      <c r="D444" s="5">
        <f t="shared" si="10"/>
        <v>519.96229456535798</v>
      </c>
    </row>
    <row r="445" spans="1:4" x14ac:dyDescent="0.25">
      <c r="A445" s="5">
        <v>45.629014751900897</v>
      </c>
      <c r="B445" s="5">
        <v>0.98390557970405035</v>
      </c>
      <c r="C445">
        <v>247.017258630279</v>
      </c>
      <c r="D445" s="5">
        <f t="shared" si="10"/>
        <v>520.16725863027898</v>
      </c>
    </row>
    <row r="446" spans="1:4" x14ac:dyDescent="0.25">
      <c r="A446" s="5">
        <v>45.732014785200903</v>
      </c>
      <c r="B446" s="5">
        <v>0.98586636488949286</v>
      </c>
      <c r="C446">
        <v>247.22231559797601</v>
      </c>
      <c r="D446" s="5">
        <f t="shared" si="10"/>
        <v>520.37231559797601</v>
      </c>
    </row>
    <row r="447" spans="1:4" x14ac:dyDescent="0.25">
      <c r="A447" s="5">
        <v>45.835014818500895</v>
      </c>
      <c r="B447" s="5">
        <v>0.98779502418677922</v>
      </c>
      <c r="C447">
        <v>247.427515135433</v>
      </c>
      <c r="D447" s="5">
        <f t="shared" si="10"/>
        <v>520.57751513543303</v>
      </c>
    </row>
    <row r="448" spans="1:4" x14ac:dyDescent="0.25">
      <c r="A448" s="5">
        <v>45.938014851800901</v>
      </c>
      <c r="B448" s="5">
        <v>0.98969044477178825</v>
      </c>
      <c r="C448">
        <v>247.63274366372301</v>
      </c>
      <c r="D448" s="5">
        <f t="shared" si="10"/>
        <v>520.78274366372295</v>
      </c>
    </row>
    <row r="449" spans="1:4" x14ac:dyDescent="0.25">
      <c r="A449" s="5">
        <v>46.041014885100992</v>
      </c>
      <c r="B449" s="5">
        <v>0.99155194324112728</v>
      </c>
      <c r="C449">
        <v>247.837829167667</v>
      </c>
      <c r="D449" s="5">
        <f t="shared" si="10"/>
        <v>520.98782916766697</v>
      </c>
    </row>
    <row r="450" spans="1:4" x14ac:dyDescent="0.25">
      <c r="A450" s="5">
        <v>46.144014918400998</v>
      </c>
      <c r="B450" s="5">
        <v>0.99337761028435445</v>
      </c>
      <c r="C450">
        <v>248.042871856408</v>
      </c>
      <c r="D450" s="5">
        <f t="shared" si="10"/>
        <v>521.19287185640792</v>
      </c>
    </row>
    <row r="451" spans="1:4" x14ac:dyDescent="0.25">
      <c r="A451" s="5">
        <v>46.247014951701004</v>
      </c>
      <c r="B451" s="5">
        <v>0.99516466076696408</v>
      </c>
      <c r="C451">
        <v>248.24785327887901</v>
      </c>
      <c r="D451" s="5">
        <f t="shared" ref="D451:D514" si="11">C451+273.15</f>
        <v>521.39785327887898</v>
      </c>
    </row>
    <row r="452" spans="1:4" x14ac:dyDescent="0.25">
      <c r="A452" s="5">
        <v>46.350014985000996</v>
      </c>
      <c r="B452" s="5">
        <v>0.99691141395734018</v>
      </c>
      <c r="C452">
        <v>248.452822491652</v>
      </c>
      <c r="D452" s="5">
        <f t="shared" si="11"/>
        <v>521.60282249165198</v>
      </c>
    </row>
    <row r="453" spans="1:4" x14ac:dyDescent="0.25">
      <c r="A453" s="5">
        <v>46.453015018301002</v>
      </c>
      <c r="B453" s="5">
        <v>0.9986150736687941</v>
      </c>
      <c r="C453">
        <v>248.657698942857</v>
      </c>
      <c r="D453" s="5">
        <f t="shared" si="11"/>
        <v>521.80769894285697</v>
      </c>
    </row>
    <row r="454" spans="1:4" x14ac:dyDescent="0.25">
      <c r="A454" s="5">
        <v>46.556015051600994</v>
      </c>
      <c r="B454" s="5">
        <v>1</v>
      </c>
      <c r="C454">
        <v>248.86250899256501</v>
      </c>
      <c r="D454" s="5">
        <f t="shared" si="11"/>
        <v>522.01250899256502</v>
      </c>
    </row>
    <row r="455" spans="1:4" x14ac:dyDescent="0.25">
      <c r="A455" s="5">
        <v>46.659015084901</v>
      </c>
      <c r="B455" s="5">
        <v>1</v>
      </c>
      <c r="C455">
        <v>249.06720900416099</v>
      </c>
      <c r="D455" s="5">
        <f t="shared" si="11"/>
        <v>522.21720900416096</v>
      </c>
    </row>
    <row r="456" spans="1:4" x14ac:dyDescent="0.25">
      <c r="A456" s="5">
        <v>46.762015118200992</v>
      </c>
      <c r="B456" s="5">
        <v>1</v>
      </c>
      <c r="C456">
        <v>249.27179382207899</v>
      </c>
      <c r="D456" s="5">
        <f t="shared" si="11"/>
        <v>522.42179382207894</v>
      </c>
    </row>
    <row r="457" spans="1:4" x14ac:dyDescent="0.25">
      <c r="A457" s="5">
        <v>46.865015151500998</v>
      </c>
      <c r="B457" s="5">
        <v>1</v>
      </c>
      <c r="C457">
        <v>249.47613105335401</v>
      </c>
      <c r="D457" s="5">
        <f t="shared" si="11"/>
        <v>522.62613105335402</v>
      </c>
    </row>
    <row r="458" spans="1:4" x14ac:dyDescent="0.25">
      <c r="A458" s="5">
        <v>46.968015184801004</v>
      </c>
      <c r="B458" s="5">
        <v>1</v>
      </c>
      <c r="C458">
        <v>249.68028440167799</v>
      </c>
      <c r="D458" s="5">
        <f t="shared" si="11"/>
        <v>522.830284401678</v>
      </c>
    </row>
    <row r="459" spans="1:4" x14ac:dyDescent="0.25">
      <c r="A459" s="5">
        <v>47.071015218100996</v>
      </c>
      <c r="B459" s="5">
        <v>1</v>
      </c>
      <c r="C459">
        <v>249.88413564829301</v>
      </c>
      <c r="D459" s="5">
        <f t="shared" si="11"/>
        <v>523.03413564829293</v>
      </c>
    </row>
    <row r="460" spans="1:4" x14ac:dyDescent="0.25">
      <c r="A460" s="5">
        <v>47.174015251401002</v>
      </c>
      <c r="B460" s="5">
        <v>1</v>
      </c>
      <c r="C460">
        <v>250.08793748724699</v>
      </c>
      <c r="D460" s="5">
        <f t="shared" si="11"/>
        <v>523.237937487247</v>
      </c>
    </row>
    <row r="461" spans="1:4" x14ac:dyDescent="0.25">
      <c r="A461" s="5">
        <v>47.277015284700994</v>
      </c>
      <c r="B461" s="5">
        <v>1</v>
      </c>
      <c r="C461">
        <v>250.29152492274801</v>
      </c>
      <c r="D461" s="5">
        <f t="shared" si="11"/>
        <v>523.44152492274793</v>
      </c>
    </row>
    <row r="462" spans="1:4" x14ac:dyDescent="0.25">
      <c r="A462" s="5">
        <v>47.380015318001</v>
      </c>
      <c r="B462" s="5">
        <v>1</v>
      </c>
      <c r="C462">
        <v>250.494843845323</v>
      </c>
      <c r="D462" s="5">
        <f t="shared" si="11"/>
        <v>523.64484384532295</v>
      </c>
    </row>
    <row r="463" spans="1:4" x14ac:dyDescent="0.25">
      <c r="A463" s="5">
        <v>47.483015351300992</v>
      </c>
      <c r="B463" s="5">
        <v>1</v>
      </c>
      <c r="C463">
        <v>250.69792284620101</v>
      </c>
      <c r="D463" s="5">
        <f t="shared" si="11"/>
        <v>523.84792284620096</v>
      </c>
    </row>
    <row r="464" spans="1:4" x14ac:dyDescent="0.25">
      <c r="A464" s="5">
        <v>47.586015384600998</v>
      </c>
      <c r="B464" s="5">
        <v>1</v>
      </c>
      <c r="C464">
        <v>250.90073015950401</v>
      </c>
      <c r="D464" s="5">
        <f t="shared" si="11"/>
        <v>524.05073015950393</v>
      </c>
    </row>
    <row r="465" spans="1:4" x14ac:dyDescent="0.25">
      <c r="A465" s="5">
        <v>47.689015417901004</v>
      </c>
      <c r="B465" s="5">
        <v>1</v>
      </c>
      <c r="C465">
        <v>251.103282938272</v>
      </c>
      <c r="D465" s="5">
        <f t="shared" si="11"/>
        <v>524.25328293827192</v>
      </c>
    </row>
    <row r="466" spans="1:4" x14ac:dyDescent="0.25">
      <c r="A466" s="5">
        <v>47.792015451201095</v>
      </c>
      <c r="B466" s="5">
        <v>1</v>
      </c>
      <c r="C466">
        <v>251.30568420309601</v>
      </c>
      <c r="D466" s="5">
        <f t="shared" si="11"/>
        <v>524.45568420309598</v>
      </c>
    </row>
    <row r="467" spans="1:4" x14ac:dyDescent="0.25">
      <c r="A467" s="5">
        <v>47.895015484501101</v>
      </c>
      <c r="B467" s="5">
        <v>1</v>
      </c>
      <c r="C467">
        <v>251.50830103017799</v>
      </c>
      <c r="D467" s="5">
        <f t="shared" si="11"/>
        <v>524.658301030178</v>
      </c>
    </row>
    <row r="468" spans="1:4" x14ac:dyDescent="0.25">
      <c r="A468" s="5">
        <v>47.998015517801093</v>
      </c>
      <c r="B468" s="5">
        <v>1</v>
      </c>
      <c r="C468">
        <v>251.71146375534099</v>
      </c>
      <c r="D468" s="5">
        <f t="shared" si="11"/>
        <v>524.86146375534099</v>
      </c>
    </row>
    <row r="469" spans="1:4" x14ac:dyDescent="0.25">
      <c r="A469" s="5">
        <v>48.101015551101099</v>
      </c>
      <c r="B469" s="5">
        <v>1</v>
      </c>
      <c r="C469">
        <v>251.91519491710801</v>
      </c>
      <c r="D469" s="5">
        <f t="shared" si="11"/>
        <v>525.06519491710799</v>
      </c>
    </row>
    <row r="470" spans="1:4" x14ac:dyDescent="0.25">
      <c r="A470" s="5">
        <v>48.204015584401105</v>
      </c>
      <c r="B470" s="5">
        <v>1</v>
      </c>
      <c r="C470">
        <v>252.11960652635699</v>
      </c>
      <c r="D470" s="5">
        <f t="shared" si="11"/>
        <v>525.26960652635694</v>
      </c>
    </row>
    <row r="471" spans="1:4" x14ac:dyDescent="0.25">
      <c r="A471" s="5">
        <v>48.307015617701097</v>
      </c>
      <c r="B471" s="5">
        <v>1</v>
      </c>
      <c r="C471">
        <v>252.32438563581599</v>
      </c>
      <c r="D471" s="5">
        <f t="shared" si="11"/>
        <v>525.47438563581591</v>
      </c>
    </row>
    <row r="472" spans="1:4" x14ac:dyDescent="0.25">
      <c r="A472" s="5">
        <v>48.410015651001103</v>
      </c>
      <c r="B472" s="5">
        <v>1</v>
      </c>
      <c r="C472">
        <v>252.52937513701701</v>
      </c>
      <c r="D472" s="5">
        <f t="shared" si="11"/>
        <v>525.67937513701702</v>
      </c>
    </row>
    <row r="473" spans="1:4" x14ac:dyDescent="0.25">
      <c r="A473" s="5">
        <v>48.513015684301095</v>
      </c>
      <c r="B473" s="5">
        <v>1</v>
      </c>
      <c r="C473">
        <v>252.73447156076901</v>
      </c>
      <c r="D473" s="5">
        <f t="shared" si="11"/>
        <v>525.88447156076904</v>
      </c>
    </row>
    <row r="474" spans="1:4" x14ac:dyDescent="0.25">
      <c r="A474" s="5">
        <v>48.616015717601101</v>
      </c>
      <c r="B474" s="5">
        <v>1</v>
      </c>
      <c r="C474">
        <v>252.939533404732</v>
      </c>
      <c r="D474" s="5">
        <f t="shared" si="11"/>
        <v>526.08953340473204</v>
      </c>
    </row>
    <row r="475" spans="1:4" x14ac:dyDescent="0.25">
      <c r="A475" s="5">
        <v>48.719015750901093</v>
      </c>
      <c r="B475" s="5">
        <v>1</v>
      </c>
      <c r="C475">
        <v>253.14454417335099</v>
      </c>
      <c r="D475" s="5">
        <f t="shared" si="11"/>
        <v>526.29454417335091</v>
      </c>
    </row>
    <row r="476" spans="1:4" x14ac:dyDescent="0.25">
      <c r="A476" s="5">
        <v>48.822015784201099</v>
      </c>
      <c r="B476" s="5">
        <v>1</v>
      </c>
      <c r="C476">
        <v>253.34951422812799</v>
      </c>
      <c r="D476" s="5">
        <f t="shared" si="11"/>
        <v>526.49951422812796</v>
      </c>
    </row>
    <row r="477" spans="1:4" x14ac:dyDescent="0.25">
      <c r="A477" s="5">
        <v>48.925015817501105</v>
      </c>
      <c r="B477" s="5">
        <v>1</v>
      </c>
      <c r="C477">
        <v>253.55454901366801</v>
      </c>
      <c r="D477" s="5">
        <f t="shared" si="11"/>
        <v>526.70454901366793</v>
      </c>
    </row>
    <row r="478" spans="1:4" x14ac:dyDescent="0.25">
      <c r="A478" s="5">
        <v>49.028015850801097</v>
      </c>
      <c r="B478" s="5">
        <v>1</v>
      </c>
      <c r="C478">
        <v>253.759775910363</v>
      </c>
      <c r="D478" s="5">
        <f t="shared" si="11"/>
        <v>526.90977591036301</v>
      </c>
    </row>
    <row r="479" spans="1:4" x14ac:dyDescent="0.25">
      <c r="A479" s="5">
        <v>49.131015884101103</v>
      </c>
      <c r="B479" s="5">
        <v>1</v>
      </c>
      <c r="C479">
        <v>253.965205060209</v>
      </c>
      <c r="D479" s="5">
        <f t="shared" si="11"/>
        <v>527.11520506020895</v>
      </c>
    </row>
    <row r="480" spans="1:4" x14ac:dyDescent="0.25">
      <c r="A480" s="5">
        <v>49.234015917401095</v>
      </c>
      <c r="B480" s="5">
        <v>1</v>
      </c>
      <c r="C480">
        <v>254.170829105005</v>
      </c>
      <c r="D480" s="5">
        <f t="shared" si="11"/>
        <v>527.32082910500503</v>
      </c>
    </row>
    <row r="481" spans="1:4" x14ac:dyDescent="0.25">
      <c r="A481" s="5">
        <v>49.337015950701101</v>
      </c>
      <c r="B481" s="5">
        <v>1</v>
      </c>
      <c r="C481">
        <v>254.37660668205899</v>
      </c>
      <c r="D481" s="5">
        <f t="shared" si="11"/>
        <v>527.52660668205897</v>
      </c>
    </row>
    <row r="482" spans="1:4" x14ac:dyDescent="0.25">
      <c r="A482" s="5">
        <v>49.440015984001192</v>
      </c>
      <c r="B482" s="5">
        <v>1</v>
      </c>
      <c r="C482">
        <v>254.58241655403501</v>
      </c>
      <c r="D482" s="5">
        <f t="shared" si="11"/>
        <v>527.73241655403501</v>
      </c>
    </row>
    <row r="483" spans="1:4" x14ac:dyDescent="0.25">
      <c r="A483" s="5">
        <v>49.543016017301198</v>
      </c>
      <c r="B483" s="5">
        <v>1</v>
      </c>
      <c r="C483">
        <v>254.78823255897899</v>
      </c>
      <c r="D483" s="5">
        <f t="shared" si="11"/>
        <v>527.93823255897894</v>
      </c>
    </row>
    <row r="484" spans="1:4" x14ac:dyDescent="0.25">
      <c r="A484" s="5">
        <v>49.646016050601204</v>
      </c>
      <c r="B484" s="5">
        <v>1</v>
      </c>
      <c r="C484">
        <v>254.99396156579999</v>
      </c>
      <c r="D484" s="5">
        <f t="shared" si="11"/>
        <v>528.14396156579994</v>
      </c>
    </row>
    <row r="485" spans="1:4" x14ac:dyDescent="0.25">
      <c r="A485" s="5">
        <v>49.749016083901196</v>
      </c>
      <c r="B485" s="5">
        <v>1</v>
      </c>
      <c r="C485">
        <v>255.19965458255399</v>
      </c>
      <c r="D485" s="5">
        <f t="shared" si="11"/>
        <v>528.34965458255397</v>
      </c>
    </row>
    <row r="486" spans="1:4" x14ac:dyDescent="0.25">
      <c r="A486" s="5">
        <v>49.852016117201202</v>
      </c>
      <c r="B486" s="5">
        <v>1</v>
      </c>
      <c r="C486">
        <v>255.405243370921</v>
      </c>
      <c r="D486" s="5">
        <f t="shared" si="11"/>
        <v>528.55524337092095</v>
      </c>
    </row>
    <row r="487" spans="1:4" x14ac:dyDescent="0.25">
      <c r="A487" s="5">
        <v>49.955016150501194</v>
      </c>
      <c r="B487" s="5">
        <v>1</v>
      </c>
      <c r="C487">
        <v>255.61078481669699</v>
      </c>
      <c r="D487" s="5">
        <f t="shared" si="11"/>
        <v>528.76078481669697</v>
      </c>
    </row>
    <row r="488" spans="1:4" x14ac:dyDescent="0.25">
      <c r="A488" s="5">
        <v>50.0580161838012</v>
      </c>
      <c r="B488" s="5">
        <v>1</v>
      </c>
      <c r="C488">
        <v>255.816263354694</v>
      </c>
      <c r="D488" s="5">
        <f t="shared" si="11"/>
        <v>528.96626335469398</v>
      </c>
    </row>
    <row r="489" spans="1:4" x14ac:dyDescent="0.25">
      <c r="A489" s="5">
        <v>50.161016217101192</v>
      </c>
      <c r="B489" s="5">
        <v>1</v>
      </c>
      <c r="C489">
        <v>256.02175397539997</v>
      </c>
      <c r="D489" s="5">
        <f t="shared" si="11"/>
        <v>529.17175397539995</v>
      </c>
    </row>
    <row r="490" spans="1:4" x14ac:dyDescent="0.25">
      <c r="A490" s="5">
        <v>50.264016250401198</v>
      </c>
      <c r="B490" s="5">
        <v>1</v>
      </c>
      <c r="C490">
        <v>256.22728301570402</v>
      </c>
      <c r="D490" s="5">
        <f t="shared" si="11"/>
        <v>529.37728301570405</v>
      </c>
    </row>
    <row r="491" spans="1:4" x14ac:dyDescent="0.25">
      <c r="A491" s="5">
        <v>50.367016283701204</v>
      </c>
      <c r="B491" s="5">
        <v>1</v>
      </c>
      <c r="C491">
        <v>256.43299579032799</v>
      </c>
      <c r="D491" s="5">
        <f t="shared" si="11"/>
        <v>529.58299579032791</v>
      </c>
    </row>
    <row r="492" spans="1:4" x14ac:dyDescent="0.25">
      <c r="A492" s="5">
        <v>50.470016317001196</v>
      </c>
      <c r="B492" s="5">
        <v>1</v>
      </c>
      <c r="C492">
        <v>256.63870116144602</v>
      </c>
      <c r="D492" s="5">
        <f t="shared" si="11"/>
        <v>529.78870116144594</v>
      </c>
    </row>
    <row r="493" spans="1:4" x14ac:dyDescent="0.25">
      <c r="A493" s="5">
        <v>50.573016350301202</v>
      </c>
      <c r="B493" s="5">
        <v>1</v>
      </c>
      <c r="C493">
        <v>256.84455248833598</v>
      </c>
      <c r="D493" s="5">
        <f t="shared" si="11"/>
        <v>529.99455248833601</v>
      </c>
    </row>
    <row r="494" spans="1:4" x14ac:dyDescent="0.25">
      <c r="A494" s="5">
        <v>50.676016383601194</v>
      </c>
      <c r="B494" s="5">
        <v>1</v>
      </c>
      <c r="C494">
        <v>257.05049526224502</v>
      </c>
      <c r="D494" s="5">
        <f t="shared" si="11"/>
        <v>530.200495262245</v>
      </c>
    </row>
    <row r="495" spans="1:4" x14ac:dyDescent="0.25">
      <c r="A495" s="5">
        <v>50.7790164169012</v>
      </c>
      <c r="B495" s="5">
        <v>1</v>
      </c>
      <c r="C495">
        <v>257.25639352765899</v>
      </c>
      <c r="D495" s="5">
        <f t="shared" si="11"/>
        <v>530.40639352765902</v>
      </c>
    </row>
    <row r="496" spans="1:4" x14ac:dyDescent="0.25">
      <c r="A496" s="5">
        <v>50.882016450201192</v>
      </c>
      <c r="B496" s="5">
        <v>1</v>
      </c>
      <c r="C496">
        <v>257.46230658555299</v>
      </c>
      <c r="D496" s="5">
        <f t="shared" si="11"/>
        <v>530.61230658555291</v>
      </c>
    </row>
    <row r="497" spans="1:4" x14ac:dyDescent="0.25">
      <c r="A497" s="5">
        <v>50.985016483501198</v>
      </c>
      <c r="B497" s="5">
        <v>1</v>
      </c>
      <c r="C497">
        <v>257.66828386445201</v>
      </c>
      <c r="D497" s="5">
        <f t="shared" si="11"/>
        <v>530.81828386445204</v>
      </c>
    </row>
    <row r="498" spans="1:4" x14ac:dyDescent="0.25">
      <c r="A498" s="5">
        <v>51.088016516801204</v>
      </c>
      <c r="B498" s="5">
        <v>1</v>
      </c>
      <c r="C498">
        <v>257.874353375059</v>
      </c>
      <c r="D498" s="5">
        <f t="shared" si="11"/>
        <v>531.02435337505904</v>
      </c>
    </row>
    <row r="499" spans="1:4" x14ac:dyDescent="0.25">
      <c r="A499" s="5">
        <v>51.191016550101295</v>
      </c>
      <c r="B499" s="5">
        <v>1</v>
      </c>
      <c r="C499">
        <v>258.08061511734098</v>
      </c>
      <c r="D499" s="5">
        <f t="shared" si="11"/>
        <v>531.2306151173409</v>
      </c>
    </row>
    <row r="500" spans="1:4" x14ac:dyDescent="0.25">
      <c r="A500" s="5">
        <v>51.294016583401302</v>
      </c>
      <c r="B500" s="5">
        <v>1</v>
      </c>
      <c r="C500">
        <v>258.28705244179901</v>
      </c>
      <c r="D500" s="5">
        <f t="shared" si="11"/>
        <v>531.43705244179898</v>
      </c>
    </row>
    <row r="501" spans="1:4" x14ac:dyDescent="0.25">
      <c r="A501" s="5">
        <v>51.397016616701293</v>
      </c>
      <c r="B501" s="5">
        <v>1</v>
      </c>
      <c r="C501">
        <v>258.493467113588</v>
      </c>
      <c r="D501" s="5">
        <f t="shared" si="11"/>
        <v>531.64346711358803</v>
      </c>
    </row>
    <row r="502" spans="1:4" x14ac:dyDescent="0.25">
      <c r="A502" s="5">
        <v>51.500016650001299</v>
      </c>
      <c r="B502" s="5">
        <v>1</v>
      </c>
      <c r="C502">
        <v>258.69982964744497</v>
      </c>
      <c r="D502" s="5">
        <f t="shared" si="11"/>
        <v>531.84982964744495</v>
      </c>
    </row>
    <row r="503" spans="1:4" x14ac:dyDescent="0.25">
      <c r="A503" s="5">
        <v>51.603016683301291</v>
      </c>
      <c r="B503" s="5">
        <v>1</v>
      </c>
      <c r="C503">
        <v>258.90611196762097</v>
      </c>
      <c r="D503" s="5">
        <f t="shared" si="11"/>
        <v>532.05611196762095</v>
      </c>
    </row>
    <row r="504" spans="1:4" x14ac:dyDescent="0.25">
      <c r="A504" s="5">
        <v>51.706016716601297</v>
      </c>
      <c r="B504" s="5">
        <v>1</v>
      </c>
      <c r="C504">
        <v>259.11228897103899</v>
      </c>
      <c r="D504" s="5">
        <f t="shared" si="11"/>
        <v>532.26228897103897</v>
      </c>
    </row>
    <row r="505" spans="1:4" x14ac:dyDescent="0.25">
      <c r="A505" s="5">
        <v>51.809016749901303</v>
      </c>
      <c r="B505" s="5">
        <v>1</v>
      </c>
      <c r="C505">
        <v>259.31844152928301</v>
      </c>
      <c r="D505" s="5">
        <f t="shared" si="11"/>
        <v>532.46844152928293</v>
      </c>
    </row>
    <row r="506" spans="1:4" x14ac:dyDescent="0.25">
      <c r="A506" s="5">
        <v>51.912016783201295</v>
      </c>
      <c r="B506" s="5">
        <v>1</v>
      </c>
      <c r="C506">
        <v>259.52462595382002</v>
      </c>
      <c r="D506" s="5">
        <f t="shared" si="11"/>
        <v>532.67462595381994</v>
      </c>
    </row>
    <row r="507" spans="1:4" x14ac:dyDescent="0.25">
      <c r="A507" s="5">
        <v>52.015016816501301</v>
      </c>
      <c r="B507" s="5">
        <v>1</v>
      </c>
      <c r="C507">
        <v>259.73084562648802</v>
      </c>
      <c r="D507" s="5">
        <f t="shared" si="11"/>
        <v>532.88084562648805</v>
      </c>
    </row>
    <row r="508" spans="1:4" x14ac:dyDescent="0.25">
      <c r="A508" s="5">
        <v>52.118016849801293</v>
      </c>
      <c r="B508" s="5">
        <v>1</v>
      </c>
      <c r="C508">
        <v>259.93707354138502</v>
      </c>
      <c r="D508" s="5">
        <f t="shared" si="11"/>
        <v>533.08707354138505</v>
      </c>
    </row>
    <row r="509" spans="1:4" x14ac:dyDescent="0.25">
      <c r="A509" s="5">
        <v>52.221016883101299</v>
      </c>
      <c r="B509" s="5">
        <v>1</v>
      </c>
      <c r="C509">
        <v>260.14317093968799</v>
      </c>
      <c r="D509" s="5">
        <f t="shared" si="11"/>
        <v>533.29317093968803</v>
      </c>
    </row>
    <row r="510" spans="1:4" x14ac:dyDescent="0.25">
      <c r="A510" s="5">
        <v>52.324016916401305</v>
      </c>
      <c r="B510" s="5">
        <v>1</v>
      </c>
      <c r="C510">
        <v>260.34925899892301</v>
      </c>
      <c r="D510" s="5">
        <f t="shared" si="11"/>
        <v>533.49925899892298</v>
      </c>
    </row>
    <row r="511" spans="1:4" x14ac:dyDescent="0.25">
      <c r="A511" s="5">
        <v>52.427016949701297</v>
      </c>
      <c r="B511" s="5">
        <v>1</v>
      </c>
      <c r="C511">
        <v>260.55531996068601</v>
      </c>
      <c r="D511" s="5">
        <f t="shared" si="11"/>
        <v>533.70531996068598</v>
      </c>
    </row>
    <row r="512" spans="1:4" x14ac:dyDescent="0.25">
      <c r="A512" s="5">
        <v>52.530016983001303</v>
      </c>
      <c r="B512" s="5">
        <v>1</v>
      </c>
      <c r="C512">
        <v>260.76136128321502</v>
      </c>
      <c r="D512" s="5">
        <f t="shared" si="11"/>
        <v>533.911361283215</v>
      </c>
    </row>
    <row r="513" spans="1:4" x14ac:dyDescent="0.25">
      <c r="A513" s="5">
        <v>52.633017016301295</v>
      </c>
      <c r="B513" s="5">
        <v>1</v>
      </c>
      <c r="C513">
        <v>260.96727757994603</v>
      </c>
      <c r="D513" s="5">
        <f t="shared" si="11"/>
        <v>534.11727757994595</v>
      </c>
    </row>
    <row r="514" spans="1:4" x14ac:dyDescent="0.25">
      <c r="A514" s="5">
        <v>52.736017049601301</v>
      </c>
      <c r="B514" s="5">
        <v>1</v>
      </c>
      <c r="C514">
        <v>261.17310377299998</v>
      </c>
      <c r="D514" s="5">
        <f t="shared" si="11"/>
        <v>534.32310377299996</v>
      </c>
    </row>
    <row r="515" spans="1:4" x14ac:dyDescent="0.25">
      <c r="A515" s="5">
        <v>52.839017082901393</v>
      </c>
      <c r="B515" s="5">
        <v>1</v>
      </c>
      <c r="C515">
        <v>261.37895493323998</v>
      </c>
      <c r="D515" s="5">
        <f t="shared" ref="D515:D578" si="12">C515+273.15</f>
        <v>534.5289549332399</v>
      </c>
    </row>
    <row r="516" spans="1:4" x14ac:dyDescent="0.25">
      <c r="A516" s="5">
        <v>52.942017116201399</v>
      </c>
      <c r="B516" s="5">
        <v>1</v>
      </c>
      <c r="C516">
        <v>261.58474477331902</v>
      </c>
      <c r="D516" s="5">
        <f t="shared" si="12"/>
        <v>534.73474477331899</v>
      </c>
    </row>
    <row r="517" spans="1:4" x14ac:dyDescent="0.25">
      <c r="A517" s="5">
        <v>53.045017149501405</v>
      </c>
      <c r="B517" s="5">
        <v>1</v>
      </c>
      <c r="C517">
        <v>261.79062868131803</v>
      </c>
      <c r="D517" s="5">
        <f t="shared" si="12"/>
        <v>534.940628681318</v>
      </c>
    </row>
    <row r="518" spans="1:4" x14ac:dyDescent="0.25">
      <c r="A518" s="5">
        <v>53.148017182801397</v>
      </c>
      <c r="B518" s="5">
        <v>1</v>
      </c>
      <c r="C518">
        <v>261.99660367536802</v>
      </c>
      <c r="D518" s="5">
        <f t="shared" si="12"/>
        <v>535.14660367536794</v>
      </c>
    </row>
    <row r="519" spans="1:4" x14ac:dyDescent="0.25">
      <c r="A519" s="5">
        <v>53.251017216101403</v>
      </c>
      <c r="B519" s="5">
        <v>1</v>
      </c>
      <c r="C519">
        <v>262.20279395772201</v>
      </c>
      <c r="D519" s="5">
        <f t="shared" si="12"/>
        <v>535.35279395772204</v>
      </c>
    </row>
    <row r="520" spans="1:4" x14ac:dyDescent="0.25">
      <c r="A520" s="5">
        <v>53.354017249401394</v>
      </c>
      <c r="B520" s="5">
        <v>1</v>
      </c>
      <c r="C520">
        <v>262.40903933859198</v>
      </c>
      <c r="D520" s="5">
        <f t="shared" si="12"/>
        <v>535.5590393385919</v>
      </c>
    </row>
    <row r="521" spans="1:4" x14ac:dyDescent="0.25">
      <c r="A521" s="5">
        <v>53.457017282701401</v>
      </c>
      <c r="B521" s="5">
        <v>1</v>
      </c>
      <c r="C521">
        <v>262.61527910916101</v>
      </c>
      <c r="D521" s="5">
        <f t="shared" si="12"/>
        <v>535.76527910916093</v>
      </c>
    </row>
    <row r="522" spans="1:4" x14ac:dyDescent="0.25">
      <c r="A522" s="5">
        <v>53.560017316001392</v>
      </c>
      <c r="B522" s="5">
        <v>1</v>
      </c>
      <c r="C522">
        <v>262.82127294301102</v>
      </c>
      <c r="D522" s="5">
        <f t="shared" si="12"/>
        <v>535.97127294301094</v>
      </c>
    </row>
    <row r="523" spans="1:4" x14ac:dyDescent="0.25">
      <c r="A523" s="5">
        <v>53.663017349301398</v>
      </c>
      <c r="B523" s="5">
        <v>1</v>
      </c>
      <c r="C523">
        <v>263.02715499058502</v>
      </c>
      <c r="D523" s="5">
        <f t="shared" si="12"/>
        <v>536.177154990585</v>
      </c>
    </row>
    <row r="524" spans="1:4" x14ac:dyDescent="0.25">
      <c r="A524" s="5">
        <v>53.766017382601405</v>
      </c>
      <c r="B524" s="5">
        <v>1</v>
      </c>
      <c r="C524">
        <v>263.23306705603898</v>
      </c>
      <c r="D524" s="5">
        <f t="shared" si="12"/>
        <v>536.38306705603895</v>
      </c>
    </row>
    <row r="525" spans="1:4" x14ac:dyDescent="0.25">
      <c r="A525" s="5">
        <v>53.869017415901396</v>
      </c>
      <c r="B525" s="5">
        <v>1</v>
      </c>
      <c r="C525">
        <v>263.43896115405499</v>
      </c>
      <c r="D525" s="5">
        <f t="shared" si="12"/>
        <v>536.58896115405491</v>
      </c>
    </row>
    <row r="526" spans="1:4" x14ac:dyDescent="0.25">
      <c r="A526" s="5">
        <v>53.972017449201402</v>
      </c>
      <c r="B526" s="5">
        <v>1</v>
      </c>
      <c r="C526">
        <v>263.64483903253603</v>
      </c>
      <c r="D526" s="5">
        <f t="shared" si="12"/>
        <v>536.79483903253595</v>
      </c>
    </row>
    <row r="527" spans="1:4" x14ac:dyDescent="0.25">
      <c r="A527" s="5">
        <v>54.075017482501394</v>
      </c>
      <c r="B527" s="5">
        <v>1</v>
      </c>
      <c r="C527">
        <v>263.85070314860002</v>
      </c>
      <c r="D527" s="5">
        <f t="shared" si="12"/>
        <v>537.0007031486</v>
      </c>
    </row>
    <row r="528" spans="1:4" x14ac:dyDescent="0.25">
      <c r="A528" s="5">
        <v>54.1780175158014</v>
      </c>
      <c r="B528" s="5">
        <v>1</v>
      </c>
      <c r="C528">
        <v>264.05656432590899</v>
      </c>
      <c r="D528" s="5">
        <f t="shared" si="12"/>
        <v>537.20656432590897</v>
      </c>
    </row>
    <row r="529" spans="1:4" x14ac:dyDescent="0.25">
      <c r="A529" s="5">
        <v>54.281017549101392</v>
      </c>
      <c r="B529" s="5">
        <v>1</v>
      </c>
      <c r="C529">
        <v>264.26241049556802</v>
      </c>
      <c r="D529" s="5">
        <f t="shared" si="12"/>
        <v>537.412410495568</v>
      </c>
    </row>
    <row r="530" spans="1:4" x14ac:dyDescent="0.25">
      <c r="A530" s="5">
        <v>54.384017582401398</v>
      </c>
      <c r="B530" s="5">
        <v>1</v>
      </c>
      <c r="C530">
        <v>264.468132407788</v>
      </c>
      <c r="D530" s="5">
        <f t="shared" si="12"/>
        <v>537.61813240778793</v>
      </c>
    </row>
    <row r="531" spans="1:4" x14ac:dyDescent="0.25">
      <c r="A531" s="5">
        <v>54.487017615701404</v>
      </c>
      <c r="B531" s="5">
        <v>1</v>
      </c>
      <c r="C531">
        <v>264.67378157432699</v>
      </c>
      <c r="D531" s="5">
        <f t="shared" si="12"/>
        <v>537.82378157432697</v>
      </c>
    </row>
    <row r="532" spans="1:4" x14ac:dyDescent="0.25">
      <c r="A532" s="5">
        <v>54.590017649001496</v>
      </c>
      <c r="B532" s="5">
        <v>1</v>
      </c>
      <c r="C532">
        <v>264.87942293957201</v>
      </c>
      <c r="D532" s="5">
        <f t="shared" si="12"/>
        <v>538.02942293957199</v>
      </c>
    </row>
    <row r="533" spans="1:4" x14ac:dyDescent="0.25">
      <c r="A533" s="5">
        <v>54.693017682301502</v>
      </c>
      <c r="B533" s="5">
        <v>1</v>
      </c>
      <c r="C533">
        <v>265.08512836424001</v>
      </c>
      <c r="D533" s="5">
        <f t="shared" si="12"/>
        <v>538.23512836423993</v>
      </c>
    </row>
    <row r="534" spans="1:4" x14ac:dyDescent="0.25">
      <c r="A534" s="5">
        <v>54.796017715601494</v>
      </c>
      <c r="B534" s="5">
        <v>1</v>
      </c>
      <c r="C534">
        <v>265.29093593618001</v>
      </c>
      <c r="D534" s="5">
        <f t="shared" si="12"/>
        <v>538.44093593618004</v>
      </c>
    </row>
    <row r="535" spans="1:4" x14ac:dyDescent="0.25">
      <c r="A535" s="5">
        <v>54.8990177489015</v>
      </c>
      <c r="B535" s="5">
        <v>1</v>
      </c>
      <c r="C535">
        <v>265.496956392936</v>
      </c>
      <c r="D535" s="5">
        <f t="shared" si="12"/>
        <v>538.64695639293598</v>
      </c>
    </row>
    <row r="536" spans="1:4" x14ac:dyDescent="0.25">
      <c r="A536" s="5">
        <v>55.002017782201492</v>
      </c>
      <c r="B536" s="5">
        <v>1</v>
      </c>
      <c r="C536">
        <v>265.70311155213801</v>
      </c>
      <c r="D536" s="5">
        <f t="shared" si="12"/>
        <v>538.85311155213799</v>
      </c>
    </row>
    <row r="537" spans="1:4" x14ac:dyDescent="0.25">
      <c r="A537" s="5">
        <v>55.105017815501498</v>
      </c>
      <c r="B537" s="5">
        <v>1</v>
      </c>
      <c r="C537">
        <v>265.90947696188198</v>
      </c>
      <c r="D537" s="5">
        <f t="shared" si="12"/>
        <v>539.05947696188196</v>
      </c>
    </row>
    <row r="538" spans="1:4" x14ac:dyDescent="0.25">
      <c r="A538" s="5">
        <v>55.208017848801504</v>
      </c>
      <c r="B538" s="5">
        <v>1</v>
      </c>
      <c r="C538">
        <v>266.116030111599</v>
      </c>
      <c r="D538" s="5">
        <f t="shared" si="12"/>
        <v>539.26603011159898</v>
      </c>
    </row>
    <row r="539" spans="1:4" x14ac:dyDescent="0.25">
      <c r="A539" s="5">
        <v>55.311017882101496</v>
      </c>
      <c r="B539" s="5">
        <v>1</v>
      </c>
      <c r="C539">
        <v>266.32271769802202</v>
      </c>
      <c r="D539" s="5">
        <f t="shared" si="12"/>
        <v>539.47271769802205</v>
      </c>
    </row>
    <row r="540" spans="1:4" x14ac:dyDescent="0.25">
      <c r="A540" s="5">
        <v>55.414017915401502</v>
      </c>
      <c r="B540" s="5">
        <v>1</v>
      </c>
      <c r="C540">
        <v>266.52942556113999</v>
      </c>
      <c r="D540" s="5">
        <f t="shared" si="12"/>
        <v>539.67942556113996</v>
      </c>
    </row>
    <row r="541" spans="1:4" x14ac:dyDescent="0.25">
      <c r="A541" s="5">
        <v>55.517017948701493</v>
      </c>
      <c r="B541" s="5">
        <v>1</v>
      </c>
      <c r="C541">
        <v>266.73595967788299</v>
      </c>
      <c r="D541" s="5">
        <f t="shared" si="12"/>
        <v>539.88595967788297</v>
      </c>
    </row>
    <row r="542" spans="1:4" x14ac:dyDescent="0.25">
      <c r="A542" s="5">
        <v>55.620017982001499</v>
      </c>
      <c r="B542" s="5">
        <v>1</v>
      </c>
      <c r="C542">
        <v>266.94236538317602</v>
      </c>
      <c r="D542" s="5">
        <f t="shared" si="12"/>
        <v>540.092365383176</v>
      </c>
    </row>
    <row r="543" spans="1:4" x14ac:dyDescent="0.25">
      <c r="A543" s="5">
        <v>55.723018015301491</v>
      </c>
      <c r="B543" s="5">
        <v>1</v>
      </c>
      <c r="C543">
        <v>267.14851087679398</v>
      </c>
      <c r="D543" s="5">
        <f t="shared" si="12"/>
        <v>540.2985108767939</v>
      </c>
    </row>
    <row r="544" spans="1:4" x14ac:dyDescent="0.25">
      <c r="A544" s="5">
        <v>55.826018048601497</v>
      </c>
      <c r="B544" s="5">
        <v>1</v>
      </c>
      <c r="C544">
        <v>267.35449616162998</v>
      </c>
      <c r="D544" s="5">
        <f t="shared" si="12"/>
        <v>540.50449616162996</v>
      </c>
    </row>
    <row r="545" spans="1:4" x14ac:dyDescent="0.25">
      <c r="A545" s="5">
        <v>55.929018081901503</v>
      </c>
      <c r="B545" s="5">
        <v>1</v>
      </c>
      <c r="C545">
        <v>267.56041049330202</v>
      </c>
      <c r="D545" s="5">
        <f t="shared" si="12"/>
        <v>540.71041049330199</v>
      </c>
    </row>
    <row r="546" spans="1:4" x14ac:dyDescent="0.25">
      <c r="A546" s="5">
        <v>56.032018115201495</v>
      </c>
      <c r="B546" s="5">
        <v>1</v>
      </c>
      <c r="C546">
        <v>267.76626806150102</v>
      </c>
      <c r="D546" s="5">
        <f t="shared" si="12"/>
        <v>540.916268061501</v>
      </c>
    </row>
    <row r="547" spans="1:4" x14ac:dyDescent="0.25">
      <c r="A547" s="5">
        <v>56.135018148501501</v>
      </c>
      <c r="B547" s="5">
        <v>1</v>
      </c>
      <c r="C547">
        <v>267.97222031837998</v>
      </c>
      <c r="D547" s="5">
        <f t="shared" si="12"/>
        <v>541.12222031837996</v>
      </c>
    </row>
    <row r="548" spans="1:4" x14ac:dyDescent="0.25">
      <c r="A548" s="5">
        <v>56.238018181801593</v>
      </c>
      <c r="B548" s="5">
        <v>1</v>
      </c>
      <c r="C548">
        <v>268.17835793860303</v>
      </c>
      <c r="D548" s="5">
        <f t="shared" si="12"/>
        <v>541.32835793860295</v>
      </c>
    </row>
    <row r="549" spans="1:4" x14ac:dyDescent="0.25">
      <c r="A549" s="5">
        <v>56.341018215101599</v>
      </c>
      <c r="B549" s="5">
        <v>1</v>
      </c>
      <c r="C549">
        <v>268.38467199579998</v>
      </c>
      <c r="D549" s="5">
        <f t="shared" si="12"/>
        <v>541.53467199579995</v>
      </c>
    </row>
    <row r="550" spans="1:4" x14ac:dyDescent="0.25">
      <c r="A550" s="5">
        <v>56.444018248401605</v>
      </c>
      <c r="B550" s="5">
        <v>1</v>
      </c>
      <c r="C550">
        <v>268.59111382817201</v>
      </c>
      <c r="D550" s="5">
        <f t="shared" si="12"/>
        <v>541.74111382817205</v>
      </c>
    </row>
    <row r="551" spans="1:4" x14ac:dyDescent="0.25">
      <c r="A551" s="5">
        <v>56.547018281701597</v>
      </c>
      <c r="B551" s="5">
        <v>1</v>
      </c>
      <c r="C551">
        <v>268.79753904256398</v>
      </c>
      <c r="D551" s="5">
        <f t="shared" si="12"/>
        <v>541.9475390425639</v>
      </c>
    </row>
    <row r="552" spans="1:4" x14ac:dyDescent="0.25">
      <c r="A552" s="5">
        <v>56.650018315001603</v>
      </c>
      <c r="B552" s="5">
        <v>1</v>
      </c>
      <c r="C552">
        <v>269.00383297871502</v>
      </c>
      <c r="D552" s="5">
        <f t="shared" si="12"/>
        <v>542.15383297871495</v>
      </c>
    </row>
    <row r="553" spans="1:4" x14ac:dyDescent="0.25">
      <c r="A553" s="5">
        <v>56.753018348301595</v>
      </c>
      <c r="B553" s="5">
        <v>1</v>
      </c>
      <c r="C553">
        <v>269.20984970559999</v>
      </c>
      <c r="D553" s="5">
        <f t="shared" si="12"/>
        <v>542.35984970560003</v>
      </c>
    </row>
    <row r="554" spans="1:4" x14ac:dyDescent="0.25">
      <c r="A554" s="5">
        <v>56.856018381601601</v>
      </c>
      <c r="B554" s="5">
        <v>1</v>
      </c>
      <c r="C554">
        <v>269.41573517687999</v>
      </c>
      <c r="D554" s="5">
        <f t="shared" si="12"/>
        <v>542.56573517688003</v>
      </c>
    </row>
    <row r="555" spans="1:4" x14ac:dyDescent="0.25">
      <c r="A555" s="5">
        <v>56.959018414901593</v>
      </c>
      <c r="B555" s="5">
        <v>1</v>
      </c>
      <c r="C555">
        <v>269.621505264588</v>
      </c>
      <c r="D555" s="5">
        <f t="shared" si="12"/>
        <v>542.77150526458797</v>
      </c>
    </row>
    <row r="556" spans="1:4" x14ac:dyDescent="0.25">
      <c r="A556" s="5">
        <v>57.062018448201599</v>
      </c>
      <c r="B556" s="5">
        <v>1</v>
      </c>
      <c r="C556">
        <v>269.82743470140798</v>
      </c>
      <c r="D556" s="5">
        <f t="shared" si="12"/>
        <v>542.9774347014079</v>
      </c>
    </row>
    <row r="557" spans="1:4" x14ac:dyDescent="0.25">
      <c r="A557" s="5">
        <v>57.165018481501605</v>
      </c>
      <c r="B557" s="5">
        <v>1</v>
      </c>
      <c r="C557">
        <v>270.03340604796699</v>
      </c>
      <c r="D557" s="5">
        <f t="shared" si="12"/>
        <v>543.18340604796697</v>
      </c>
    </row>
    <row r="558" spans="1:4" x14ac:dyDescent="0.25">
      <c r="A558" s="5">
        <v>57.268018514801597</v>
      </c>
      <c r="B558" s="5">
        <v>1</v>
      </c>
      <c r="C558">
        <v>270.23930433454302</v>
      </c>
      <c r="D558" s="5">
        <f t="shared" si="12"/>
        <v>543.389304334543</v>
      </c>
    </row>
    <row r="559" spans="1:4" x14ac:dyDescent="0.25">
      <c r="A559" s="5">
        <v>57.371018548101603</v>
      </c>
      <c r="B559" s="5">
        <v>1</v>
      </c>
      <c r="C559">
        <v>270.445346713888</v>
      </c>
      <c r="D559" s="5">
        <f t="shared" si="12"/>
        <v>543.59534671388792</v>
      </c>
    </row>
    <row r="560" spans="1:4" x14ac:dyDescent="0.25">
      <c r="A560" s="5">
        <v>57.474018581401594</v>
      </c>
      <c r="B560" s="5">
        <v>1</v>
      </c>
      <c r="C560">
        <v>270.65135435363402</v>
      </c>
      <c r="D560" s="5">
        <f t="shared" si="12"/>
        <v>543.801354353634</v>
      </c>
    </row>
    <row r="561" spans="1:4" x14ac:dyDescent="0.25">
      <c r="A561" s="5">
        <v>57.577018614701601</v>
      </c>
      <c r="B561" s="5">
        <v>1</v>
      </c>
      <c r="C561">
        <v>270.85755520197301</v>
      </c>
      <c r="D561" s="5">
        <f t="shared" si="12"/>
        <v>544.00755520197299</v>
      </c>
    </row>
    <row r="562" spans="1:4" x14ac:dyDescent="0.25">
      <c r="A562" s="5">
        <v>57.680018648001592</v>
      </c>
      <c r="B562" s="5">
        <v>1</v>
      </c>
      <c r="C562">
        <v>271.06393022581398</v>
      </c>
      <c r="D562" s="5">
        <f t="shared" si="12"/>
        <v>544.21393022581401</v>
      </c>
    </row>
    <row r="563" spans="1:4" x14ac:dyDescent="0.25">
      <c r="A563" s="5">
        <v>57.783018681301598</v>
      </c>
      <c r="B563" s="5">
        <v>1</v>
      </c>
      <c r="C563">
        <v>271.27035823965201</v>
      </c>
      <c r="D563" s="5">
        <f t="shared" si="12"/>
        <v>544.42035823965193</v>
      </c>
    </row>
    <row r="564" spans="1:4" x14ac:dyDescent="0.25">
      <c r="A564" s="5">
        <v>57.886018714601605</v>
      </c>
      <c r="B564" s="5">
        <v>1</v>
      </c>
      <c r="C564">
        <v>271.47677152375599</v>
      </c>
      <c r="D564" s="5">
        <f t="shared" si="12"/>
        <v>544.62677152375591</v>
      </c>
    </row>
    <row r="565" spans="1:4" x14ac:dyDescent="0.25">
      <c r="A565" s="5">
        <v>57.989018747901696</v>
      </c>
      <c r="B565" s="5">
        <v>1</v>
      </c>
      <c r="C565">
        <v>271.68310774254701</v>
      </c>
      <c r="D565" s="5">
        <f t="shared" si="12"/>
        <v>544.83310774254699</v>
      </c>
    </row>
    <row r="566" spans="1:4" x14ac:dyDescent="0.25">
      <c r="A566" s="5">
        <v>58.092018781201702</v>
      </c>
      <c r="B566" s="5">
        <v>1</v>
      </c>
      <c r="C566">
        <v>271.88941841884298</v>
      </c>
      <c r="D566" s="5">
        <f t="shared" si="12"/>
        <v>545.03941841884296</v>
      </c>
    </row>
    <row r="567" spans="1:4" x14ac:dyDescent="0.25">
      <c r="A567" s="5">
        <v>58.195018814501694</v>
      </c>
      <c r="B567" s="5">
        <v>1</v>
      </c>
      <c r="C567">
        <v>272.09560113658199</v>
      </c>
      <c r="D567" s="5">
        <f t="shared" si="12"/>
        <v>545.24560113658197</v>
      </c>
    </row>
    <row r="568" spans="1:4" x14ac:dyDescent="0.25">
      <c r="A568" s="5">
        <v>58.2980188478017</v>
      </c>
      <c r="B568" s="5">
        <v>1</v>
      </c>
      <c r="C568">
        <v>272.30173105101898</v>
      </c>
      <c r="D568" s="5">
        <f t="shared" si="12"/>
        <v>545.4517310510189</v>
      </c>
    </row>
    <row r="569" spans="1:4" x14ac:dyDescent="0.25">
      <c r="A569" s="5">
        <v>58.401018881101692</v>
      </c>
      <c r="B569" s="5">
        <v>1</v>
      </c>
      <c r="C569">
        <v>272.50786062328001</v>
      </c>
      <c r="D569" s="5">
        <f t="shared" si="12"/>
        <v>545.65786062327993</v>
      </c>
    </row>
    <row r="570" spans="1:4" x14ac:dyDescent="0.25">
      <c r="A570" s="5">
        <v>58.504018914401698</v>
      </c>
      <c r="B570" s="5">
        <v>1</v>
      </c>
      <c r="C570">
        <v>272.71354761755498</v>
      </c>
      <c r="D570" s="5">
        <f t="shared" si="12"/>
        <v>545.86354761755501</v>
      </c>
    </row>
    <row r="571" spans="1:4" x14ac:dyDescent="0.25">
      <c r="A571" s="5">
        <v>58.607018947701704</v>
      </c>
      <c r="B571" s="5">
        <v>1</v>
      </c>
      <c r="C571">
        <v>272.91914657773702</v>
      </c>
      <c r="D571" s="5">
        <f t="shared" si="12"/>
        <v>546.069146577737</v>
      </c>
    </row>
    <row r="572" spans="1:4" x14ac:dyDescent="0.25">
      <c r="A572" s="5">
        <v>58.710018981001696</v>
      </c>
      <c r="B572" s="5">
        <v>1</v>
      </c>
      <c r="C572">
        <v>273.12474008007803</v>
      </c>
      <c r="D572" s="5">
        <f t="shared" si="12"/>
        <v>546.274740080078</v>
      </c>
    </row>
    <row r="573" spans="1:4" x14ac:dyDescent="0.25">
      <c r="A573" s="5">
        <v>58.813019014301702</v>
      </c>
      <c r="B573" s="5">
        <v>1</v>
      </c>
      <c r="C573">
        <v>273.33037081476601</v>
      </c>
      <c r="D573" s="5">
        <f t="shared" si="12"/>
        <v>546.48037081476605</v>
      </c>
    </row>
    <row r="574" spans="1:4" x14ac:dyDescent="0.25">
      <c r="A574" s="5">
        <v>58.916019047601694</v>
      </c>
      <c r="B574" s="5">
        <v>1</v>
      </c>
      <c r="C574">
        <v>273.53630934493998</v>
      </c>
      <c r="D574" s="5">
        <f t="shared" si="12"/>
        <v>546.6863093449399</v>
      </c>
    </row>
    <row r="575" spans="1:4" x14ac:dyDescent="0.25">
      <c r="A575" s="5">
        <v>59.0190190809017</v>
      </c>
      <c r="B575" s="5">
        <v>1</v>
      </c>
      <c r="C575">
        <v>273.74240448476002</v>
      </c>
      <c r="D575" s="5">
        <f t="shared" si="12"/>
        <v>546.89240448475994</v>
      </c>
    </row>
    <row r="576" spans="1:4" x14ac:dyDescent="0.25">
      <c r="A576" s="5">
        <v>59.122019114201692</v>
      </c>
      <c r="B576" s="5">
        <v>1</v>
      </c>
      <c r="C576">
        <v>273.94849330289799</v>
      </c>
      <c r="D576" s="5">
        <f t="shared" si="12"/>
        <v>547.09849330289796</v>
      </c>
    </row>
    <row r="577" spans="1:4" x14ac:dyDescent="0.25">
      <c r="A577" s="5">
        <v>59.225019147501698</v>
      </c>
      <c r="B577" s="5">
        <v>1</v>
      </c>
      <c r="C577">
        <v>274.15471260302598</v>
      </c>
      <c r="D577" s="5">
        <f t="shared" si="12"/>
        <v>547.30471260302602</v>
      </c>
    </row>
    <row r="578" spans="1:4" x14ac:dyDescent="0.25">
      <c r="A578" s="5">
        <v>59.328019180801704</v>
      </c>
      <c r="B578" s="5">
        <v>1</v>
      </c>
      <c r="C578">
        <v>274.35030495698197</v>
      </c>
      <c r="D578" s="5">
        <f t="shared" si="12"/>
        <v>547.50030495698195</v>
      </c>
    </row>
    <row r="579" spans="1:4" x14ac:dyDescent="0.25">
      <c r="A579" s="5">
        <v>59.431019214101696</v>
      </c>
      <c r="B579" s="5">
        <v>1</v>
      </c>
      <c r="C579">
        <v>274.40414797482799</v>
      </c>
      <c r="D579" s="5">
        <f t="shared" ref="D579:D636" si="13">C579+273.15</f>
        <v>547.55414797482797</v>
      </c>
    </row>
    <row r="580" spans="1:4" x14ac:dyDescent="0.25">
      <c r="A580" s="5">
        <v>59.534019247401702</v>
      </c>
      <c r="B580" s="5">
        <v>1</v>
      </c>
      <c r="C580">
        <v>273.23716262838099</v>
      </c>
      <c r="D580" s="5">
        <f t="shared" si="13"/>
        <v>546.38716262838102</v>
      </c>
    </row>
    <row r="581" spans="1:4" x14ac:dyDescent="0.25">
      <c r="A581" s="5">
        <v>59.637019280701793</v>
      </c>
      <c r="B581" s="5">
        <v>1</v>
      </c>
      <c r="C581">
        <v>269.86084606605402</v>
      </c>
      <c r="D581" s="5">
        <f t="shared" si="13"/>
        <v>543.010846066054</v>
      </c>
    </row>
    <row r="582" spans="1:4" x14ac:dyDescent="0.25">
      <c r="A582" s="5">
        <v>59.740019314001799</v>
      </c>
      <c r="B582" s="5">
        <v>1</v>
      </c>
      <c r="C582">
        <v>264.24007891004101</v>
      </c>
      <c r="D582" s="5">
        <f t="shared" si="13"/>
        <v>537.39007891004098</v>
      </c>
    </row>
    <row r="583" spans="1:4" x14ac:dyDescent="0.25">
      <c r="A583" s="5">
        <v>59.843019347301805</v>
      </c>
      <c r="B583" s="5">
        <v>1</v>
      </c>
      <c r="C583">
        <v>256.86282316532902</v>
      </c>
      <c r="D583" s="5">
        <f t="shared" si="13"/>
        <v>530.012823165329</v>
      </c>
    </row>
    <row r="584" spans="1:4" x14ac:dyDescent="0.25">
      <c r="A584" s="5">
        <v>59.946019380601797</v>
      </c>
      <c r="B584" s="5">
        <v>1</v>
      </c>
      <c r="C584">
        <v>248.55986617901101</v>
      </c>
      <c r="D584" s="5">
        <f t="shared" si="13"/>
        <v>521.70986617901099</v>
      </c>
    </row>
    <row r="585" spans="1:4" x14ac:dyDescent="0.25">
      <c r="A585" s="5">
        <v>60.049019413901803</v>
      </c>
      <c r="B585" s="5">
        <v>1</v>
      </c>
      <c r="C585">
        <v>239.94403655821199</v>
      </c>
      <c r="D585" s="5">
        <f t="shared" si="13"/>
        <v>513.094036558212</v>
      </c>
    </row>
    <row r="586" spans="1:4" x14ac:dyDescent="0.25">
      <c r="A586" s="5">
        <v>60.152019447201795</v>
      </c>
      <c r="B586" s="5">
        <v>1</v>
      </c>
      <c r="C586">
        <v>231.33825007004199</v>
      </c>
      <c r="D586" s="5">
        <f t="shared" si="13"/>
        <v>504.488250070042</v>
      </c>
    </row>
    <row r="587" spans="1:4" x14ac:dyDescent="0.25">
      <c r="A587" s="5">
        <v>60.255019480501801</v>
      </c>
      <c r="B587" s="5">
        <v>1</v>
      </c>
      <c r="C587">
        <v>222.86894654057801</v>
      </c>
      <c r="D587" s="5">
        <f t="shared" si="13"/>
        <v>496.01894654057799</v>
      </c>
    </row>
    <row r="588" spans="1:4" x14ac:dyDescent="0.25">
      <c r="A588" s="5">
        <v>60.358019513801793</v>
      </c>
      <c r="B588" s="5">
        <v>1</v>
      </c>
      <c r="C588">
        <v>214.67438278063901</v>
      </c>
      <c r="D588" s="5">
        <f t="shared" si="13"/>
        <v>487.82438278063898</v>
      </c>
    </row>
    <row r="589" spans="1:4" x14ac:dyDescent="0.25">
      <c r="A589" s="5">
        <v>60.461019547101799</v>
      </c>
      <c r="B589" s="5">
        <v>1</v>
      </c>
      <c r="C589">
        <v>206.79766782657799</v>
      </c>
      <c r="D589" s="5">
        <f t="shared" si="13"/>
        <v>479.94766782657797</v>
      </c>
    </row>
    <row r="590" spans="1:4" x14ac:dyDescent="0.25">
      <c r="A590" s="5">
        <v>60.564019580401805</v>
      </c>
      <c r="B590" s="5">
        <v>1</v>
      </c>
      <c r="C590">
        <v>199.17552573790701</v>
      </c>
      <c r="D590" s="5">
        <f t="shared" si="13"/>
        <v>472.32552573790701</v>
      </c>
    </row>
    <row r="591" spans="1:4" x14ac:dyDescent="0.25">
      <c r="A591" s="5">
        <v>60.667019613701797</v>
      </c>
      <c r="B591" s="5">
        <v>1</v>
      </c>
      <c r="C591">
        <v>191.76156192131</v>
      </c>
      <c r="D591" s="5">
        <f t="shared" si="13"/>
        <v>464.91156192130995</v>
      </c>
    </row>
    <row r="592" spans="1:4" x14ac:dyDescent="0.25">
      <c r="A592" s="5">
        <v>60.770019647001803</v>
      </c>
      <c r="B592" s="5">
        <v>1</v>
      </c>
      <c r="C592">
        <v>184.53493225230099</v>
      </c>
      <c r="D592" s="5">
        <f t="shared" si="13"/>
        <v>457.684932252301</v>
      </c>
    </row>
    <row r="593" spans="1:4" x14ac:dyDescent="0.25">
      <c r="A593" s="5">
        <v>60.873019680301795</v>
      </c>
      <c r="B593" s="5">
        <v>1</v>
      </c>
      <c r="C593">
        <v>177.48409747623899</v>
      </c>
      <c r="D593" s="5">
        <f t="shared" si="13"/>
        <v>450.63409747623894</v>
      </c>
    </row>
    <row r="594" spans="1:4" x14ac:dyDescent="0.25">
      <c r="A594" s="5">
        <v>60.976019713601801</v>
      </c>
      <c r="B594" s="5">
        <v>1</v>
      </c>
      <c r="C594">
        <v>170.603346621881</v>
      </c>
      <c r="D594" s="5">
        <f t="shared" si="13"/>
        <v>443.75334662188095</v>
      </c>
    </row>
    <row r="595" spans="1:4" x14ac:dyDescent="0.25">
      <c r="A595" s="5">
        <v>61.079019746901793</v>
      </c>
      <c r="B595" s="5">
        <v>1</v>
      </c>
      <c r="C595">
        <v>163.889365925796</v>
      </c>
      <c r="D595" s="5">
        <f t="shared" si="13"/>
        <v>437.03936592579601</v>
      </c>
    </row>
    <row r="596" spans="1:4" x14ac:dyDescent="0.25">
      <c r="A596" s="5">
        <v>61.182019780201799</v>
      </c>
      <c r="B596" s="5">
        <v>1</v>
      </c>
      <c r="C596">
        <v>157.34184527463401</v>
      </c>
      <c r="D596" s="5">
        <f t="shared" si="13"/>
        <v>430.49184527463399</v>
      </c>
    </row>
    <row r="597" spans="1:4" x14ac:dyDescent="0.25">
      <c r="A597" s="5">
        <v>61.285019813501805</v>
      </c>
      <c r="B597" s="5">
        <v>1</v>
      </c>
      <c r="C597">
        <v>150.95983781961399</v>
      </c>
      <c r="D597" s="5">
        <f t="shared" si="13"/>
        <v>424.10983781961397</v>
      </c>
    </row>
    <row r="598" spans="1:4" x14ac:dyDescent="0.25">
      <c r="A598" s="5">
        <v>61.388019846801896</v>
      </c>
      <c r="B598" s="5">
        <v>1</v>
      </c>
      <c r="C598">
        <v>144.74000077469299</v>
      </c>
      <c r="D598" s="5">
        <f t="shared" si="13"/>
        <v>417.89000077469296</v>
      </c>
    </row>
    <row r="599" spans="1:4" x14ac:dyDescent="0.25">
      <c r="A599" s="5">
        <v>61.491019880101902</v>
      </c>
      <c r="B599" s="5">
        <v>1</v>
      </c>
      <c r="C599">
        <v>138.67774891162901</v>
      </c>
      <c r="D599" s="5">
        <f t="shared" si="13"/>
        <v>411.82774891162899</v>
      </c>
    </row>
    <row r="600" spans="1:4" x14ac:dyDescent="0.25">
      <c r="A600" s="5">
        <v>61.594019913401894</v>
      </c>
      <c r="B600" s="5">
        <v>1</v>
      </c>
      <c r="C600">
        <v>132.768879458958</v>
      </c>
      <c r="D600" s="5">
        <f t="shared" si="13"/>
        <v>405.91887945895797</v>
      </c>
    </row>
    <row r="601" spans="1:4" x14ac:dyDescent="0.25">
      <c r="A601" s="5">
        <v>61.6970199467019</v>
      </c>
      <c r="B601" s="5">
        <v>1</v>
      </c>
      <c r="C601">
        <v>127.008681599751</v>
      </c>
      <c r="D601" s="5">
        <f t="shared" si="13"/>
        <v>400.15868159975099</v>
      </c>
    </row>
    <row r="602" spans="1:4" x14ac:dyDescent="0.25">
      <c r="A602" s="5">
        <v>61.800019980001892</v>
      </c>
      <c r="B602" s="5">
        <v>1</v>
      </c>
      <c r="C602">
        <v>121.392145652048</v>
      </c>
      <c r="D602" s="5">
        <f t="shared" si="13"/>
        <v>394.54214565204796</v>
      </c>
    </row>
    <row r="603" spans="1:4" x14ac:dyDescent="0.25">
      <c r="A603" s="5">
        <v>61.903020013301898</v>
      </c>
      <c r="B603" s="5">
        <v>1</v>
      </c>
      <c r="C603">
        <v>115.915364115844</v>
      </c>
      <c r="D603" s="5">
        <f t="shared" si="13"/>
        <v>389.06536411584398</v>
      </c>
    </row>
    <row r="604" spans="1:4" x14ac:dyDescent="0.25">
      <c r="A604" s="5">
        <v>62.006020046601904</v>
      </c>
      <c r="B604" s="5">
        <v>1</v>
      </c>
      <c r="C604">
        <v>110.574401230604</v>
      </c>
      <c r="D604" s="5">
        <f t="shared" si="13"/>
        <v>383.72440123060397</v>
      </c>
    </row>
    <row r="605" spans="1:4" x14ac:dyDescent="0.25">
      <c r="A605" s="5">
        <v>62.109020079902194</v>
      </c>
      <c r="B605" s="5">
        <v>1</v>
      </c>
      <c r="C605">
        <v>105.365359952209</v>
      </c>
      <c r="D605" s="5">
        <f t="shared" si="13"/>
        <v>378.515359952209</v>
      </c>
    </row>
    <row r="606" spans="1:4" x14ac:dyDescent="0.25">
      <c r="A606" s="5">
        <v>62.2120201132022</v>
      </c>
      <c r="B606" s="5">
        <v>1</v>
      </c>
      <c r="C606">
        <v>100.28560942756199</v>
      </c>
      <c r="D606" s="5">
        <f t="shared" si="13"/>
        <v>373.43560942756199</v>
      </c>
    </row>
    <row r="607" spans="1:4" x14ac:dyDescent="0.25">
      <c r="A607" s="5">
        <v>62.315020146502192</v>
      </c>
      <c r="B607" s="5">
        <v>1</v>
      </c>
      <c r="C607">
        <v>95.331670081518496</v>
      </c>
      <c r="D607" s="5">
        <f t="shared" si="13"/>
        <v>368.48167008151847</v>
      </c>
    </row>
    <row r="608" spans="1:4" x14ac:dyDescent="0.25">
      <c r="A608" s="5">
        <v>62.418020179802198</v>
      </c>
      <c r="B608" s="5">
        <v>1</v>
      </c>
      <c r="C608">
        <v>90.500159732348905</v>
      </c>
      <c r="D608" s="5">
        <f t="shared" si="13"/>
        <v>363.65015973234887</v>
      </c>
    </row>
    <row r="609" spans="1:4" x14ac:dyDescent="0.25">
      <c r="A609" s="5">
        <v>62.521020213102204</v>
      </c>
      <c r="B609" s="5">
        <v>1</v>
      </c>
      <c r="C609">
        <v>85.788519436546295</v>
      </c>
      <c r="D609" s="5">
        <f t="shared" si="13"/>
        <v>358.93851943654624</v>
      </c>
    </row>
    <row r="610" spans="1:4" x14ac:dyDescent="0.25">
      <c r="A610" s="5">
        <v>62.624020246402196</v>
      </c>
      <c r="B610" s="5">
        <v>1</v>
      </c>
      <c r="C610">
        <v>81.194147912044201</v>
      </c>
      <c r="D610" s="5">
        <f t="shared" si="13"/>
        <v>354.34414791204415</v>
      </c>
    </row>
    <row r="611" spans="1:4" x14ac:dyDescent="0.25">
      <c r="A611" s="5">
        <v>62.727020279702202</v>
      </c>
      <c r="B611" s="5">
        <v>1</v>
      </c>
      <c r="C611">
        <v>76.714425906909099</v>
      </c>
      <c r="D611" s="5">
        <f t="shared" si="13"/>
        <v>349.8644259069091</v>
      </c>
    </row>
    <row r="612" spans="1:4" x14ac:dyDescent="0.25">
      <c r="A612" s="5">
        <v>62.830020313002194</v>
      </c>
      <c r="B612" s="5">
        <v>1</v>
      </c>
      <c r="C612">
        <v>72.346322981797996</v>
      </c>
      <c r="D612" s="5">
        <f t="shared" si="13"/>
        <v>345.49632298179796</v>
      </c>
    </row>
    <row r="613" spans="1:4" x14ac:dyDescent="0.25">
      <c r="A613" s="5">
        <v>62.9330203463022</v>
      </c>
      <c r="B613" s="5">
        <v>1</v>
      </c>
      <c r="C613">
        <v>68.086775406140106</v>
      </c>
      <c r="D613" s="5">
        <f t="shared" si="13"/>
        <v>341.23677540614005</v>
      </c>
    </row>
    <row r="614" spans="1:4" x14ac:dyDescent="0.25">
      <c r="A614" s="5">
        <v>63.036020379602192</v>
      </c>
      <c r="B614" s="5">
        <v>1</v>
      </c>
      <c r="C614">
        <v>63.932637021050098</v>
      </c>
      <c r="D614" s="5">
        <f t="shared" si="13"/>
        <v>337.08263702105006</v>
      </c>
    </row>
    <row r="615" spans="1:4" x14ac:dyDescent="0.25">
      <c r="A615" s="5">
        <v>63.139020412902198</v>
      </c>
      <c r="B615" s="5">
        <v>1</v>
      </c>
      <c r="C615">
        <v>59.881516871169403</v>
      </c>
      <c r="D615" s="5">
        <f t="shared" si="13"/>
        <v>333.0315168711694</v>
      </c>
    </row>
    <row r="616" spans="1:4" x14ac:dyDescent="0.25">
      <c r="A616" s="5">
        <v>63.242020446202204</v>
      </c>
      <c r="B616" s="5">
        <v>1</v>
      </c>
      <c r="C616">
        <v>55.931244944474699</v>
      </c>
      <c r="D616" s="5">
        <f t="shared" si="13"/>
        <v>329.08124494447469</v>
      </c>
    </row>
    <row r="617" spans="1:4" x14ac:dyDescent="0.25">
      <c r="A617" s="5">
        <v>63.345020479502196</v>
      </c>
      <c r="B617" s="5">
        <v>1</v>
      </c>
      <c r="C617">
        <v>52.079317686055198</v>
      </c>
      <c r="D617" s="5">
        <f t="shared" si="13"/>
        <v>325.2293176860552</v>
      </c>
    </row>
    <row r="618" spans="1:4" x14ac:dyDescent="0.25">
      <c r="A618" s="5">
        <v>63.448020512802202</v>
      </c>
      <c r="B618" s="5">
        <v>1</v>
      </c>
      <c r="C618">
        <v>48.3229565428719</v>
      </c>
      <c r="D618" s="5">
        <f t="shared" si="13"/>
        <v>321.47295654287188</v>
      </c>
    </row>
    <row r="619" spans="1:4" x14ac:dyDescent="0.25">
      <c r="A619" s="5">
        <v>63.551020546102194</v>
      </c>
      <c r="B619" s="5">
        <v>1</v>
      </c>
      <c r="C619">
        <v>44.673855599907697</v>
      </c>
      <c r="D619" s="5">
        <f t="shared" si="13"/>
        <v>317.82385559990769</v>
      </c>
    </row>
    <row r="620" spans="1:4" x14ac:dyDescent="0.25">
      <c r="A620" s="5">
        <v>63.6540205794022</v>
      </c>
      <c r="B620" s="5">
        <v>1</v>
      </c>
      <c r="C620">
        <v>41.194836409809298</v>
      </c>
      <c r="D620" s="5">
        <f t="shared" si="13"/>
        <v>314.34483640980926</v>
      </c>
    </row>
    <row r="621" spans="1:4" x14ac:dyDescent="0.25">
      <c r="A621" s="5">
        <v>63.757020612702192</v>
      </c>
      <c r="B621" s="5">
        <v>1</v>
      </c>
      <c r="C621">
        <v>38.001811925234101</v>
      </c>
      <c r="D621" s="5">
        <f t="shared" si="13"/>
        <v>311.15181192523409</v>
      </c>
    </row>
    <row r="622" spans="1:4" x14ac:dyDescent="0.25">
      <c r="A622" s="5">
        <v>63.860020646002198</v>
      </c>
      <c r="B622" s="5">
        <v>1</v>
      </c>
      <c r="C622">
        <v>35.246977344846997</v>
      </c>
      <c r="D622" s="5">
        <f t="shared" si="13"/>
        <v>308.39697734484696</v>
      </c>
    </row>
    <row r="623" spans="1:4" x14ac:dyDescent="0.25">
      <c r="A623" s="5">
        <v>63.963020679302204</v>
      </c>
      <c r="B623" s="5">
        <v>1</v>
      </c>
      <c r="C623">
        <v>33.034781179221</v>
      </c>
      <c r="D623" s="5">
        <f t="shared" si="13"/>
        <v>306.18478117922098</v>
      </c>
    </row>
    <row r="624" spans="1:4" x14ac:dyDescent="0.25">
      <c r="A624" s="5">
        <v>64.066020712602196</v>
      </c>
      <c r="B624" s="5">
        <v>1</v>
      </c>
      <c r="C624">
        <v>31.3280514308926</v>
      </c>
      <c r="D624" s="5">
        <f t="shared" si="13"/>
        <v>304.47805143089261</v>
      </c>
    </row>
    <row r="625" spans="1:4" x14ac:dyDescent="0.25">
      <c r="A625" s="5">
        <v>64.169020745902202</v>
      </c>
      <c r="B625" s="5">
        <v>1</v>
      </c>
      <c r="C625">
        <v>30.0278987158914</v>
      </c>
      <c r="D625" s="5">
        <f t="shared" si="13"/>
        <v>303.17789871589139</v>
      </c>
    </row>
    <row r="626" spans="1:4" x14ac:dyDescent="0.25">
      <c r="A626" s="5">
        <v>64.272020779202194</v>
      </c>
      <c r="B626" s="5">
        <v>1</v>
      </c>
      <c r="C626">
        <v>29.0231831134668</v>
      </c>
      <c r="D626" s="5">
        <f t="shared" si="13"/>
        <v>302.17318311346679</v>
      </c>
    </row>
    <row r="627" spans="1:4" x14ac:dyDescent="0.25">
      <c r="A627" s="5">
        <v>64.3750208125022</v>
      </c>
      <c r="B627" s="5">
        <v>1</v>
      </c>
      <c r="C627">
        <v>28.210780496256099</v>
      </c>
      <c r="D627" s="5">
        <f t="shared" si="13"/>
        <v>301.3607804962561</v>
      </c>
    </row>
    <row r="628" spans="1:4" x14ac:dyDescent="0.25">
      <c r="A628" s="5">
        <v>64.478020845802192</v>
      </c>
      <c r="B628" s="5">
        <v>1</v>
      </c>
      <c r="C628">
        <v>27.505075033798601</v>
      </c>
      <c r="D628" s="5">
        <f t="shared" si="13"/>
        <v>300.6550750337986</v>
      </c>
    </row>
    <row r="629" spans="1:4" x14ac:dyDescent="0.25">
      <c r="A629" s="5">
        <v>64.581020879102198</v>
      </c>
      <c r="B629" s="5">
        <v>1</v>
      </c>
      <c r="C629">
        <v>26.862213607236502</v>
      </c>
      <c r="D629" s="5">
        <f t="shared" si="13"/>
        <v>300.0122136072365</v>
      </c>
    </row>
    <row r="630" spans="1:4" x14ac:dyDescent="0.25">
      <c r="A630" s="5">
        <v>64.684020912402204</v>
      </c>
      <c r="B630" s="5">
        <v>1</v>
      </c>
      <c r="C630">
        <v>26.3032064396176</v>
      </c>
      <c r="D630" s="5">
        <f t="shared" si="13"/>
        <v>299.45320643961759</v>
      </c>
    </row>
    <row r="631" spans="1:4" x14ac:dyDescent="0.25">
      <c r="A631" s="5">
        <v>64.787020945702196</v>
      </c>
      <c r="B631" s="5">
        <v>1</v>
      </c>
      <c r="C631">
        <v>25.858311410710701</v>
      </c>
      <c r="D631" s="5">
        <f t="shared" si="13"/>
        <v>299.00831141071069</v>
      </c>
    </row>
    <row r="632" spans="1:4" x14ac:dyDescent="0.25">
      <c r="A632" s="5">
        <v>64.890020979002202</v>
      </c>
      <c r="B632" s="5">
        <v>1</v>
      </c>
      <c r="C632">
        <v>25.545528297491799</v>
      </c>
      <c r="D632" s="5">
        <f t="shared" si="13"/>
        <v>298.69552829749176</v>
      </c>
    </row>
    <row r="633" spans="1:4" x14ac:dyDescent="0.25">
      <c r="A633" s="5">
        <v>64.993021012302194</v>
      </c>
      <c r="B633" s="5">
        <v>1</v>
      </c>
      <c r="C633">
        <v>25.364101298399099</v>
      </c>
      <c r="D633" s="5">
        <f t="shared" si="13"/>
        <v>298.51410129839905</v>
      </c>
    </row>
    <row r="634" spans="1:4" x14ac:dyDescent="0.25">
      <c r="A634" s="5">
        <v>65.0960210456022</v>
      </c>
      <c r="B634" s="5">
        <v>1</v>
      </c>
      <c r="C634">
        <v>25.258050447583599</v>
      </c>
      <c r="D634" s="5">
        <f t="shared" si="13"/>
        <v>298.40805044758361</v>
      </c>
    </row>
    <row r="635" spans="1:4" x14ac:dyDescent="0.25">
      <c r="A635" s="5">
        <v>65.199021078902192</v>
      </c>
      <c r="B635" s="5">
        <v>1</v>
      </c>
      <c r="C635">
        <v>25.223532208183201</v>
      </c>
      <c r="D635" s="5">
        <f t="shared" si="13"/>
        <v>298.37353220818318</v>
      </c>
    </row>
    <row r="636" spans="1:4" x14ac:dyDescent="0.25">
      <c r="A636" s="5">
        <v>65.302021112202198</v>
      </c>
      <c r="B636" s="5">
        <v>1</v>
      </c>
      <c r="C636">
        <v>25.248721174110599</v>
      </c>
      <c r="D636" s="5">
        <f t="shared" si="13"/>
        <v>298.39872117411056</v>
      </c>
    </row>
    <row r="637" spans="1:4" x14ac:dyDescent="0.25">
      <c r="A637" s="5"/>
    </row>
    <row r="638" spans="1:4" x14ac:dyDescent="0.25">
      <c r="A638" s="5"/>
    </row>
    <row r="639" spans="1:4" x14ac:dyDescent="0.25">
      <c r="A639" s="5"/>
    </row>
    <row r="640" spans="1:4" x14ac:dyDescent="0.25">
      <c r="A640" s="5"/>
    </row>
    <row r="641" spans="1:1" x14ac:dyDescent="0.25">
      <c r="A641" s="5"/>
    </row>
    <row r="642" spans="1:1" x14ac:dyDescent="0.25">
      <c r="A642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827"/>
  <sheetViews>
    <sheetView workbookViewId="0">
      <selection activeCell="G1" sqref="A1:G1048576"/>
    </sheetView>
  </sheetViews>
  <sheetFormatPr defaultColWidth="8.7109375" defaultRowHeight="15" x14ac:dyDescent="0.25"/>
  <cols>
    <col min="1" max="1" width="12.5703125" customWidth="1"/>
    <col min="2" max="2" width="12.5703125" style="5" customWidth="1"/>
    <col min="3" max="5" width="12.5703125" customWidth="1"/>
    <col min="6" max="6" width="12.5703125" style="5" customWidth="1"/>
    <col min="7" max="7" width="12.5703125" customWidth="1"/>
    <col min="8" max="8" width="8.7109375" customWidth="1"/>
  </cols>
  <sheetData>
    <row r="1" spans="1:7" s="1" customFormat="1" ht="30" x14ac:dyDescent="0.25">
      <c r="A1" s="2" t="s">
        <v>1</v>
      </c>
      <c r="B1" s="2" t="s">
        <v>0</v>
      </c>
      <c r="C1" s="2" t="s">
        <v>27</v>
      </c>
      <c r="D1" s="2" t="s">
        <v>7</v>
      </c>
      <c r="E1" s="2" t="s">
        <v>1</v>
      </c>
      <c r="F1" s="2" t="s">
        <v>5</v>
      </c>
      <c r="G1" s="2" t="s">
        <v>0</v>
      </c>
    </row>
    <row r="2" spans="1:7" s="1" customFormat="1" x14ac:dyDescent="0.25">
      <c r="A2" s="3">
        <v>0</v>
      </c>
      <c r="B2" s="3">
        <v>2.0000000000000004E-2</v>
      </c>
      <c r="C2" s="3">
        <v>179.9922</v>
      </c>
      <c r="D2" s="3">
        <f>C2+273.15</f>
        <v>453.1422</v>
      </c>
      <c r="E2">
        <v>0</v>
      </c>
      <c r="F2" s="5">
        <f>interpolate($A$2:$A$1827,$D$2:$D$1827,E2)</f>
        <v>453.1422</v>
      </c>
      <c r="G2" s="5">
        <f>interpolate($A$2:$A$1827,$B$2:$B$1827,E2)</f>
        <v>2.0000000000000004E-2</v>
      </c>
    </row>
    <row r="3" spans="1:7" x14ac:dyDescent="0.25">
      <c r="A3" s="3">
        <v>9.9999999999999645E-2</v>
      </c>
      <c r="B3" s="3">
        <v>2.0280075228558903E-2</v>
      </c>
      <c r="C3" s="3">
        <v>179.9922</v>
      </c>
      <c r="D3" s="3">
        <f>C3+273.15</f>
        <v>453.1422</v>
      </c>
      <c r="E3">
        <f>E2+2</f>
        <v>2</v>
      </c>
      <c r="F3" s="5">
        <f t="shared" ref="F3:F68" si="0">interpolate($A$2:$A$1827,$D$2:$D$1827,E3)</f>
        <v>453.14379999999994</v>
      </c>
      <c r="G3" s="5">
        <f t="shared" ref="G3:G56" si="1">interpolate($A$2:$A$1827,$B$2:$B$1827,E3)</f>
        <v>2.5724112724070023E-2</v>
      </c>
    </row>
    <row r="4" spans="1:7" x14ac:dyDescent="0.25">
      <c r="A4" s="3">
        <v>0.19999999999999929</v>
      </c>
      <c r="B4" s="3">
        <v>2.0560020822605333E-2</v>
      </c>
      <c r="C4" s="3">
        <v>179.9922</v>
      </c>
      <c r="D4" s="3">
        <f t="shared" ref="D4:D67" si="2">C4+273.15</f>
        <v>453.1422</v>
      </c>
      <c r="E4">
        <f t="shared" ref="E4:E68" si="3">E3+2</f>
        <v>4</v>
      </c>
      <c r="F4" s="5">
        <f t="shared" si="0"/>
        <v>453.14560001999996</v>
      </c>
      <c r="G4" s="5">
        <f t="shared" si="1"/>
        <v>3.2013618181080984E-2</v>
      </c>
    </row>
    <row r="5" spans="1:7" x14ac:dyDescent="0.25">
      <c r="A5" s="3">
        <v>0.29998999999999931</v>
      </c>
      <c r="B5" s="3">
        <v>2.0839806275448229E-2</v>
      </c>
      <c r="C5" s="3">
        <v>179.99250000000001</v>
      </c>
      <c r="D5" s="3">
        <f t="shared" si="2"/>
        <v>453.14249999999998</v>
      </c>
      <c r="E5">
        <f t="shared" si="3"/>
        <v>6</v>
      </c>
      <c r="F5" s="5">
        <f t="shared" si="0"/>
        <v>453.14689999999996</v>
      </c>
      <c r="G5" s="5">
        <f t="shared" si="1"/>
        <v>3.8910767432166989E-2</v>
      </c>
    </row>
    <row r="6" spans="1:7" x14ac:dyDescent="0.25">
      <c r="A6" s="3">
        <v>0.39999999999999858</v>
      </c>
      <c r="B6" s="3">
        <v>2.1120643619315718E-2</v>
      </c>
      <c r="C6" s="3">
        <v>179.99279999999999</v>
      </c>
      <c r="D6" s="3">
        <f t="shared" si="2"/>
        <v>453.14279999999997</v>
      </c>
      <c r="E6">
        <f t="shared" si="3"/>
        <v>8</v>
      </c>
      <c r="F6" s="5">
        <f t="shared" si="0"/>
        <v>453.14879999999994</v>
      </c>
      <c r="G6" s="5">
        <f t="shared" si="1"/>
        <v>4.6593678314423355E-2</v>
      </c>
    </row>
    <row r="7" spans="1:7" x14ac:dyDescent="0.25">
      <c r="A7" s="3">
        <v>0.4999899999999986</v>
      </c>
      <c r="B7" s="3">
        <v>2.140285498714474E-2</v>
      </c>
      <c r="C7" s="3">
        <v>179.99270000000001</v>
      </c>
      <c r="D7" s="3">
        <f t="shared" si="2"/>
        <v>453.14269999999999</v>
      </c>
      <c r="E7">
        <f t="shared" si="3"/>
        <v>10</v>
      </c>
      <c r="F7" s="5">
        <f t="shared" si="0"/>
        <v>453.15060001999996</v>
      </c>
      <c r="G7" s="5">
        <f t="shared" si="1"/>
        <v>5.5265513675467642E-2</v>
      </c>
    </row>
    <row r="8" spans="1:7" x14ac:dyDescent="0.25">
      <c r="A8" s="3">
        <v>0.59999999999999964</v>
      </c>
      <c r="B8" s="3">
        <v>2.1686037210468502E-2</v>
      </c>
      <c r="C8" s="3">
        <v>179.99250000000001</v>
      </c>
      <c r="D8" s="3">
        <f t="shared" si="2"/>
        <v>453.14249999999998</v>
      </c>
      <c r="E8">
        <f t="shared" si="3"/>
        <v>12</v>
      </c>
      <c r="F8" s="5">
        <f t="shared" si="0"/>
        <v>453.15249999999997</v>
      </c>
      <c r="G8" s="5">
        <f t="shared" si="1"/>
        <v>6.5040385406587437E-2</v>
      </c>
    </row>
    <row r="9" spans="1:7" x14ac:dyDescent="0.25">
      <c r="A9" s="3">
        <v>0.69999999999999929</v>
      </c>
      <c r="B9" s="3">
        <v>2.1969683841786526E-2</v>
      </c>
      <c r="C9" s="3">
        <v>179.99250000000001</v>
      </c>
      <c r="D9" s="3">
        <f t="shared" si="2"/>
        <v>453.14249999999998</v>
      </c>
      <c r="E9">
        <f t="shared" si="3"/>
        <v>14</v>
      </c>
      <c r="F9" s="5">
        <f t="shared" si="0"/>
        <v>453.154</v>
      </c>
      <c r="G9" s="5">
        <f t="shared" si="1"/>
        <v>7.5880576976566166E-2</v>
      </c>
    </row>
    <row r="10" spans="1:7" x14ac:dyDescent="0.25">
      <c r="A10" s="3">
        <v>0.79998999999999931</v>
      </c>
      <c r="B10" s="3">
        <v>2.2253458944904408E-2</v>
      </c>
      <c r="C10" s="3">
        <v>179.99250000000001</v>
      </c>
      <c r="D10" s="3">
        <f t="shared" si="2"/>
        <v>453.14249999999998</v>
      </c>
      <c r="E10">
        <f t="shared" si="3"/>
        <v>16</v>
      </c>
      <c r="F10" s="5">
        <f t="shared" si="0"/>
        <v>453.15649999999994</v>
      </c>
      <c r="G10" s="5">
        <f t="shared" si="1"/>
        <v>8.7841571903231538E-2</v>
      </c>
    </row>
    <row r="11" spans="1:7" x14ac:dyDescent="0.25">
      <c r="A11" s="3">
        <v>0.89999999999999858</v>
      </c>
      <c r="B11" s="3">
        <v>2.2537487524910801E-2</v>
      </c>
      <c r="C11" s="3">
        <v>179.99260000000001</v>
      </c>
      <c r="D11" s="3">
        <f t="shared" si="2"/>
        <v>453.14260000000002</v>
      </c>
      <c r="E11">
        <f t="shared" si="3"/>
        <v>18</v>
      </c>
      <c r="F11" s="5">
        <f t="shared" si="0"/>
        <v>453.15869998999995</v>
      </c>
      <c r="G11" s="5">
        <f t="shared" si="1"/>
        <v>0.10106033165338482</v>
      </c>
    </row>
    <row r="12" spans="1:7" x14ac:dyDescent="0.25">
      <c r="A12" s="3">
        <v>0.9999899999999986</v>
      </c>
      <c r="B12" s="3">
        <v>2.2822029976376227E-2</v>
      </c>
      <c r="C12" s="3">
        <v>179.99260000000001</v>
      </c>
      <c r="D12" s="3">
        <f t="shared" si="2"/>
        <v>453.14260000000002</v>
      </c>
      <c r="E12">
        <f t="shared" si="3"/>
        <v>20</v>
      </c>
      <c r="F12" s="5">
        <f t="shared" si="0"/>
        <v>453.16109997999996</v>
      </c>
      <c r="G12" s="5">
        <f t="shared" si="1"/>
        <v>0.11555894717982947</v>
      </c>
    </row>
    <row r="13" spans="1:7" x14ac:dyDescent="0.25">
      <c r="A13" s="3">
        <v>1.0999999999999996</v>
      </c>
      <c r="B13" s="3">
        <v>2.3107221735576767E-2</v>
      </c>
      <c r="C13" s="3">
        <v>179.99270000000001</v>
      </c>
      <c r="D13" s="3">
        <f t="shared" si="2"/>
        <v>453.14269999999999</v>
      </c>
      <c r="E13">
        <f t="shared" si="3"/>
        <v>22</v>
      </c>
      <c r="F13" s="5">
        <f t="shared" si="0"/>
        <v>453.16320003999994</v>
      </c>
      <c r="G13" s="5">
        <f t="shared" si="1"/>
        <v>0.1314106314406126</v>
      </c>
    </row>
    <row r="14" spans="1:7" x14ac:dyDescent="0.25">
      <c r="A14" s="3">
        <v>1.1999999999999993</v>
      </c>
      <c r="B14" s="3">
        <v>2.3392766586541665E-2</v>
      </c>
      <c r="C14" s="3">
        <v>179.99279999999999</v>
      </c>
      <c r="D14" s="3">
        <f t="shared" si="2"/>
        <v>453.14279999999997</v>
      </c>
      <c r="E14">
        <f t="shared" si="3"/>
        <v>24</v>
      </c>
      <c r="F14" s="5">
        <f t="shared" si="0"/>
        <v>453.16500002999999</v>
      </c>
      <c r="G14" s="5">
        <f t="shared" si="1"/>
        <v>0.14868208591956253</v>
      </c>
    </row>
    <row r="15" spans="1:7" x14ac:dyDescent="0.25">
      <c r="A15" s="3">
        <v>1.2999899999999993</v>
      </c>
      <c r="B15" s="3">
        <v>2.3679287309743301E-2</v>
      </c>
      <c r="C15" s="3">
        <v>179.99299999999999</v>
      </c>
      <c r="D15" s="3">
        <f t="shared" si="2"/>
        <v>453.14299999999997</v>
      </c>
      <c r="E15">
        <f t="shared" si="3"/>
        <v>26</v>
      </c>
      <c r="F15" s="5">
        <f t="shared" si="0"/>
        <v>453.16740003999996</v>
      </c>
      <c r="G15" s="5">
        <f t="shared" si="1"/>
        <v>0.16738214313898528</v>
      </c>
    </row>
    <row r="16" spans="1:7" x14ac:dyDescent="0.25">
      <c r="A16" s="3">
        <v>1.3999999999999986</v>
      </c>
      <c r="B16" s="3">
        <v>2.3967436266132701E-2</v>
      </c>
      <c r="C16" s="3">
        <v>179.99299999999999</v>
      </c>
      <c r="D16" s="3">
        <f t="shared" si="2"/>
        <v>453.14299999999997</v>
      </c>
      <c r="E16">
        <f t="shared" si="3"/>
        <v>28</v>
      </c>
      <c r="F16" s="5">
        <f t="shared" si="0"/>
        <v>453.17000001999997</v>
      </c>
      <c r="G16" s="5">
        <f t="shared" si="1"/>
        <v>0.18752704515273089</v>
      </c>
    </row>
    <row r="17" spans="1:7" x14ac:dyDescent="0.25">
      <c r="A17" s="3">
        <v>1.4999899999999986</v>
      </c>
      <c r="B17" s="3">
        <v>2.4256941651755244E-2</v>
      </c>
      <c r="C17" s="3">
        <v>179.9932</v>
      </c>
      <c r="D17" s="3">
        <f t="shared" si="2"/>
        <v>453.14319999999998</v>
      </c>
      <c r="E17">
        <f t="shared" si="3"/>
        <v>30</v>
      </c>
      <c r="F17" s="5">
        <f t="shared" si="0"/>
        <v>453.17290002999999</v>
      </c>
      <c r="G17" s="5">
        <f t="shared" si="1"/>
        <v>0.20922219655716898</v>
      </c>
    </row>
    <row r="18" spans="1:7" x14ac:dyDescent="0.25">
      <c r="A18" s="3">
        <v>1.5999999999999996</v>
      </c>
      <c r="B18" s="3">
        <v>2.4547895427455963E-2</v>
      </c>
      <c r="C18" s="3">
        <v>179.9932</v>
      </c>
      <c r="D18" s="3">
        <f t="shared" si="2"/>
        <v>453.14319999999998</v>
      </c>
      <c r="E18">
        <f t="shared" si="3"/>
        <v>32</v>
      </c>
      <c r="F18" s="5">
        <f t="shared" si="0"/>
        <v>453.17559999999997</v>
      </c>
      <c r="G18" s="5">
        <f t="shared" si="1"/>
        <v>0.23250211999231082</v>
      </c>
    </row>
    <row r="19" spans="1:7" x14ac:dyDescent="0.25">
      <c r="A19" s="3">
        <v>1.6999999999999993</v>
      </c>
      <c r="B19" s="3">
        <v>2.4840106915610838E-2</v>
      </c>
      <c r="C19" s="3">
        <v>179.99340000000001</v>
      </c>
      <c r="D19" s="3">
        <f t="shared" si="2"/>
        <v>453.14339999999999</v>
      </c>
      <c r="E19">
        <f t="shared" si="3"/>
        <v>34</v>
      </c>
      <c r="F19" s="5">
        <f t="shared" si="0"/>
        <v>453.17779999999999</v>
      </c>
      <c r="G19" s="5">
        <f t="shared" si="1"/>
        <v>0.25735101296530738</v>
      </c>
    </row>
    <row r="20" spans="1:7" x14ac:dyDescent="0.25">
      <c r="A20" s="3">
        <v>1.7999899999999993</v>
      </c>
      <c r="B20" s="3">
        <v>2.513348243033979E-2</v>
      </c>
      <c r="C20" s="3">
        <v>179.99359999999999</v>
      </c>
      <c r="D20" s="3">
        <f t="shared" si="2"/>
        <v>453.14359999999999</v>
      </c>
      <c r="E20">
        <f t="shared" si="3"/>
        <v>36</v>
      </c>
      <c r="F20" s="5">
        <f t="shared" si="0"/>
        <v>453.18059999999997</v>
      </c>
      <c r="G20" s="5">
        <f t="shared" si="1"/>
        <v>0.28369726880737434</v>
      </c>
    </row>
    <row r="21" spans="1:7" x14ac:dyDescent="0.25">
      <c r="A21" s="3">
        <v>1.8999999999999986</v>
      </c>
      <c r="B21" s="3">
        <v>2.5428313984495084E-2</v>
      </c>
      <c r="C21" s="3">
        <v>179.99350000000001</v>
      </c>
      <c r="D21" s="3">
        <f t="shared" si="2"/>
        <v>453.14350000000002</v>
      </c>
      <c r="E21">
        <f t="shared" si="3"/>
        <v>38</v>
      </c>
      <c r="F21" s="5">
        <f t="shared" si="0"/>
        <v>453.18319999999994</v>
      </c>
      <c r="G21" s="5">
        <f t="shared" si="1"/>
        <v>0.31155120550520093</v>
      </c>
    </row>
    <row r="22" spans="1:7" x14ac:dyDescent="0.25">
      <c r="A22" s="3">
        <v>1.9999899999999986</v>
      </c>
      <c r="B22" s="3">
        <v>2.5724083008822906E-2</v>
      </c>
      <c r="C22" s="3">
        <v>179.99379999999999</v>
      </c>
      <c r="D22" s="3">
        <f t="shared" si="2"/>
        <v>453.14379999999994</v>
      </c>
      <c r="E22">
        <f t="shared" si="3"/>
        <v>40</v>
      </c>
      <c r="F22" s="5">
        <f t="shared" si="0"/>
        <v>453.18509999999998</v>
      </c>
      <c r="G22" s="5">
        <f t="shared" si="1"/>
        <v>0.34082222386951994</v>
      </c>
    </row>
    <row r="23" spans="1:7" x14ac:dyDescent="0.25">
      <c r="A23" s="3">
        <v>2.0999999999999996</v>
      </c>
      <c r="B23" s="3">
        <v>2.6021265195190438E-2</v>
      </c>
      <c r="C23" s="3">
        <v>179.99379999999999</v>
      </c>
      <c r="D23" s="3">
        <f t="shared" si="2"/>
        <v>453.14379999999994</v>
      </c>
      <c r="E23">
        <f t="shared" si="3"/>
        <v>42</v>
      </c>
      <c r="F23" s="5">
        <f t="shared" si="0"/>
        <v>453.18759999999997</v>
      </c>
      <c r="G23" s="5">
        <f t="shared" si="1"/>
        <v>0.37132306336573706</v>
      </c>
    </row>
    <row r="24" spans="1:7" x14ac:dyDescent="0.25">
      <c r="A24" s="3">
        <v>2.1999999999999993</v>
      </c>
      <c r="B24" s="3">
        <v>2.6319933576383618E-2</v>
      </c>
      <c r="C24" s="3">
        <v>179.9939</v>
      </c>
      <c r="D24" s="3">
        <f t="shared" si="2"/>
        <v>453.14389999999997</v>
      </c>
      <c r="E24">
        <f t="shared" si="3"/>
        <v>44</v>
      </c>
      <c r="F24" s="5">
        <f t="shared" si="0"/>
        <v>453.18880001000002</v>
      </c>
      <c r="G24" s="5">
        <f t="shared" si="1"/>
        <v>0.40291580485339445</v>
      </c>
    </row>
    <row r="25" spans="1:7" x14ac:dyDescent="0.25">
      <c r="A25" s="3">
        <v>2.2999899999999993</v>
      </c>
      <c r="B25" s="3">
        <v>2.6620076907141629E-2</v>
      </c>
      <c r="C25" s="3">
        <v>179.99369999999999</v>
      </c>
      <c r="D25" s="3">
        <f t="shared" si="2"/>
        <v>453.14369999999997</v>
      </c>
      <c r="E25">
        <f t="shared" si="3"/>
        <v>46</v>
      </c>
      <c r="F25" s="5">
        <f t="shared" si="0"/>
        <v>453.18990000999997</v>
      </c>
      <c r="G25" s="5">
        <f t="shared" si="1"/>
        <v>0.43534889664677678</v>
      </c>
    </row>
    <row r="26" spans="1:7" x14ac:dyDescent="0.25">
      <c r="A26" s="3">
        <v>2.3999999999999986</v>
      </c>
      <c r="B26" s="3">
        <v>2.6921402480916023E-2</v>
      </c>
      <c r="C26" s="3">
        <v>179.99420000000001</v>
      </c>
      <c r="D26" s="3">
        <f t="shared" si="2"/>
        <v>453.14419999999996</v>
      </c>
      <c r="E26">
        <f t="shared" si="3"/>
        <v>48</v>
      </c>
      <c r="F26" s="5">
        <f t="shared" si="0"/>
        <v>453.19050000999999</v>
      </c>
      <c r="G26" s="5">
        <f t="shared" si="1"/>
        <v>0.46832034644266907</v>
      </c>
    </row>
    <row r="27" spans="1:7" x14ac:dyDescent="0.25">
      <c r="A27" s="3">
        <v>2.4999899999999986</v>
      </c>
      <c r="B27" s="3">
        <v>2.7225181948633513E-2</v>
      </c>
      <c r="C27" s="3">
        <v>179.994</v>
      </c>
      <c r="D27" s="3">
        <f t="shared" si="2"/>
        <v>453.14400000000001</v>
      </c>
      <c r="E27">
        <f t="shared" si="3"/>
        <v>50</v>
      </c>
      <c r="F27" s="5">
        <f t="shared" si="0"/>
        <v>453.19040002999998</v>
      </c>
      <c r="G27" s="5">
        <f t="shared" si="1"/>
        <v>0.50153710578006816</v>
      </c>
    </row>
    <row r="28" spans="1:7" x14ac:dyDescent="0.25">
      <c r="A28" s="3">
        <v>2.5999999999999996</v>
      </c>
      <c r="B28" s="3">
        <v>2.7531864320390287E-2</v>
      </c>
      <c r="C28" s="3">
        <v>179.994</v>
      </c>
      <c r="D28" s="3">
        <f t="shared" si="2"/>
        <v>453.14400000000001</v>
      </c>
      <c r="E28">
        <f t="shared" si="3"/>
        <v>52</v>
      </c>
      <c r="F28" s="5">
        <f t="shared" si="0"/>
        <v>453.19000000999995</v>
      </c>
      <c r="G28" s="5">
        <f t="shared" si="1"/>
        <v>0.53462260311580612</v>
      </c>
    </row>
    <row r="29" spans="1:7" x14ac:dyDescent="0.25">
      <c r="A29" s="3">
        <v>2.6999999999999993</v>
      </c>
      <c r="B29" s="3">
        <v>2.7840795854711931E-2</v>
      </c>
      <c r="C29" s="3">
        <v>179.9939</v>
      </c>
      <c r="D29" s="3">
        <f t="shared" si="2"/>
        <v>453.14389999999997</v>
      </c>
      <c r="E29">
        <f t="shared" si="3"/>
        <v>54</v>
      </c>
      <c r="F29" s="5">
        <f t="shared" si="0"/>
        <v>453.18939999999998</v>
      </c>
      <c r="G29" s="5">
        <f t="shared" si="1"/>
        <v>0.5672261411001529</v>
      </c>
    </row>
    <row r="30" spans="1:7" x14ac:dyDescent="0.25">
      <c r="A30" s="3">
        <v>2.7999899999999993</v>
      </c>
      <c r="B30" s="3">
        <v>2.8151716712251806E-2</v>
      </c>
      <c r="C30" s="3">
        <v>179.99379999999999</v>
      </c>
      <c r="D30" s="3">
        <f t="shared" si="2"/>
        <v>453.14379999999994</v>
      </c>
      <c r="E30">
        <f t="shared" si="3"/>
        <v>56</v>
      </c>
      <c r="F30" s="5">
        <f t="shared" si="0"/>
        <v>453.18760000999998</v>
      </c>
      <c r="G30" s="5">
        <f t="shared" si="1"/>
        <v>0.5990555889433149</v>
      </c>
    </row>
    <row r="31" spans="1:7" x14ac:dyDescent="0.25">
      <c r="A31" s="3">
        <v>2.899989999999999</v>
      </c>
      <c r="B31" s="3">
        <v>2.8464535878976627E-2</v>
      </c>
      <c r="C31" s="3">
        <v>179.99379999999999</v>
      </c>
      <c r="D31" s="3">
        <f t="shared" si="2"/>
        <v>453.14379999999994</v>
      </c>
      <c r="E31">
        <f t="shared" si="3"/>
        <v>58</v>
      </c>
      <c r="F31" s="5">
        <f t="shared" si="0"/>
        <v>453.18530000999999</v>
      </c>
      <c r="G31" s="5">
        <f t="shared" si="1"/>
        <v>0.62981135819398482</v>
      </c>
    </row>
    <row r="32" spans="1:7" x14ac:dyDescent="0.25">
      <c r="A32" s="3">
        <v>2.9999899999999986</v>
      </c>
      <c r="B32" s="3">
        <v>2.8778965235419646E-2</v>
      </c>
      <c r="C32" s="3">
        <v>179.99369999999999</v>
      </c>
      <c r="D32" s="3">
        <f t="shared" si="2"/>
        <v>453.14369999999997</v>
      </c>
      <c r="E32">
        <f t="shared" si="3"/>
        <v>60</v>
      </c>
      <c r="F32" s="5">
        <f t="shared" si="0"/>
        <v>453.18320001999996</v>
      </c>
      <c r="G32" s="5">
        <f t="shared" si="1"/>
        <v>0.659244760626856</v>
      </c>
    </row>
    <row r="33" spans="1:7" x14ac:dyDescent="0.25">
      <c r="A33" s="3">
        <v>3.09999</v>
      </c>
      <c r="B33" s="3">
        <v>2.9095152795012316E-2</v>
      </c>
      <c r="C33" s="3">
        <v>179.9939</v>
      </c>
      <c r="D33" s="3">
        <f t="shared" si="2"/>
        <v>453.14389999999997</v>
      </c>
      <c r="E33">
        <f t="shared" si="3"/>
        <v>62</v>
      </c>
      <c r="F33" s="5">
        <f t="shared" si="0"/>
        <v>453.18060000999998</v>
      </c>
      <c r="G33" s="5">
        <f t="shared" si="1"/>
        <v>0.68718073625947496</v>
      </c>
    </row>
    <row r="34" spans="1:7" x14ac:dyDescent="0.25">
      <c r="A34" s="3">
        <v>3.1999999999999993</v>
      </c>
      <c r="B34" s="3">
        <v>2.9413244705894612E-2</v>
      </c>
      <c r="C34" s="3">
        <v>179.99420000000001</v>
      </c>
      <c r="D34" s="3">
        <f t="shared" si="2"/>
        <v>453.14419999999996</v>
      </c>
      <c r="E34">
        <f>E33+2</f>
        <v>64</v>
      </c>
      <c r="F34" s="5">
        <f t="shared" si="0"/>
        <v>453.17790001999998</v>
      </c>
      <c r="G34" s="5">
        <f t="shared" si="1"/>
        <v>0.71349037550817829</v>
      </c>
    </row>
    <row r="35" spans="1:7" x14ac:dyDescent="0.25">
      <c r="A35" s="3">
        <v>3.2999899999999993</v>
      </c>
      <c r="B35" s="3">
        <v>2.9733321277739942E-2</v>
      </c>
      <c r="C35" s="3">
        <v>179.99420000000001</v>
      </c>
      <c r="D35" s="3">
        <f t="shared" si="2"/>
        <v>453.14419999999996</v>
      </c>
      <c r="E35">
        <f t="shared" si="3"/>
        <v>66</v>
      </c>
      <c r="F35" s="5">
        <f t="shared" si="0"/>
        <v>453.17400001999999</v>
      </c>
      <c r="G35" s="5">
        <f t="shared" si="1"/>
        <v>0.73813086265278305</v>
      </c>
    </row>
    <row r="36" spans="1:7" x14ac:dyDescent="0.25">
      <c r="A36" s="3">
        <v>3.399989999999999</v>
      </c>
      <c r="B36" s="3">
        <v>3.0055209529048169E-2</v>
      </c>
      <c r="C36" s="3">
        <v>179.99440000000001</v>
      </c>
      <c r="D36" s="3">
        <f t="shared" si="2"/>
        <v>453.14440000000002</v>
      </c>
      <c r="E36">
        <f t="shared" si="3"/>
        <v>68</v>
      </c>
      <c r="F36" s="5">
        <f t="shared" si="0"/>
        <v>453.17199999999997</v>
      </c>
      <c r="G36" s="5">
        <f t="shared" si="1"/>
        <v>0.76106760047219946</v>
      </c>
    </row>
    <row r="37" spans="1:7" x14ac:dyDescent="0.25">
      <c r="A37" s="3">
        <v>3.4999899999999986</v>
      </c>
      <c r="B37" s="3">
        <v>3.0378854159643854E-2</v>
      </c>
      <c r="C37" s="3">
        <v>179.99440000000001</v>
      </c>
      <c r="D37" s="3">
        <f t="shared" si="2"/>
        <v>453.14440000000002</v>
      </c>
      <c r="E37">
        <f t="shared" si="3"/>
        <v>70</v>
      </c>
      <c r="F37" s="5">
        <f t="shared" si="0"/>
        <v>453.16950002999999</v>
      </c>
      <c r="G37" s="5">
        <f t="shared" si="1"/>
        <v>0.78233506948615184</v>
      </c>
    </row>
    <row r="38" spans="1:7" x14ac:dyDescent="0.25">
      <c r="A38" s="3">
        <v>3.59999</v>
      </c>
      <c r="B38" s="3">
        <v>3.070375248504845E-2</v>
      </c>
      <c r="C38" s="3">
        <v>179.99459999999999</v>
      </c>
      <c r="D38" s="3">
        <f t="shared" si="2"/>
        <v>453.14459999999997</v>
      </c>
      <c r="E38" s="5">
        <f t="shared" si="3"/>
        <v>72</v>
      </c>
      <c r="F38" s="5">
        <f t="shared" si="0"/>
        <v>453.16660003999999</v>
      </c>
      <c r="G38" s="5">
        <f t="shared" si="1"/>
        <v>0.8019896929077952</v>
      </c>
    </row>
    <row r="39" spans="1:7" x14ac:dyDescent="0.25">
      <c r="A39" s="3">
        <v>3.6999999999999993</v>
      </c>
      <c r="B39" s="3">
        <v>3.1029779551074943E-2</v>
      </c>
      <c r="C39" s="3">
        <v>179.99469999999999</v>
      </c>
      <c r="D39" s="3">
        <f t="shared" si="2"/>
        <v>453.14469999999994</v>
      </c>
      <c r="E39" s="5">
        <f t="shared" si="3"/>
        <v>74</v>
      </c>
      <c r="F39" s="5">
        <f t="shared" si="0"/>
        <v>453.16440003000002</v>
      </c>
      <c r="G39" s="5">
        <f t="shared" si="1"/>
        <v>0.820078029704704</v>
      </c>
    </row>
    <row r="40" spans="1:7" x14ac:dyDescent="0.25">
      <c r="A40" s="3">
        <v>3.7999899999999993</v>
      </c>
      <c r="B40" s="3">
        <v>3.1356363152737612E-2</v>
      </c>
      <c r="C40" s="3">
        <v>179.99510000000001</v>
      </c>
      <c r="D40" s="3">
        <f t="shared" si="2"/>
        <v>453.14509999999996</v>
      </c>
      <c r="E40" s="5">
        <f t="shared" si="3"/>
        <v>76</v>
      </c>
      <c r="F40" s="5">
        <f t="shared" si="0"/>
        <v>453.16140000999997</v>
      </c>
      <c r="G40" s="5">
        <f t="shared" si="1"/>
        <v>0.83671919492688851</v>
      </c>
    </row>
    <row r="41" spans="1:7" x14ac:dyDescent="0.25">
      <c r="A41" s="3">
        <v>3.899989999999999</v>
      </c>
      <c r="B41" s="3">
        <v>3.1684095058497563E-2</v>
      </c>
      <c r="C41" s="3">
        <v>179.99529999999999</v>
      </c>
      <c r="D41" s="3">
        <f t="shared" si="2"/>
        <v>453.14529999999996</v>
      </c>
      <c r="E41" s="5">
        <f t="shared" si="3"/>
        <v>78</v>
      </c>
      <c r="F41" s="5">
        <f t="shared" si="0"/>
        <v>453.15960002999998</v>
      </c>
      <c r="G41" s="5">
        <f t="shared" si="1"/>
        <v>0.85203422421069963</v>
      </c>
    </row>
    <row r="42" spans="1:7" x14ac:dyDescent="0.25">
      <c r="A42" s="3">
        <v>3.9999899999999986</v>
      </c>
      <c r="B42" s="3">
        <v>3.2013585027110068E-2</v>
      </c>
      <c r="C42" s="3">
        <v>179.9956</v>
      </c>
      <c r="D42" s="3">
        <f t="shared" si="2"/>
        <v>453.14559999999994</v>
      </c>
      <c r="E42" s="5">
        <f t="shared" si="3"/>
        <v>80</v>
      </c>
      <c r="F42" s="5">
        <f t="shared" si="0"/>
        <v>453.15760003999998</v>
      </c>
      <c r="G42" s="5">
        <f t="shared" si="1"/>
        <v>0.86613245353542268</v>
      </c>
    </row>
    <row r="43" spans="1:7" x14ac:dyDescent="0.25">
      <c r="A43" s="3">
        <v>4.09999</v>
      </c>
      <c r="B43" s="3">
        <v>3.2345124736228179E-2</v>
      </c>
      <c r="C43" s="3">
        <v>179.9958</v>
      </c>
      <c r="D43" s="3">
        <f t="shared" si="2"/>
        <v>453.14580000000001</v>
      </c>
      <c r="E43" s="5">
        <f t="shared" si="3"/>
        <v>82</v>
      </c>
      <c r="F43" s="5">
        <f t="shared" si="0"/>
        <v>453.15630003000001</v>
      </c>
      <c r="G43" s="5">
        <f t="shared" si="1"/>
        <v>0.87910410874270428</v>
      </c>
    </row>
    <row r="44" spans="1:7" x14ac:dyDescent="0.25">
      <c r="A44" s="3">
        <v>4.1999999999999993</v>
      </c>
      <c r="B44" s="3">
        <v>3.2678516031447002E-2</v>
      </c>
      <c r="C44" s="3">
        <v>179.9958</v>
      </c>
      <c r="D44" s="3">
        <f t="shared" si="2"/>
        <v>453.14580000000001</v>
      </c>
      <c r="E44" s="5">
        <f t="shared" si="3"/>
        <v>84</v>
      </c>
      <c r="F44" s="5">
        <f t="shared" si="0"/>
        <v>453.15440001000002</v>
      </c>
      <c r="G44" s="5">
        <f t="shared" si="1"/>
        <v>0.8910444408163587</v>
      </c>
    </row>
    <row r="45" spans="1:7" x14ac:dyDescent="0.25">
      <c r="A45" s="3">
        <v>4.2999899999999993</v>
      </c>
      <c r="B45" s="3">
        <v>3.3013602750612062E-2</v>
      </c>
      <c r="C45" s="3">
        <v>179.9958</v>
      </c>
      <c r="D45" s="3">
        <f t="shared" si="2"/>
        <v>453.14580000000001</v>
      </c>
      <c r="E45" s="5">
        <f t="shared" si="3"/>
        <v>86</v>
      </c>
      <c r="F45" s="5">
        <f t="shared" si="0"/>
        <v>453.15260001000001</v>
      </c>
      <c r="G45" s="5">
        <f t="shared" si="1"/>
        <v>0.9020710120820441</v>
      </c>
    </row>
    <row r="46" spans="1:7" x14ac:dyDescent="0.25">
      <c r="A46" s="3">
        <v>4.399989999999999</v>
      </c>
      <c r="B46" s="3">
        <v>3.3350033496931171E-2</v>
      </c>
      <c r="C46" s="3">
        <v>179.99610000000001</v>
      </c>
      <c r="D46" s="3">
        <f t="shared" si="2"/>
        <v>453.14609999999999</v>
      </c>
      <c r="E46" s="5">
        <f t="shared" si="3"/>
        <v>88</v>
      </c>
      <c r="F46" s="5">
        <f t="shared" si="0"/>
        <v>453.15150002999997</v>
      </c>
      <c r="G46" s="5">
        <f t="shared" si="1"/>
        <v>0.9122205375075646</v>
      </c>
    </row>
    <row r="47" spans="1:7" x14ac:dyDescent="0.25">
      <c r="A47" s="3">
        <v>4.4999899999999986</v>
      </c>
      <c r="B47" s="3">
        <v>3.3687443376651277E-2</v>
      </c>
      <c r="C47" s="3">
        <v>179.99590000000001</v>
      </c>
      <c r="D47" s="3">
        <f t="shared" si="2"/>
        <v>453.14589999999998</v>
      </c>
      <c r="E47" s="5">
        <f t="shared" si="3"/>
        <v>90</v>
      </c>
      <c r="F47" s="5">
        <f t="shared" si="0"/>
        <v>453.15049996999994</v>
      </c>
      <c r="G47" s="5">
        <f t="shared" si="1"/>
        <v>0.92156989691266678</v>
      </c>
    </row>
    <row r="48" spans="1:7" x14ac:dyDescent="0.25">
      <c r="A48" s="3">
        <v>4.59999</v>
      </c>
      <c r="B48" s="3">
        <v>3.4025467336740521E-2</v>
      </c>
      <c r="C48" s="3">
        <v>179.99610000000001</v>
      </c>
      <c r="D48" s="3">
        <f t="shared" si="2"/>
        <v>453.14609999999999</v>
      </c>
      <c r="E48" s="5">
        <f t="shared" si="3"/>
        <v>92</v>
      </c>
      <c r="F48" s="5">
        <f t="shared" si="0"/>
        <v>453.14940003000004</v>
      </c>
      <c r="G48" s="5">
        <f t="shared" si="1"/>
        <v>0.93015497433807992</v>
      </c>
    </row>
    <row r="49" spans="1:7" x14ac:dyDescent="0.25">
      <c r="A49" s="3">
        <v>4.6999999999999993</v>
      </c>
      <c r="B49" s="3">
        <v>3.4364730792689618E-2</v>
      </c>
      <c r="C49" s="3">
        <v>179.99590000000001</v>
      </c>
      <c r="D49" s="3">
        <f t="shared" si="2"/>
        <v>453.14589999999998</v>
      </c>
      <c r="E49" s="5">
        <f t="shared" si="3"/>
        <v>94</v>
      </c>
      <c r="F49" s="5">
        <f t="shared" si="0"/>
        <v>453.14710011999995</v>
      </c>
      <c r="G49" s="5">
        <f t="shared" si="1"/>
        <v>0.93804118267257508</v>
      </c>
    </row>
    <row r="50" spans="1:7" x14ac:dyDescent="0.25">
      <c r="A50" s="3">
        <v>4.7999899999999993</v>
      </c>
      <c r="B50" s="3">
        <v>3.470496435710569E-2</v>
      </c>
      <c r="C50" s="3">
        <v>179.99600000000001</v>
      </c>
      <c r="D50" s="3">
        <f t="shared" si="2"/>
        <v>453.14599999999996</v>
      </c>
      <c r="E50" s="5">
        <f t="shared" si="3"/>
        <v>96</v>
      </c>
      <c r="F50" s="5">
        <f t="shared" si="0"/>
        <v>453.14729996999995</v>
      </c>
      <c r="G50" s="5">
        <f t="shared" si="1"/>
        <v>0.94529907365721033</v>
      </c>
    </row>
    <row r="51" spans="1:7" x14ac:dyDescent="0.25">
      <c r="A51" s="3">
        <v>4.899989999999999</v>
      </c>
      <c r="B51" s="3">
        <v>3.5046440607723446E-2</v>
      </c>
      <c r="C51" s="3">
        <v>179.99610000000001</v>
      </c>
      <c r="D51" s="3">
        <f t="shared" si="2"/>
        <v>453.14609999999999</v>
      </c>
      <c r="E51" s="5">
        <f t="shared" si="3"/>
        <v>98</v>
      </c>
      <c r="F51" s="5">
        <f t="shared" si="0"/>
        <v>453.14620005999996</v>
      </c>
      <c r="G51" s="5">
        <f t="shared" si="1"/>
        <v>0.95195576264230286</v>
      </c>
    </row>
    <row r="52" spans="1:7" x14ac:dyDescent="0.25">
      <c r="A52" s="3">
        <v>4.9999899999999986</v>
      </c>
      <c r="B52" s="3">
        <v>3.5389624273943744E-2</v>
      </c>
      <c r="C52" s="3">
        <v>179.99590000000001</v>
      </c>
      <c r="D52" s="3">
        <f t="shared" si="2"/>
        <v>453.14589999999998</v>
      </c>
      <c r="E52" s="5">
        <f t="shared" si="3"/>
        <v>100</v>
      </c>
      <c r="F52" s="5">
        <f t="shared" si="0"/>
        <v>453.14540005999999</v>
      </c>
      <c r="G52" s="5">
        <f t="shared" si="1"/>
        <v>0.95803235728823122</v>
      </c>
    </row>
    <row r="53" spans="1:7" x14ac:dyDescent="0.25">
      <c r="A53" s="3">
        <v>5.09999</v>
      </c>
      <c r="B53" s="3">
        <v>3.5733843052104537E-2</v>
      </c>
      <c r="C53" s="3">
        <v>179.99619999999999</v>
      </c>
      <c r="D53" s="3">
        <f t="shared" si="2"/>
        <v>453.14619999999996</v>
      </c>
      <c r="E53" s="5">
        <f t="shared" si="3"/>
        <v>102</v>
      </c>
      <c r="F53" s="5">
        <f t="shared" si="0"/>
        <v>453.14430005999998</v>
      </c>
      <c r="G53" s="5">
        <f t="shared" si="1"/>
        <v>0.96356015565090902</v>
      </c>
    </row>
    <row r="54" spans="1:7" x14ac:dyDescent="0.25">
      <c r="A54" s="3">
        <v>5.1999999999999993</v>
      </c>
      <c r="B54" s="3">
        <v>3.607952574184517E-2</v>
      </c>
      <c r="C54" s="3">
        <v>179.99629999999999</v>
      </c>
      <c r="D54" s="3">
        <f t="shared" si="2"/>
        <v>453.1463</v>
      </c>
      <c r="E54" s="5">
        <f t="shared" si="3"/>
        <v>104</v>
      </c>
      <c r="F54" s="5">
        <f t="shared" si="0"/>
        <v>453.14250009</v>
      </c>
      <c r="G54" s="5">
        <f t="shared" si="1"/>
        <v>0.96858250327033546</v>
      </c>
    </row>
    <row r="55" spans="1:7" x14ac:dyDescent="0.25">
      <c r="A55" s="3">
        <v>5.2999899999999993</v>
      </c>
      <c r="B55" s="3">
        <v>3.6426750452924539E-2</v>
      </c>
      <c r="C55" s="3">
        <v>179.99629999999999</v>
      </c>
      <c r="D55" s="3">
        <f t="shared" si="2"/>
        <v>453.1463</v>
      </c>
      <c r="E55" s="5">
        <f t="shared" si="3"/>
        <v>106</v>
      </c>
      <c r="F55" s="5">
        <f t="shared" si="0"/>
        <v>453.14259996999999</v>
      </c>
      <c r="G55" s="5">
        <f t="shared" si="1"/>
        <v>0.97313067918509721</v>
      </c>
    </row>
    <row r="56" spans="1:7" x14ac:dyDescent="0.25">
      <c r="A56" s="3">
        <v>5.399989999999999</v>
      </c>
      <c r="B56" s="3">
        <v>3.6775689105834786E-2</v>
      </c>
      <c r="C56" s="3">
        <v>179.99639999999999</v>
      </c>
      <c r="D56" s="3">
        <f t="shared" si="2"/>
        <v>453.14639999999997</v>
      </c>
      <c r="E56" s="5">
        <f t="shared" si="3"/>
        <v>108</v>
      </c>
      <c r="F56" s="5">
        <f t="shared" si="0"/>
        <v>453.14169996999999</v>
      </c>
      <c r="G56" s="5">
        <f t="shared" si="1"/>
        <v>0.97721352279047191</v>
      </c>
    </row>
    <row r="57" spans="1:7" x14ac:dyDescent="0.25">
      <c r="A57" s="3">
        <v>5.4999899999999986</v>
      </c>
      <c r="B57" s="3">
        <v>3.712630318661074E-2</v>
      </c>
      <c r="C57" s="3">
        <v>179.9965</v>
      </c>
      <c r="D57" s="3">
        <f t="shared" si="2"/>
        <v>453.14649999999995</v>
      </c>
      <c r="E57" s="5">
        <f t="shared" si="3"/>
        <v>110</v>
      </c>
      <c r="F57" s="5">
        <f t="shared" si="0"/>
        <v>453.14099999999996</v>
      </c>
      <c r="G57" s="5">
        <f t="shared" ref="G57:G68" si="4">interpolate($A$2:$A$1827,$B$2:$B$1827,E57)</f>
        <v>0.97925976616798815</v>
      </c>
    </row>
    <row r="58" spans="1:7" x14ac:dyDescent="0.25">
      <c r="A58" s="3">
        <v>5.59999</v>
      </c>
      <c r="B58" s="3">
        <v>3.7478581611782191E-2</v>
      </c>
      <c r="C58" s="3">
        <v>179.9966</v>
      </c>
      <c r="D58" s="3">
        <f t="shared" si="2"/>
        <v>453.14659999999998</v>
      </c>
      <c r="E58" s="5">
        <f t="shared" si="3"/>
        <v>112</v>
      </c>
      <c r="F58" s="5">
        <f t="shared" si="0"/>
        <v>453.14099999999996</v>
      </c>
      <c r="G58" s="5">
        <f t="shared" si="4"/>
        <v>0.97925976616798815</v>
      </c>
    </row>
    <row r="59" spans="1:7" x14ac:dyDescent="0.25">
      <c r="A59" s="3">
        <v>5.6999999999999993</v>
      </c>
      <c r="B59" s="3">
        <v>3.7833332609281234E-2</v>
      </c>
      <c r="C59" s="3">
        <v>179.99680000000001</v>
      </c>
      <c r="D59" s="3">
        <f t="shared" si="2"/>
        <v>453.14679999999998</v>
      </c>
      <c r="E59" s="5">
        <f t="shared" si="3"/>
        <v>114</v>
      </c>
      <c r="F59" s="5">
        <f t="shared" si="0"/>
        <v>453.13979993999999</v>
      </c>
      <c r="G59" s="5">
        <f t="shared" si="4"/>
        <v>0.97925976616798815</v>
      </c>
    </row>
    <row r="60" spans="1:7" x14ac:dyDescent="0.25">
      <c r="A60" s="3">
        <v>5.7999999999999989</v>
      </c>
      <c r="B60" s="3">
        <v>3.8190497161255471E-2</v>
      </c>
      <c r="C60" s="3">
        <v>179.9967</v>
      </c>
      <c r="D60" s="3">
        <f t="shared" si="2"/>
        <v>453.14670000000001</v>
      </c>
      <c r="E60" s="5">
        <f t="shared" si="3"/>
        <v>116</v>
      </c>
      <c r="F60" s="5">
        <f t="shared" si="0"/>
        <v>453.13900000000001</v>
      </c>
      <c r="G60" s="5">
        <f t="shared" si="4"/>
        <v>0.97925976616798815</v>
      </c>
    </row>
    <row r="61" spans="1:7" x14ac:dyDescent="0.25">
      <c r="A61" s="3">
        <v>5.899989999999999</v>
      </c>
      <c r="B61" s="3">
        <v>3.8549550680381149E-2</v>
      </c>
      <c r="C61" s="3">
        <v>179.99680000000001</v>
      </c>
      <c r="D61" s="3">
        <f t="shared" si="2"/>
        <v>453.14679999999998</v>
      </c>
      <c r="E61" s="5">
        <f t="shared" si="3"/>
        <v>118</v>
      </c>
      <c r="F61" s="5">
        <f t="shared" si="0"/>
        <v>453.13850002999999</v>
      </c>
      <c r="G61" s="5">
        <f t="shared" si="4"/>
        <v>0.97925976616798815</v>
      </c>
    </row>
    <row r="62" spans="1:7" x14ac:dyDescent="0.25">
      <c r="A62" s="3">
        <v>5.9999900000000004</v>
      </c>
      <c r="B62" s="3">
        <v>3.8910731096300132E-2</v>
      </c>
      <c r="C62" s="3">
        <v>179.99690000000001</v>
      </c>
      <c r="D62" s="3">
        <f t="shared" si="2"/>
        <v>453.14689999999996</v>
      </c>
      <c r="E62" s="5">
        <f t="shared" si="3"/>
        <v>120</v>
      </c>
      <c r="F62" s="5">
        <f t="shared" si="0"/>
        <v>453.13780005999996</v>
      </c>
      <c r="G62" s="5">
        <f t="shared" si="4"/>
        <v>0.97925976616798815</v>
      </c>
    </row>
    <row r="63" spans="1:7" x14ac:dyDescent="0.25">
      <c r="A63" s="3">
        <v>6.0999899999999982</v>
      </c>
      <c r="B63" s="3">
        <v>3.9274089764860444E-2</v>
      </c>
      <c r="C63" s="3">
        <v>179.99690000000001</v>
      </c>
      <c r="D63" s="3">
        <f t="shared" si="2"/>
        <v>453.14689999999996</v>
      </c>
      <c r="E63" s="5">
        <f t="shared" si="3"/>
        <v>122</v>
      </c>
      <c r="F63" s="5">
        <f t="shared" si="0"/>
        <v>453.13720006</v>
      </c>
      <c r="G63" s="5">
        <f t="shared" si="4"/>
        <v>0.97925976616798815</v>
      </c>
    </row>
    <row r="64" spans="1:7" x14ac:dyDescent="0.25">
      <c r="A64" s="3">
        <v>6.1999899999999997</v>
      </c>
      <c r="B64" s="3">
        <v>3.9639515851359892E-2</v>
      </c>
      <c r="C64" s="3">
        <v>179.99690000000001</v>
      </c>
      <c r="D64" s="3">
        <f t="shared" si="2"/>
        <v>453.14689999999996</v>
      </c>
      <c r="E64" s="5">
        <f t="shared" si="3"/>
        <v>124</v>
      </c>
      <c r="F64" s="5">
        <f t="shared" si="0"/>
        <v>453.13739999999996</v>
      </c>
      <c r="G64" s="5">
        <f t="shared" si="4"/>
        <v>0.97925976616798815</v>
      </c>
    </row>
    <row r="65" spans="1:7" x14ac:dyDescent="0.25">
      <c r="A65" s="3">
        <v>6.2999899999999975</v>
      </c>
      <c r="B65" s="3">
        <v>4.0007115280102479E-2</v>
      </c>
      <c r="C65" s="3">
        <v>179.99700000000001</v>
      </c>
      <c r="D65" s="3">
        <f t="shared" si="2"/>
        <v>453.14699999999999</v>
      </c>
      <c r="E65" s="5">
        <f t="shared" si="3"/>
        <v>126</v>
      </c>
      <c r="F65" s="5">
        <f t="shared" si="0"/>
        <v>453.13660003000001</v>
      </c>
      <c r="G65" s="5">
        <f t="shared" si="4"/>
        <v>0.97925976616798815</v>
      </c>
    </row>
    <row r="66" spans="1:7" x14ac:dyDescent="0.25">
      <c r="A66" s="3">
        <v>6.399989999999999</v>
      </c>
      <c r="B66" s="3">
        <v>4.0377155737938646E-2</v>
      </c>
      <c r="C66" s="3">
        <v>179.99700000000001</v>
      </c>
      <c r="D66" s="3">
        <f t="shared" si="2"/>
        <v>453.14699999999999</v>
      </c>
      <c r="E66" s="5">
        <f t="shared" si="3"/>
        <v>128</v>
      </c>
      <c r="F66" s="5">
        <f t="shared" si="0"/>
        <v>453.13670003000004</v>
      </c>
      <c r="G66" s="5">
        <f t="shared" si="4"/>
        <v>0.97925976616798815</v>
      </c>
    </row>
    <row r="67" spans="1:7" x14ac:dyDescent="0.25">
      <c r="A67" s="3">
        <v>6.4999900000000004</v>
      </c>
      <c r="B67" s="3">
        <v>4.0748960010808119E-2</v>
      </c>
      <c r="C67" s="3">
        <v>179.99700000000001</v>
      </c>
      <c r="D67" s="3">
        <f t="shared" si="2"/>
        <v>453.14699999999999</v>
      </c>
      <c r="E67" s="5">
        <f t="shared" si="3"/>
        <v>130</v>
      </c>
      <c r="F67" s="5">
        <f>interpolate($A$2:$A$1827,$D$2:$D$1827,E67)</f>
        <v>453.13630003000003</v>
      </c>
      <c r="G67" s="5">
        <f t="shared" si="4"/>
        <v>0.97925976616798815</v>
      </c>
    </row>
    <row r="68" spans="1:7" x14ac:dyDescent="0.25">
      <c r="A68" s="3">
        <v>6.5999899999999982</v>
      </c>
      <c r="B68" s="3">
        <v>4.1122652963122244E-2</v>
      </c>
      <c r="C68" s="3">
        <v>179.9973</v>
      </c>
      <c r="D68" s="3">
        <f t="shared" ref="D68:D131" si="5">C68+273.15</f>
        <v>453.14729999999997</v>
      </c>
      <c r="E68" s="5">
        <f t="shared" si="3"/>
        <v>132</v>
      </c>
      <c r="F68" s="5">
        <f t="shared" si="0"/>
        <v>453.13559999999995</v>
      </c>
      <c r="G68" s="5">
        <f t="shared" si="4"/>
        <v>0.97925976616798815</v>
      </c>
    </row>
    <row r="69" spans="1:7" x14ac:dyDescent="0.25">
      <c r="A69" s="3">
        <v>6.6999899999999997</v>
      </c>
      <c r="B69" s="3">
        <v>4.1498312038875503E-2</v>
      </c>
      <c r="C69" s="3">
        <v>179.99719999999999</v>
      </c>
      <c r="D69" s="3">
        <f t="shared" si="5"/>
        <v>453.1472</v>
      </c>
      <c r="E69" s="5">
        <f t="shared" ref="E69:E75" si="6">E68+2</f>
        <v>134</v>
      </c>
      <c r="F69" s="5">
        <f t="shared" ref="F69:F75" si="7">interpolate($A$2:$A$1827,$D$2:$D$1827,E69)</f>
        <v>453.13519999999994</v>
      </c>
      <c r="G69" s="5">
        <f t="shared" ref="G69:G75" si="8">interpolate($A$2:$A$1827,$B$2:$B$1827,E69)</f>
        <v>0.97925976616798815</v>
      </c>
    </row>
    <row r="70" spans="1:7" x14ac:dyDescent="0.25">
      <c r="A70" s="3">
        <v>6.7999899999999975</v>
      </c>
      <c r="B70" s="3">
        <v>4.1875964175109422E-2</v>
      </c>
      <c r="C70" s="3">
        <v>179.9975</v>
      </c>
      <c r="D70" s="3">
        <f t="shared" si="5"/>
        <v>453.14749999999998</v>
      </c>
      <c r="E70" s="5">
        <f t="shared" si="6"/>
        <v>136</v>
      </c>
      <c r="F70" s="5">
        <f t="shared" si="7"/>
        <v>453.13560002999998</v>
      </c>
      <c r="G70" s="5">
        <f t="shared" si="8"/>
        <v>0.97925976616798815</v>
      </c>
    </row>
    <row r="71" spans="1:7" x14ac:dyDescent="0.25">
      <c r="A71" s="3">
        <v>6.899989999999999</v>
      </c>
      <c r="B71" s="3">
        <v>4.2256076982029725E-2</v>
      </c>
      <c r="C71" s="3">
        <v>179.99789999999999</v>
      </c>
      <c r="D71" s="3">
        <f t="shared" si="5"/>
        <v>453.14789999999994</v>
      </c>
      <c r="E71" s="5">
        <f t="shared" si="6"/>
        <v>138</v>
      </c>
      <c r="F71" s="5">
        <f t="shared" si="7"/>
        <v>453.13549999999998</v>
      </c>
      <c r="G71" s="5">
        <f t="shared" si="8"/>
        <v>0.97925976616798815</v>
      </c>
    </row>
    <row r="72" spans="1:7" x14ac:dyDescent="0.25">
      <c r="A72" s="3">
        <v>6.9999900000000004</v>
      </c>
      <c r="B72" s="3">
        <v>4.2638727903630866E-2</v>
      </c>
      <c r="C72" s="3">
        <v>179.99789999999999</v>
      </c>
      <c r="D72" s="3">
        <f t="shared" si="5"/>
        <v>453.14789999999994</v>
      </c>
      <c r="E72" s="5">
        <f t="shared" si="6"/>
        <v>140</v>
      </c>
      <c r="F72" s="5">
        <f t="shared" si="7"/>
        <v>453.1354</v>
      </c>
      <c r="G72" s="5">
        <f t="shared" si="8"/>
        <v>0.97925976616798815</v>
      </c>
    </row>
    <row r="73" spans="1:7" x14ac:dyDescent="0.25">
      <c r="A73" s="3">
        <v>7.0999899999999982</v>
      </c>
      <c r="B73" s="3">
        <v>4.3024023986593572E-2</v>
      </c>
      <c r="C73" s="3">
        <v>179.99789999999999</v>
      </c>
      <c r="D73" s="3">
        <f t="shared" si="5"/>
        <v>453.14789999999994</v>
      </c>
      <c r="E73" s="5">
        <f t="shared" si="6"/>
        <v>142</v>
      </c>
      <c r="F73" s="5">
        <f t="shared" si="7"/>
        <v>453.13559993999996</v>
      </c>
      <c r="G73" s="5">
        <f t="shared" si="8"/>
        <v>0.97925976616798815</v>
      </c>
    </row>
    <row r="74" spans="1:7" x14ac:dyDescent="0.25">
      <c r="A74" s="3">
        <v>7.1999899999999997</v>
      </c>
      <c r="B74" s="3">
        <v>4.3411641565527979E-2</v>
      </c>
      <c r="C74" s="3">
        <v>179.99799999999999</v>
      </c>
      <c r="D74" s="3">
        <f t="shared" si="5"/>
        <v>453.14799999999997</v>
      </c>
      <c r="E74" s="5">
        <f t="shared" si="6"/>
        <v>144</v>
      </c>
      <c r="F74" s="5">
        <f t="shared" si="7"/>
        <v>453.13469996999993</v>
      </c>
      <c r="G74" s="5">
        <f t="shared" si="8"/>
        <v>0.97925976616798815</v>
      </c>
    </row>
    <row r="75" spans="1:7" x14ac:dyDescent="0.25">
      <c r="A75" s="3">
        <v>7.2999899999999975</v>
      </c>
      <c r="B75" s="3">
        <v>4.3801500671091953E-2</v>
      </c>
      <c r="C75" s="3">
        <v>179.9982</v>
      </c>
      <c r="D75" s="3">
        <f t="shared" si="5"/>
        <v>453.14819999999997</v>
      </c>
      <c r="E75" s="5">
        <f t="shared" si="6"/>
        <v>146</v>
      </c>
      <c r="F75" s="5">
        <f t="shared" si="7"/>
        <v>453.13480003000001</v>
      </c>
      <c r="G75" s="5">
        <f t="shared" si="8"/>
        <v>0.97925976616798815</v>
      </c>
    </row>
    <row r="76" spans="1:7" x14ac:dyDescent="0.25">
      <c r="A76" s="3">
        <v>7.399989999999999</v>
      </c>
      <c r="B76" s="3">
        <v>4.4193599619720421E-2</v>
      </c>
      <c r="C76" s="3">
        <v>179.99809999999999</v>
      </c>
      <c r="D76" s="3">
        <f t="shared" si="5"/>
        <v>453.1481</v>
      </c>
    </row>
    <row r="77" spans="1:7" x14ac:dyDescent="0.25">
      <c r="A77" s="3">
        <v>7.4999900000000004</v>
      </c>
      <c r="B77" s="3">
        <v>4.4587683912489538E-2</v>
      </c>
      <c r="C77" s="3">
        <v>179.9982</v>
      </c>
      <c r="D77" s="3">
        <f t="shared" si="5"/>
        <v>453.14819999999997</v>
      </c>
    </row>
    <row r="78" spans="1:7" x14ac:dyDescent="0.25">
      <c r="A78" s="3">
        <v>7.5999899999999982</v>
      </c>
      <c r="B78" s="3">
        <v>4.4984066552210239E-2</v>
      </c>
      <c r="C78" s="3">
        <v>179.99850000000001</v>
      </c>
      <c r="D78" s="3">
        <f t="shared" si="5"/>
        <v>453.14850000000001</v>
      </c>
    </row>
    <row r="79" spans="1:7" x14ac:dyDescent="0.25">
      <c r="A79" s="3">
        <v>7.6999899999999997</v>
      </c>
      <c r="B79" s="3">
        <v>4.5382905232813311E-2</v>
      </c>
      <c r="C79" s="3">
        <v>179.99870000000001</v>
      </c>
      <c r="D79" s="3">
        <f t="shared" si="5"/>
        <v>453.14869999999996</v>
      </c>
    </row>
    <row r="80" spans="1:7" x14ac:dyDescent="0.25">
      <c r="A80" s="3">
        <v>7.7999899999999975</v>
      </c>
      <c r="B80" s="3">
        <v>4.5784040576802867E-2</v>
      </c>
      <c r="C80" s="3">
        <v>179.99860000000001</v>
      </c>
      <c r="D80" s="3">
        <f t="shared" si="5"/>
        <v>453.14859999999999</v>
      </c>
    </row>
    <row r="81" spans="1:4" x14ac:dyDescent="0.25">
      <c r="A81" s="3">
        <v>7.899989999999999</v>
      </c>
      <c r="B81" s="3">
        <v>4.6187605164930333E-2</v>
      </c>
      <c r="C81" s="3">
        <v>179.99870000000001</v>
      </c>
      <c r="D81" s="3">
        <f t="shared" si="5"/>
        <v>453.14869999999996</v>
      </c>
    </row>
    <row r="82" spans="1:4" x14ac:dyDescent="0.25">
      <c r="A82" s="3">
        <v>7.9999900000000004</v>
      </c>
      <c r="B82" s="3">
        <v>4.6593637438598741E-2</v>
      </c>
      <c r="C82" s="3">
        <v>179.99879999999999</v>
      </c>
      <c r="D82" s="3">
        <f t="shared" si="5"/>
        <v>453.14879999999994</v>
      </c>
    </row>
    <row r="83" spans="1:4" x14ac:dyDescent="0.25">
      <c r="A83" s="3">
        <v>8.0999899999999982</v>
      </c>
      <c r="B83" s="3">
        <v>4.7002395684753374E-2</v>
      </c>
      <c r="C83" s="3">
        <v>179.99879999999999</v>
      </c>
      <c r="D83" s="3">
        <f t="shared" si="5"/>
        <v>453.14879999999994</v>
      </c>
    </row>
    <row r="84" spans="1:4" x14ac:dyDescent="0.25">
      <c r="A84" s="3">
        <v>8.1999899999999997</v>
      </c>
      <c r="B84" s="3">
        <v>4.7413838235158115E-2</v>
      </c>
      <c r="C84" s="3">
        <v>179.99870000000001</v>
      </c>
      <c r="D84" s="3">
        <f t="shared" si="5"/>
        <v>453.14869999999996</v>
      </c>
    </row>
    <row r="85" spans="1:4" x14ac:dyDescent="0.25">
      <c r="A85" s="3">
        <v>8.2999899999999975</v>
      </c>
      <c r="B85" s="3">
        <v>4.782731130536693E-2</v>
      </c>
      <c r="C85" s="3">
        <v>179.99879999999999</v>
      </c>
      <c r="D85" s="3">
        <f t="shared" si="5"/>
        <v>453.14879999999994</v>
      </c>
    </row>
    <row r="86" spans="1:4" x14ac:dyDescent="0.25">
      <c r="A86" s="3">
        <v>8.399989999999999</v>
      </c>
      <c r="B86" s="3">
        <v>4.8242936673255195E-2</v>
      </c>
      <c r="C86" s="3">
        <v>179.9991</v>
      </c>
      <c r="D86" s="3">
        <f t="shared" si="5"/>
        <v>453.14909999999998</v>
      </c>
    </row>
    <row r="87" spans="1:4" x14ac:dyDescent="0.25">
      <c r="A87" s="3">
        <v>8.4999900000000004</v>
      </c>
      <c r="B87" s="3">
        <v>4.8661368965051445E-2</v>
      </c>
      <c r="C87" s="3">
        <v>179.99930000000001</v>
      </c>
      <c r="D87" s="3">
        <f t="shared" si="5"/>
        <v>453.14929999999998</v>
      </c>
    </row>
    <row r="88" spans="1:4" x14ac:dyDescent="0.25">
      <c r="A88" s="3">
        <v>8.5999899999999982</v>
      </c>
      <c r="B88" s="3">
        <v>4.9082616177689872E-2</v>
      </c>
      <c r="C88" s="3">
        <v>179.99940000000001</v>
      </c>
      <c r="D88" s="3">
        <f t="shared" si="5"/>
        <v>453.14940000000001</v>
      </c>
    </row>
    <row r="89" spans="1:4" x14ac:dyDescent="0.25">
      <c r="A89" s="3">
        <v>8.6999899999999997</v>
      </c>
      <c r="B89" s="3">
        <v>4.9506945015941307E-2</v>
      </c>
      <c r="C89" s="3">
        <v>179.9992</v>
      </c>
      <c r="D89" s="3">
        <f t="shared" si="5"/>
        <v>453.14919999999995</v>
      </c>
    </row>
    <row r="90" spans="1:4" x14ac:dyDescent="0.25">
      <c r="A90" s="3">
        <v>8.7999899999999975</v>
      </c>
      <c r="B90" s="3">
        <v>4.9934144753574404E-2</v>
      </c>
      <c r="C90" s="3">
        <v>179.99940000000001</v>
      </c>
      <c r="D90" s="3">
        <f t="shared" si="5"/>
        <v>453.14940000000001</v>
      </c>
    </row>
    <row r="91" spans="1:4" x14ac:dyDescent="0.25">
      <c r="A91" s="3">
        <v>8.899989999999999</v>
      </c>
      <c r="B91" s="3">
        <v>5.0364006347922971E-2</v>
      </c>
      <c r="C91" s="3">
        <v>179.99959999999999</v>
      </c>
      <c r="D91" s="3">
        <f t="shared" si="5"/>
        <v>453.14959999999996</v>
      </c>
    </row>
    <row r="92" spans="1:4" x14ac:dyDescent="0.25">
      <c r="A92" s="3">
        <v>8.9999900000000004</v>
      </c>
      <c r="B92" s="3">
        <v>5.0796559261376203E-2</v>
      </c>
      <c r="C92" s="3">
        <v>179.99959999999999</v>
      </c>
      <c r="D92" s="3">
        <f t="shared" si="5"/>
        <v>453.14959999999996</v>
      </c>
    </row>
    <row r="93" spans="1:4" x14ac:dyDescent="0.25">
      <c r="A93" s="3">
        <v>9.0999899999999982</v>
      </c>
      <c r="B93" s="3">
        <v>5.1231968062422313E-2</v>
      </c>
      <c r="C93" s="3">
        <v>179.99959999999999</v>
      </c>
      <c r="D93" s="3">
        <f t="shared" si="5"/>
        <v>453.14959999999996</v>
      </c>
    </row>
    <row r="94" spans="1:4" x14ac:dyDescent="0.25">
      <c r="A94" s="3">
        <v>9.1999899999999997</v>
      </c>
      <c r="B94" s="3">
        <v>5.1669935601821718E-2</v>
      </c>
      <c r="C94" s="3">
        <v>179.99979999999999</v>
      </c>
      <c r="D94" s="3">
        <f t="shared" si="5"/>
        <v>453.14979999999997</v>
      </c>
    </row>
    <row r="95" spans="1:4" x14ac:dyDescent="0.25">
      <c r="A95" s="3">
        <v>9.2999899999999975</v>
      </c>
      <c r="B95" s="3">
        <v>5.2110295627521043E-2</v>
      </c>
      <c r="C95" s="3">
        <v>179.99979999999999</v>
      </c>
      <c r="D95" s="3">
        <f t="shared" si="5"/>
        <v>453.14979999999997</v>
      </c>
    </row>
    <row r="96" spans="1:4" x14ac:dyDescent="0.25">
      <c r="A96" s="3">
        <v>9.399989999999999</v>
      </c>
      <c r="B96" s="3">
        <v>5.2553203308103431E-2</v>
      </c>
      <c r="C96" s="3">
        <v>180.0001</v>
      </c>
      <c r="D96" s="3">
        <f t="shared" si="5"/>
        <v>453.15009999999995</v>
      </c>
    </row>
    <row r="97" spans="1:4" x14ac:dyDescent="0.25">
      <c r="A97" s="3">
        <v>9.4999900000000004</v>
      </c>
      <c r="B97" s="3">
        <v>5.2998955652511406E-2</v>
      </c>
      <c r="C97" s="3">
        <v>180</v>
      </c>
      <c r="D97" s="3">
        <f t="shared" si="5"/>
        <v>453.15</v>
      </c>
    </row>
    <row r="98" spans="1:4" x14ac:dyDescent="0.25">
      <c r="A98" s="3">
        <v>9.5999899999999982</v>
      </c>
      <c r="B98" s="3">
        <v>5.3447391599683994E-2</v>
      </c>
      <c r="C98" s="3">
        <v>180</v>
      </c>
      <c r="D98" s="3">
        <f t="shared" si="5"/>
        <v>453.15</v>
      </c>
    </row>
    <row r="99" spans="1:4" x14ac:dyDescent="0.25">
      <c r="A99" s="3">
        <v>9.6999899999999997</v>
      </c>
      <c r="B99" s="3">
        <v>5.3898134311633684E-2</v>
      </c>
      <c r="C99" s="3">
        <v>180</v>
      </c>
      <c r="D99" s="3">
        <f t="shared" si="5"/>
        <v>453.15</v>
      </c>
    </row>
    <row r="100" spans="1:4" x14ac:dyDescent="0.25">
      <c r="A100" s="3">
        <v>9.7999899999999975</v>
      </c>
      <c r="B100" s="3">
        <v>5.4351191083809196E-2</v>
      </c>
      <c r="C100" s="3">
        <v>180.00020000000001</v>
      </c>
      <c r="D100" s="3">
        <f t="shared" si="5"/>
        <v>453.15019999999998</v>
      </c>
    </row>
    <row r="101" spans="1:4" x14ac:dyDescent="0.25">
      <c r="A101" s="3">
        <v>9.899989999999999</v>
      </c>
      <c r="B101" s="3">
        <v>5.4806921497655876E-2</v>
      </c>
      <c r="C101" s="3">
        <v>180.00040000000001</v>
      </c>
      <c r="D101" s="3">
        <f t="shared" si="5"/>
        <v>453.15039999999999</v>
      </c>
    </row>
    <row r="102" spans="1:4" x14ac:dyDescent="0.25">
      <c r="A102" s="3">
        <v>9.9999900000000004</v>
      </c>
      <c r="B102" s="3">
        <v>5.5265467533830208E-2</v>
      </c>
      <c r="C102" s="3">
        <v>180.00059999999999</v>
      </c>
      <c r="D102" s="3">
        <f t="shared" si="5"/>
        <v>453.15059999999994</v>
      </c>
    </row>
    <row r="103" spans="1:4" x14ac:dyDescent="0.25">
      <c r="A103" s="3">
        <v>10.099989999999998</v>
      </c>
      <c r="B103" s="3">
        <v>5.5726883908197827E-2</v>
      </c>
      <c r="C103" s="3">
        <v>180.0008</v>
      </c>
      <c r="D103" s="3">
        <f t="shared" si="5"/>
        <v>453.1508</v>
      </c>
    </row>
    <row r="104" spans="1:4" x14ac:dyDescent="0.25">
      <c r="A104" s="3">
        <v>10.19999</v>
      </c>
      <c r="B104" s="3">
        <v>5.6191404776604358E-2</v>
      </c>
      <c r="C104" s="3">
        <v>180.001</v>
      </c>
      <c r="D104" s="3">
        <f t="shared" si="5"/>
        <v>453.15099999999995</v>
      </c>
    </row>
    <row r="105" spans="1:4" x14ac:dyDescent="0.25">
      <c r="A105" s="3">
        <v>10.299989999999998</v>
      </c>
      <c r="B105" s="3">
        <v>5.6659064652134238E-2</v>
      </c>
      <c r="C105" s="3">
        <v>180.00110000000001</v>
      </c>
      <c r="D105" s="3">
        <f t="shared" si="5"/>
        <v>453.15109999999999</v>
      </c>
    </row>
    <row r="106" spans="1:4" x14ac:dyDescent="0.25">
      <c r="A106" s="3">
        <v>10.399989999999999</v>
      </c>
      <c r="B106" s="3">
        <v>5.712986072884569E-2</v>
      </c>
      <c r="C106" s="3">
        <v>180.001</v>
      </c>
      <c r="D106" s="3">
        <f t="shared" si="5"/>
        <v>453.15099999999995</v>
      </c>
    </row>
    <row r="107" spans="1:4" x14ac:dyDescent="0.25">
      <c r="A107" s="3">
        <v>10.49999</v>
      </c>
      <c r="B107" s="3">
        <v>5.7603602904179811E-2</v>
      </c>
      <c r="C107" s="3">
        <v>180.001</v>
      </c>
      <c r="D107" s="3">
        <f t="shared" si="5"/>
        <v>453.15099999999995</v>
      </c>
    </row>
    <row r="108" spans="1:4" x14ac:dyDescent="0.25">
      <c r="A108" s="3">
        <v>10.599989999999998</v>
      </c>
      <c r="B108" s="3">
        <v>5.8079991503549325E-2</v>
      </c>
      <c r="C108" s="3">
        <v>180.00110000000001</v>
      </c>
      <c r="D108" s="3">
        <f t="shared" si="5"/>
        <v>453.15109999999999</v>
      </c>
    </row>
    <row r="109" spans="1:4" x14ac:dyDescent="0.25">
      <c r="A109" s="3">
        <v>10.69999</v>
      </c>
      <c r="B109" s="3">
        <v>5.8559180011972273E-2</v>
      </c>
      <c r="C109" s="3">
        <v>180.00110000000001</v>
      </c>
      <c r="D109" s="3">
        <f t="shared" si="5"/>
        <v>453.15109999999999</v>
      </c>
    </row>
    <row r="110" spans="1:4" x14ac:dyDescent="0.25">
      <c r="A110" s="3">
        <v>10.799989999999998</v>
      </c>
      <c r="B110" s="3">
        <v>5.9041066012571891E-2</v>
      </c>
      <c r="C110" s="3">
        <v>180.00139999999999</v>
      </c>
      <c r="D110" s="3">
        <f t="shared" si="5"/>
        <v>453.15139999999997</v>
      </c>
    </row>
    <row r="111" spans="1:4" x14ac:dyDescent="0.25">
      <c r="A111" s="3">
        <v>10.899989999999999</v>
      </c>
      <c r="B111" s="3">
        <v>5.9525719653893916E-2</v>
      </c>
      <c r="C111" s="3">
        <v>180.00149999999999</v>
      </c>
      <c r="D111" s="3">
        <f t="shared" si="5"/>
        <v>453.15149999999994</v>
      </c>
    </row>
    <row r="112" spans="1:4" x14ac:dyDescent="0.25">
      <c r="A112" s="3">
        <v>10.99999</v>
      </c>
      <c r="B112" s="3">
        <v>6.0013172362486808E-2</v>
      </c>
      <c r="C112" s="3">
        <v>180.00190000000001</v>
      </c>
      <c r="D112" s="3">
        <f t="shared" si="5"/>
        <v>453.15189999999996</v>
      </c>
    </row>
    <row r="113" spans="1:4" x14ac:dyDescent="0.25">
      <c r="A113" s="3">
        <v>11.099989999999998</v>
      </c>
      <c r="B113" s="3">
        <v>6.0503513788191972E-2</v>
      </c>
      <c r="C113" s="3">
        <v>180.0018</v>
      </c>
      <c r="D113" s="3">
        <f t="shared" si="5"/>
        <v>453.15179999999998</v>
      </c>
    </row>
    <row r="114" spans="1:4" x14ac:dyDescent="0.25">
      <c r="A114" s="3">
        <v>11.19999</v>
      </c>
      <c r="B114" s="3">
        <v>6.099681927054753E-2</v>
      </c>
      <c r="C114" s="3">
        <v>180.0017</v>
      </c>
      <c r="D114" s="3">
        <f t="shared" si="5"/>
        <v>453.15170000000001</v>
      </c>
    </row>
    <row r="115" spans="1:4" x14ac:dyDescent="0.25">
      <c r="A115" s="3">
        <v>11.299989999999998</v>
      </c>
      <c r="B115" s="3">
        <v>6.1492937709585992E-2</v>
      </c>
      <c r="C115" s="3">
        <v>180.00200000000001</v>
      </c>
      <c r="D115" s="3">
        <f t="shared" si="5"/>
        <v>453.15199999999999</v>
      </c>
    </row>
    <row r="116" spans="1:4" x14ac:dyDescent="0.25">
      <c r="A116" s="3">
        <v>11.399989999999999</v>
      </c>
      <c r="B116" s="3">
        <v>6.1991894078189662E-2</v>
      </c>
      <c r="C116" s="3">
        <v>180.00200000000001</v>
      </c>
      <c r="D116" s="3">
        <f t="shared" si="5"/>
        <v>453.15199999999999</v>
      </c>
    </row>
    <row r="117" spans="1:4" x14ac:dyDescent="0.25">
      <c r="A117" s="3">
        <v>11.49999</v>
      </c>
      <c r="B117" s="3">
        <v>6.2493418304457544E-2</v>
      </c>
      <c r="C117" s="3">
        <v>180.00200000000001</v>
      </c>
      <c r="D117" s="3">
        <f t="shared" si="5"/>
        <v>453.15199999999999</v>
      </c>
    </row>
    <row r="118" spans="1:4" x14ac:dyDescent="0.25">
      <c r="A118" s="3">
        <v>11.599989999999998</v>
      </c>
      <c r="B118" s="3">
        <v>6.2997545041771214E-2</v>
      </c>
      <c r="C118" s="3">
        <v>180.00229999999999</v>
      </c>
      <c r="D118" s="3">
        <f t="shared" si="5"/>
        <v>453.15229999999997</v>
      </c>
    </row>
    <row r="119" spans="1:4" x14ac:dyDescent="0.25">
      <c r="A119" s="3">
        <v>11.69999</v>
      </c>
      <c r="B119" s="3">
        <v>6.3504480667152155E-2</v>
      </c>
      <c r="C119" s="3">
        <v>180.00219999999999</v>
      </c>
      <c r="D119" s="3">
        <f t="shared" si="5"/>
        <v>453.15219999999999</v>
      </c>
    </row>
    <row r="120" spans="1:4" x14ac:dyDescent="0.25">
      <c r="A120" s="3">
        <v>11.799989999999998</v>
      </c>
      <c r="B120" s="3">
        <v>6.4013941359584409E-2</v>
      </c>
      <c r="C120" s="3">
        <v>180.00229999999999</v>
      </c>
      <c r="D120" s="3">
        <f t="shared" si="5"/>
        <v>453.15229999999997</v>
      </c>
    </row>
    <row r="121" spans="1:4" x14ac:dyDescent="0.25">
      <c r="A121" s="3">
        <v>11.899989999999999</v>
      </c>
      <c r="B121" s="3">
        <v>6.4525874086767465E-2</v>
      </c>
      <c r="C121" s="3">
        <v>180.00239999999999</v>
      </c>
      <c r="D121" s="3">
        <f t="shared" si="5"/>
        <v>453.15239999999994</v>
      </c>
    </row>
    <row r="122" spans="1:4" x14ac:dyDescent="0.25">
      <c r="A122" s="3">
        <v>11.99999</v>
      </c>
      <c r="B122" s="3">
        <v>6.5040333704864034E-2</v>
      </c>
      <c r="C122" s="3">
        <v>180.0025</v>
      </c>
      <c r="D122" s="3">
        <f t="shared" si="5"/>
        <v>453.15249999999997</v>
      </c>
    </row>
    <row r="123" spans="1:4" x14ac:dyDescent="0.25">
      <c r="A123" s="3">
        <v>12.099989999999998</v>
      </c>
      <c r="B123" s="3">
        <v>6.5557350938937137E-2</v>
      </c>
      <c r="C123" s="3">
        <v>180.0025</v>
      </c>
      <c r="D123" s="3">
        <f t="shared" si="5"/>
        <v>453.15249999999997</v>
      </c>
    </row>
    <row r="124" spans="1:4" x14ac:dyDescent="0.25">
      <c r="A124" s="3">
        <v>12.19999</v>
      </c>
      <c r="B124" s="3">
        <v>6.6077005898625987E-2</v>
      </c>
      <c r="C124" s="3">
        <v>180.0025</v>
      </c>
      <c r="D124" s="3">
        <f t="shared" si="5"/>
        <v>453.15249999999997</v>
      </c>
    </row>
    <row r="125" spans="1:4" x14ac:dyDescent="0.25">
      <c r="A125" s="3">
        <v>12.299989999999998</v>
      </c>
      <c r="B125" s="3">
        <v>6.6598881901569054E-2</v>
      </c>
      <c r="C125" s="3">
        <v>180.0027</v>
      </c>
      <c r="D125" s="3">
        <f t="shared" si="5"/>
        <v>453.15269999999998</v>
      </c>
    </row>
    <row r="126" spans="1:4" x14ac:dyDescent="0.25">
      <c r="A126" s="3">
        <v>12.399989999999999</v>
      </c>
      <c r="B126" s="3">
        <v>6.7123422847763611E-2</v>
      </c>
      <c r="C126" s="3">
        <v>180.0027</v>
      </c>
      <c r="D126" s="3">
        <f t="shared" si="5"/>
        <v>453.15269999999998</v>
      </c>
    </row>
    <row r="127" spans="1:4" x14ac:dyDescent="0.25">
      <c r="A127" s="3">
        <v>12.49999</v>
      </c>
      <c r="B127" s="3">
        <v>6.7650670124851625E-2</v>
      </c>
      <c r="C127" s="3">
        <v>180.0025</v>
      </c>
      <c r="D127" s="3">
        <f t="shared" si="5"/>
        <v>453.15249999999997</v>
      </c>
    </row>
    <row r="128" spans="1:4" x14ac:dyDescent="0.25">
      <c r="A128" s="3">
        <v>12.599989999999998</v>
      </c>
      <c r="B128" s="3">
        <v>6.818026695732958E-2</v>
      </c>
      <c r="C128" s="3">
        <v>180.0026</v>
      </c>
      <c r="D128" s="3">
        <f t="shared" si="5"/>
        <v>453.15260000000001</v>
      </c>
    </row>
    <row r="129" spans="1:4" x14ac:dyDescent="0.25">
      <c r="A129" s="3">
        <v>12.69999</v>
      </c>
      <c r="B129" s="3">
        <v>6.8712206330342945E-2</v>
      </c>
      <c r="C129" s="3">
        <v>180.0025</v>
      </c>
      <c r="D129" s="3">
        <f t="shared" si="5"/>
        <v>453.15249999999997</v>
      </c>
    </row>
    <row r="130" spans="1:4" x14ac:dyDescent="0.25">
      <c r="A130" s="3">
        <v>12.799989999999998</v>
      </c>
      <c r="B130" s="3">
        <v>6.9246454432292659E-2</v>
      </c>
      <c r="C130" s="3">
        <v>180.00299999999999</v>
      </c>
      <c r="D130" s="3">
        <f t="shared" si="5"/>
        <v>453.15299999999996</v>
      </c>
    </row>
    <row r="131" spans="1:4" x14ac:dyDescent="0.25">
      <c r="A131" s="3">
        <v>12.899989999999999</v>
      </c>
      <c r="B131" s="3">
        <v>6.9783537096677395E-2</v>
      </c>
      <c r="C131" s="3">
        <v>180.00319999999999</v>
      </c>
      <c r="D131" s="3">
        <f t="shared" si="5"/>
        <v>453.15319999999997</v>
      </c>
    </row>
    <row r="132" spans="1:4" x14ac:dyDescent="0.25">
      <c r="A132" s="3">
        <v>12.99999</v>
      </c>
      <c r="B132" s="3">
        <v>7.0323760732344781E-2</v>
      </c>
      <c r="C132" s="3">
        <v>180.0035</v>
      </c>
      <c r="D132" s="3">
        <f t="shared" ref="D132:D195" si="9">C132+273.15</f>
        <v>453.15350000000001</v>
      </c>
    </row>
    <row r="133" spans="1:4" x14ac:dyDescent="0.25">
      <c r="A133" s="3">
        <v>13.099989999999998</v>
      </c>
      <c r="B133" s="3">
        <v>7.0867087318783023E-2</v>
      </c>
      <c r="C133" s="3">
        <v>180.00319999999999</v>
      </c>
      <c r="D133" s="3">
        <f t="shared" si="9"/>
        <v>453.15319999999997</v>
      </c>
    </row>
    <row r="134" spans="1:4" x14ac:dyDescent="0.25">
      <c r="A134" s="3">
        <v>13.19999</v>
      </c>
      <c r="B134" s="3">
        <v>7.1413075621639663E-2</v>
      </c>
      <c r="C134" s="3">
        <v>180.0034</v>
      </c>
      <c r="D134" s="3">
        <f t="shared" si="9"/>
        <v>453.15339999999998</v>
      </c>
    </row>
    <row r="135" spans="1:4" x14ac:dyDescent="0.25">
      <c r="A135" s="3">
        <v>13.299989999999998</v>
      </c>
      <c r="B135" s="3">
        <v>7.196169519644581E-2</v>
      </c>
      <c r="C135" s="3">
        <v>180.00360000000001</v>
      </c>
      <c r="D135" s="3">
        <f t="shared" si="9"/>
        <v>453.15359999999998</v>
      </c>
    </row>
    <row r="136" spans="1:4" x14ac:dyDescent="0.25">
      <c r="A136" s="3">
        <v>13.399989999999999</v>
      </c>
      <c r="B136" s="3">
        <v>7.2513058280874662E-2</v>
      </c>
      <c r="C136" s="3">
        <v>180.00389999999999</v>
      </c>
      <c r="D136" s="3">
        <f t="shared" si="9"/>
        <v>453.15389999999996</v>
      </c>
    </row>
    <row r="137" spans="1:4" x14ac:dyDescent="0.25">
      <c r="A137" s="3">
        <v>13.49999</v>
      </c>
      <c r="B137" s="3">
        <v>7.3067404362061217E-2</v>
      </c>
      <c r="C137" s="3">
        <v>180.00409999999999</v>
      </c>
      <c r="D137" s="3">
        <f t="shared" si="9"/>
        <v>453.15409999999997</v>
      </c>
    </row>
    <row r="138" spans="1:4" x14ac:dyDescent="0.25">
      <c r="A138" s="3">
        <v>13.599989999999998</v>
      </c>
      <c r="B138" s="3">
        <v>7.3624248573257528E-2</v>
      </c>
      <c r="C138" s="3">
        <v>180.00409999999999</v>
      </c>
      <c r="D138" s="3">
        <f t="shared" si="9"/>
        <v>453.15409999999997</v>
      </c>
    </row>
    <row r="139" spans="1:4" x14ac:dyDescent="0.25">
      <c r="A139" s="3">
        <v>13.69999</v>
      </c>
      <c r="B139" s="3">
        <v>7.418401966237502E-2</v>
      </c>
      <c r="C139" s="3">
        <v>180.00409999999999</v>
      </c>
      <c r="D139" s="3">
        <f t="shared" si="9"/>
        <v>453.15409999999997</v>
      </c>
    </row>
    <row r="140" spans="1:4" x14ac:dyDescent="0.25">
      <c r="A140" s="3">
        <v>13.799989999999998</v>
      </c>
      <c r="B140" s="3">
        <v>7.4746688868509908E-2</v>
      </c>
      <c r="C140" s="3">
        <v>180.00399999999999</v>
      </c>
      <c r="D140" s="3">
        <f t="shared" si="9"/>
        <v>453.154</v>
      </c>
    </row>
    <row r="141" spans="1:4" x14ac:dyDescent="0.25">
      <c r="A141" s="3">
        <v>13.899989999999999</v>
      </c>
      <c r="B141" s="3">
        <v>7.5312133992895589E-2</v>
      </c>
      <c r="C141" s="3">
        <v>180.00409999999999</v>
      </c>
      <c r="D141" s="3">
        <f t="shared" si="9"/>
        <v>453.15409999999997</v>
      </c>
    </row>
    <row r="142" spans="1:4" x14ac:dyDescent="0.25">
      <c r="A142" s="3">
        <v>13.99999</v>
      </c>
      <c r="B142" s="3">
        <v>7.5880519884614472E-2</v>
      </c>
      <c r="C142" s="3">
        <v>180.00399999999999</v>
      </c>
      <c r="D142" s="3">
        <f t="shared" si="9"/>
        <v>453.154</v>
      </c>
    </row>
    <row r="143" spans="1:4" x14ac:dyDescent="0.25">
      <c r="A143" s="3">
        <v>14.099989999999998</v>
      </c>
      <c r="B143" s="3">
        <v>7.6451439401507254E-2</v>
      </c>
      <c r="C143" s="3">
        <v>180.00399999999999</v>
      </c>
      <c r="D143" s="3">
        <f t="shared" si="9"/>
        <v>453.154</v>
      </c>
    </row>
    <row r="144" spans="1:4" x14ac:dyDescent="0.25">
      <c r="A144" s="3">
        <v>14.19999</v>
      </c>
      <c r="B144" s="3">
        <v>7.702483432028101E-2</v>
      </c>
      <c r="C144" s="3">
        <v>180.0044</v>
      </c>
      <c r="D144" s="3">
        <f t="shared" si="9"/>
        <v>453.15440000000001</v>
      </c>
    </row>
    <row r="145" spans="1:4" x14ac:dyDescent="0.25">
      <c r="A145" s="3">
        <v>14.299989999999998</v>
      </c>
      <c r="B145" s="3">
        <v>7.7601020309391422E-2</v>
      </c>
      <c r="C145" s="3">
        <v>180.00460000000001</v>
      </c>
      <c r="D145" s="3">
        <f t="shared" si="9"/>
        <v>453.15459999999996</v>
      </c>
    </row>
    <row r="146" spans="1:4" x14ac:dyDescent="0.25">
      <c r="A146" s="3">
        <v>14.399989999999999</v>
      </c>
      <c r="B146" s="3">
        <v>7.8180294237483947E-2</v>
      </c>
      <c r="C146" s="3">
        <v>180.00460000000001</v>
      </c>
      <c r="D146" s="3">
        <f t="shared" si="9"/>
        <v>453.15459999999996</v>
      </c>
    </row>
    <row r="147" spans="1:4" x14ac:dyDescent="0.25">
      <c r="A147" s="3">
        <v>14.49999</v>
      </c>
      <c r="B147" s="3">
        <v>7.8762430647132661E-2</v>
      </c>
      <c r="C147" s="3">
        <v>180.00460000000001</v>
      </c>
      <c r="D147" s="3">
        <f t="shared" si="9"/>
        <v>453.15459999999996</v>
      </c>
    </row>
    <row r="148" spans="1:4" x14ac:dyDescent="0.25">
      <c r="A148" s="3">
        <v>14.599989999999998</v>
      </c>
      <c r="B148" s="3">
        <v>7.9347355461473285E-2</v>
      </c>
      <c r="C148" s="3">
        <v>180.00470000000001</v>
      </c>
      <c r="D148" s="3">
        <f t="shared" si="9"/>
        <v>453.15469999999999</v>
      </c>
    </row>
    <row r="149" spans="1:4" x14ac:dyDescent="0.25">
      <c r="A149" s="3">
        <v>14.69999</v>
      </c>
      <c r="B149" s="3">
        <v>7.9935596478163742E-2</v>
      </c>
      <c r="C149" s="3">
        <v>180.00460000000001</v>
      </c>
      <c r="D149" s="3">
        <f t="shared" si="9"/>
        <v>453.15459999999996</v>
      </c>
    </row>
    <row r="150" spans="1:4" x14ac:dyDescent="0.25">
      <c r="A150" s="3">
        <v>14.799989999999998</v>
      </c>
      <c r="B150" s="3">
        <v>8.0526514784249714E-2</v>
      </c>
      <c r="C150" s="3">
        <v>180.00460000000001</v>
      </c>
      <c r="D150" s="3">
        <f t="shared" si="9"/>
        <v>453.15459999999996</v>
      </c>
    </row>
    <row r="151" spans="1:4" x14ac:dyDescent="0.25">
      <c r="A151" s="3">
        <v>14.899989999999999</v>
      </c>
      <c r="B151" s="3">
        <v>8.1120029989497841E-2</v>
      </c>
      <c r="C151" s="3">
        <v>180.00479999999999</v>
      </c>
      <c r="D151" s="3">
        <f t="shared" si="9"/>
        <v>453.15479999999997</v>
      </c>
    </row>
    <row r="152" spans="1:4" x14ac:dyDescent="0.25">
      <c r="A152" s="3">
        <v>14.99999</v>
      </c>
      <c r="B152" s="3">
        <v>8.1715952692834687E-2</v>
      </c>
      <c r="C152" s="3">
        <v>180.005</v>
      </c>
      <c r="D152" s="3">
        <f t="shared" si="9"/>
        <v>453.15499999999997</v>
      </c>
    </row>
    <row r="153" spans="1:4" x14ac:dyDescent="0.25">
      <c r="A153" s="3">
        <v>15.099989999999998</v>
      </c>
      <c r="B153" s="3">
        <v>8.2314476784840579E-2</v>
      </c>
      <c r="C153" s="3">
        <v>180.00540000000001</v>
      </c>
      <c r="D153" s="3">
        <f t="shared" si="9"/>
        <v>453.15539999999999</v>
      </c>
    </row>
    <row r="154" spans="1:4" x14ac:dyDescent="0.25">
      <c r="A154" s="3">
        <v>15.19999</v>
      </c>
      <c r="B154" s="3">
        <v>8.291573638953495E-2</v>
      </c>
      <c r="C154" s="3">
        <v>180.00550000000001</v>
      </c>
      <c r="D154" s="3">
        <f t="shared" si="9"/>
        <v>453.15549999999996</v>
      </c>
    </row>
    <row r="155" spans="1:4" x14ac:dyDescent="0.25">
      <c r="A155" s="3">
        <v>15.299989999999998</v>
      </c>
      <c r="B155" s="3">
        <v>8.3519848093800725E-2</v>
      </c>
      <c r="C155" s="3">
        <v>180.00579999999999</v>
      </c>
      <c r="D155" s="3">
        <f t="shared" si="9"/>
        <v>453.1558</v>
      </c>
    </row>
    <row r="156" spans="1:4" x14ac:dyDescent="0.25">
      <c r="A156" s="3">
        <v>15.399989999999999</v>
      </c>
      <c r="B156" s="3">
        <v>8.4127422891471071E-2</v>
      </c>
      <c r="C156" s="3">
        <v>180.0059</v>
      </c>
      <c r="D156" s="3">
        <f t="shared" si="9"/>
        <v>453.15589999999997</v>
      </c>
    </row>
    <row r="157" spans="1:4" x14ac:dyDescent="0.25">
      <c r="A157" s="3">
        <v>15.49999</v>
      </c>
      <c r="B157" s="3">
        <v>8.4738446331945549E-2</v>
      </c>
      <c r="C157" s="3">
        <v>180.006</v>
      </c>
      <c r="D157" s="3">
        <f t="shared" si="9"/>
        <v>453.15599999999995</v>
      </c>
    </row>
    <row r="158" spans="1:4" x14ac:dyDescent="0.25">
      <c r="A158" s="3">
        <v>15.599989999999998</v>
      </c>
      <c r="B158" s="3">
        <v>8.5353206725747019E-2</v>
      </c>
      <c r="C158" s="3">
        <v>180.00579999999999</v>
      </c>
      <c r="D158" s="3">
        <f t="shared" si="9"/>
        <v>453.1558</v>
      </c>
    </row>
    <row r="159" spans="1:4" x14ac:dyDescent="0.25">
      <c r="A159" s="3">
        <v>15.69999</v>
      </c>
      <c r="B159" s="3">
        <v>8.5970998518802758E-2</v>
      </c>
      <c r="C159" s="3">
        <v>180.006</v>
      </c>
      <c r="D159" s="3">
        <f t="shared" si="9"/>
        <v>453.15599999999995</v>
      </c>
    </row>
    <row r="160" spans="1:4" x14ac:dyDescent="0.25">
      <c r="A160" s="3">
        <v>15.799989999999998</v>
      </c>
      <c r="B160" s="3">
        <v>8.6591629924988756E-2</v>
      </c>
      <c r="C160" s="3">
        <v>180.0061</v>
      </c>
      <c r="D160" s="3">
        <f t="shared" si="9"/>
        <v>453.15609999999998</v>
      </c>
    </row>
    <row r="161" spans="1:4" x14ac:dyDescent="0.25">
      <c r="A161" s="3">
        <v>15.899989999999999</v>
      </c>
      <c r="B161" s="3">
        <v>8.7215116376985119E-2</v>
      </c>
      <c r="C161" s="3">
        <v>180.00630000000001</v>
      </c>
      <c r="D161" s="3">
        <f t="shared" si="9"/>
        <v>453.15629999999999</v>
      </c>
    </row>
    <row r="162" spans="1:4" x14ac:dyDescent="0.25">
      <c r="A162" s="3">
        <v>15.99999</v>
      </c>
      <c r="B162" s="3">
        <v>8.7841508942933105E-2</v>
      </c>
      <c r="C162" s="3">
        <v>180.00649999999999</v>
      </c>
      <c r="D162" s="3">
        <f t="shared" si="9"/>
        <v>453.15649999999994</v>
      </c>
    </row>
    <row r="163" spans="1:4" x14ac:dyDescent="0.25">
      <c r="A163" s="3">
        <v>16.099989999999998</v>
      </c>
      <c r="B163" s="3">
        <v>8.8471111927223983E-2</v>
      </c>
      <c r="C163" s="3">
        <v>180.00649999999999</v>
      </c>
      <c r="D163" s="3">
        <f t="shared" si="9"/>
        <v>453.15649999999994</v>
      </c>
    </row>
    <row r="164" spans="1:4" x14ac:dyDescent="0.25">
      <c r="A164" s="3">
        <v>16.19999</v>
      </c>
      <c r="B164" s="3">
        <v>8.9104225846227611E-2</v>
      </c>
      <c r="C164" s="3">
        <v>180.00649999999999</v>
      </c>
      <c r="D164" s="3">
        <f t="shared" si="9"/>
        <v>453.15649999999994</v>
      </c>
    </row>
    <row r="165" spans="1:4" x14ac:dyDescent="0.25">
      <c r="A165" s="3">
        <v>16.299989999999998</v>
      </c>
      <c r="B165" s="3">
        <v>8.9740855189450852E-2</v>
      </c>
      <c r="C165" s="3">
        <v>180.00649999999999</v>
      </c>
      <c r="D165" s="3">
        <f t="shared" si="9"/>
        <v>453.15649999999994</v>
      </c>
    </row>
    <row r="166" spans="1:4" x14ac:dyDescent="0.25">
      <c r="A166" s="3">
        <v>16.399989999999999</v>
      </c>
      <c r="B166" s="3">
        <v>9.038071304934181E-2</v>
      </c>
      <c r="C166" s="3">
        <v>180.00659999999999</v>
      </c>
      <c r="D166" s="3">
        <f t="shared" si="9"/>
        <v>453.15659999999997</v>
      </c>
    </row>
    <row r="167" spans="1:4" x14ac:dyDescent="0.25">
      <c r="A167" s="3">
        <v>16.49999</v>
      </c>
      <c r="B167" s="3">
        <v>9.1023795216987724E-2</v>
      </c>
      <c r="C167" s="3">
        <v>180.0068</v>
      </c>
      <c r="D167" s="3">
        <f t="shared" si="9"/>
        <v>453.15679999999998</v>
      </c>
    </row>
    <row r="168" spans="1:4" x14ac:dyDescent="0.25">
      <c r="A168" s="3">
        <v>16.599989999999998</v>
      </c>
      <c r="B168" s="3">
        <v>9.1670410205692596E-2</v>
      </c>
      <c r="C168" s="3">
        <v>180.00700000000001</v>
      </c>
      <c r="D168" s="3">
        <f t="shared" si="9"/>
        <v>453.15699999999998</v>
      </c>
    </row>
    <row r="169" spans="1:4" x14ac:dyDescent="0.25">
      <c r="A169" s="3">
        <v>16.69999</v>
      </c>
      <c r="B169" s="3">
        <v>9.2320244591754266E-2</v>
      </c>
      <c r="C169" s="3">
        <v>180.00720000000001</v>
      </c>
      <c r="D169" s="3">
        <f t="shared" si="9"/>
        <v>453.15719999999999</v>
      </c>
    </row>
    <row r="170" spans="1:4" x14ac:dyDescent="0.25">
      <c r="A170" s="3">
        <v>16.799989999999998</v>
      </c>
      <c r="B170" s="3">
        <v>9.2973424782852018E-2</v>
      </c>
      <c r="C170" s="3">
        <v>180.00710000000001</v>
      </c>
      <c r="D170" s="3">
        <f t="shared" si="9"/>
        <v>453.15710000000001</v>
      </c>
    </row>
    <row r="171" spans="1:4" x14ac:dyDescent="0.25">
      <c r="A171" s="3">
        <v>16.899989999999999</v>
      </c>
      <c r="B171" s="3">
        <v>9.362996003859396E-2</v>
      </c>
      <c r="C171" s="3">
        <v>180.00739999999999</v>
      </c>
      <c r="D171" s="3">
        <f t="shared" si="9"/>
        <v>453.15739999999994</v>
      </c>
    </row>
    <row r="172" spans="1:4" x14ac:dyDescent="0.25">
      <c r="A172" s="3">
        <v>16.99999</v>
      </c>
      <c r="B172" s="3">
        <v>9.428968466811509E-2</v>
      </c>
      <c r="C172" s="3">
        <v>180.00739999999999</v>
      </c>
      <c r="D172" s="3">
        <f t="shared" si="9"/>
        <v>453.15739999999994</v>
      </c>
    </row>
    <row r="173" spans="1:4" x14ac:dyDescent="0.25">
      <c r="A173" s="3">
        <v>17.099989999999998</v>
      </c>
      <c r="B173" s="3">
        <v>9.4952463144425084E-2</v>
      </c>
      <c r="C173" s="3">
        <v>180.0076</v>
      </c>
      <c r="D173" s="3">
        <f t="shared" si="9"/>
        <v>453.1576</v>
      </c>
    </row>
    <row r="174" spans="1:4" x14ac:dyDescent="0.25">
      <c r="A174" s="3">
        <v>17.19999</v>
      </c>
      <c r="B174" s="3">
        <v>9.5618566521504619E-2</v>
      </c>
      <c r="C174" s="3">
        <v>180.0078</v>
      </c>
      <c r="D174" s="3">
        <f t="shared" si="9"/>
        <v>453.15779999999995</v>
      </c>
    </row>
    <row r="175" spans="1:4" x14ac:dyDescent="0.25">
      <c r="A175" s="3">
        <v>17.299989999999998</v>
      </c>
      <c r="B175" s="3">
        <v>9.6287897854063442E-2</v>
      </c>
      <c r="C175" s="3">
        <v>180.00790000000001</v>
      </c>
      <c r="D175" s="3">
        <f t="shared" si="9"/>
        <v>453.15789999999998</v>
      </c>
    </row>
    <row r="176" spans="1:4" x14ac:dyDescent="0.25">
      <c r="A176" s="3">
        <v>17.399989999999999</v>
      </c>
      <c r="B176" s="3">
        <v>9.6960626901582234E-2</v>
      </c>
      <c r="C176" s="3">
        <v>180.0078</v>
      </c>
      <c r="D176" s="3">
        <f t="shared" si="9"/>
        <v>453.15779999999995</v>
      </c>
    </row>
    <row r="177" spans="1:4" x14ac:dyDescent="0.25">
      <c r="A177" s="3">
        <v>17.49999</v>
      </c>
      <c r="B177" s="3">
        <v>9.7636558791400999E-2</v>
      </c>
      <c r="C177" s="3">
        <v>180.00800000000001</v>
      </c>
      <c r="D177" s="3">
        <f t="shared" si="9"/>
        <v>453.15800000000002</v>
      </c>
    </row>
    <row r="178" spans="1:4" x14ac:dyDescent="0.25">
      <c r="A178" s="3">
        <v>17.599989999999998</v>
      </c>
      <c r="B178" s="3">
        <v>9.8315764092956684E-2</v>
      </c>
      <c r="C178" s="3">
        <v>180.0077</v>
      </c>
      <c r="D178" s="3">
        <f t="shared" si="9"/>
        <v>453.15769999999998</v>
      </c>
    </row>
    <row r="179" spans="1:4" x14ac:dyDescent="0.25">
      <c r="A179" s="3">
        <v>17.69999</v>
      </c>
      <c r="B179" s="3">
        <v>9.8997672638869855E-2</v>
      </c>
      <c r="C179" s="3">
        <v>180.0078</v>
      </c>
      <c r="D179" s="3">
        <f t="shared" si="9"/>
        <v>453.15779999999995</v>
      </c>
    </row>
    <row r="180" spans="1:4" x14ac:dyDescent="0.25">
      <c r="A180" s="3">
        <v>17.799989999999998</v>
      </c>
      <c r="B180" s="3">
        <v>9.9682110460747056E-2</v>
      </c>
      <c r="C180" s="3">
        <v>180.00819999999999</v>
      </c>
      <c r="D180" s="3">
        <f t="shared" si="9"/>
        <v>453.15819999999997</v>
      </c>
    </row>
    <row r="181" spans="1:4" x14ac:dyDescent="0.25">
      <c r="A181" s="3">
        <v>17.899989999999999</v>
      </c>
      <c r="B181" s="3">
        <v>0.10036958880118947</v>
      </c>
      <c r="C181" s="3">
        <v>180.0085</v>
      </c>
      <c r="D181" s="3">
        <f t="shared" si="9"/>
        <v>453.1585</v>
      </c>
    </row>
    <row r="182" spans="1:4" x14ac:dyDescent="0.25">
      <c r="A182" s="3">
        <v>17.99999</v>
      </c>
      <c r="B182" s="3">
        <v>0.10106026226759185</v>
      </c>
      <c r="C182" s="3">
        <v>180.0087</v>
      </c>
      <c r="D182" s="3">
        <f t="shared" si="9"/>
        <v>453.15869999999995</v>
      </c>
    </row>
    <row r="183" spans="1:4" x14ac:dyDescent="0.25">
      <c r="A183" s="3">
        <v>18.099989999999998</v>
      </c>
      <c r="B183" s="3">
        <v>0.10175412019737518</v>
      </c>
      <c r="C183" s="3">
        <v>180.0086</v>
      </c>
      <c r="D183" s="3">
        <f t="shared" si="9"/>
        <v>453.15859999999998</v>
      </c>
    </row>
    <row r="184" spans="1:4" x14ac:dyDescent="0.25">
      <c r="A184" s="3">
        <v>18.19999</v>
      </c>
      <c r="B184" s="3">
        <v>0.10245088873061708</v>
      </c>
      <c r="C184" s="3">
        <v>180.0087</v>
      </c>
      <c r="D184" s="3">
        <f t="shared" si="9"/>
        <v>453.15869999999995</v>
      </c>
    </row>
    <row r="185" spans="1:4" x14ac:dyDescent="0.25">
      <c r="A185" s="3">
        <v>18.299989999999998</v>
      </c>
      <c r="B185" s="3">
        <v>0.10315082601396573</v>
      </c>
      <c r="C185" s="3">
        <v>180.00890000000001</v>
      </c>
      <c r="D185" s="3">
        <f t="shared" si="9"/>
        <v>453.15890000000002</v>
      </c>
    </row>
    <row r="186" spans="1:4" x14ac:dyDescent="0.25">
      <c r="A186" s="3">
        <v>18.399989999999999</v>
      </c>
      <c r="B186" s="3">
        <v>0.10385384155579717</v>
      </c>
      <c r="C186" s="3">
        <v>180.00909999999999</v>
      </c>
      <c r="D186" s="3">
        <f t="shared" si="9"/>
        <v>453.15909999999997</v>
      </c>
    </row>
    <row r="187" spans="1:4" x14ac:dyDescent="0.25">
      <c r="A187" s="3">
        <v>18.49999</v>
      </c>
      <c r="B187" s="3">
        <v>0.10455989958035311</v>
      </c>
      <c r="C187" s="3">
        <v>180.00919999999999</v>
      </c>
      <c r="D187" s="3">
        <f t="shared" si="9"/>
        <v>453.15919999999994</v>
      </c>
    </row>
    <row r="188" spans="1:4" x14ac:dyDescent="0.25">
      <c r="A188" s="3">
        <v>18.599989999999998</v>
      </c>
      <c r="B188" s="3">
        <v>0.10526945563228933</v>
      </c>
      <c r="C188" s="3">
        <v>180.0094</v>
      </c>
      <c r="D188" s="3">
        <f t="shared" si="9"/>
        <v>453.15940000000001</v>
      </c>
    </row>
    <row r="189" spans="1:4" x14ac:dyDescent="0.25">
      <c r="A189" s="3">
        <v>18.69999</v>
      </c>
      <c r="B189" s="3">
        <v>0.10598282243382266</v>
      </c>
      <c r="C189" s="3">
        <v>180.0094</v>
      </c>
      <c r="D189" s="3">
        <f t="shared" si="9"/>
        <v>453.15940000000001</v>
      </c>
    </row>
    <row r="190" spans="1:4" x14ac:dyDescent="0.25">
      <c r="A190" s="3">
        <v>18.799989999999998</v>
      </c>
      <c r="B190" s="3">
        <v>0.10670001008634364</v>
      </c>
      <c r="C190" s="3">
        <v>180.00919999999999</v>
      </c>
      <c r="D190" s="3">
        <f t="shared" si="9"/>
        <v>453.15919999999994</v>
      </c>
    </row>
    <row r="191" spans="1:4" x14ac:dyDescent="0.25">
      <c r="A191" s="3">
        <v>18.899989999999999</v>
      </c>
      <c r="B191" s="3">
        <v>0.10742057440926087</v>
      </c>
      <c r="C191" s="3">
        <v>180.0094</v>
      </c>
      <c r="D191" s="3">
        <f t="shared" si="9"/>
        <v>453.15940000000001</v>
      </c>
    </row>
    <row r="192" spans="1:4" x14ac:dyDescent="0.25">
      <c r="A192" s="3">
        <v>18.99999</v>
      </c>
      <c r="B192" s="3">
        <v>0.10814474717336935</v>
      </c>
      <c r="C192" s="3">
        <v>180.00960000000001</v>
      </c>
      <c r="D192" s="3">
        <f t="shared" si="9"/>
        <v>453.15959999999995</v>
      </c>
    </row>
    <row r="193" spans="1:4" x14ac:dyDescent="0.25">
      <c r="A193" s="3">
        <v>19.099989999999998</v>
      </c>
      <c r="B193" s="3">
        <v>0.1088720830757009</v>
      </c>
      <c r="C193" s="3">
        <v>180.00980000000001</v>
      </c>
      <c r="D193" s="3">
        <f t="shared" si="9"/>
        <v>453.15980000000002</v>
      </c>
    </row>
    <row r="194" spans="1:4" x14ac:dyDescent="0.25">
      <c r="A194" s="3">
        <v>19.19999</v>
      </c>
      <c r="B194" s="3">
        <v>0.10960220836480404</v>
      </c>
      <c r="C194" s="3">
        <v>180.01009999999999</v>
      </c>
      <c r="D194" s="3">
        <f t="shared" si="9"/>
        <v>453.16009999999994</v>
      </c>
    </row>
    <row r="195" spans="1:4" x14ac:dyDescent="0.25">
      <c r="A195" s="3">
        <v>19.299989999999998</v>
      </c>
      <c r="B195" s="3">
        <v>0.11033529897323135</v>
      </c>
      <c r="C195" s="3">
        <v>180.01009999999999</v>
      </c>
      <c r="D195" s="3">
        <f t="shared" si="9"/>
        <v>453.16009999999994</v>
      </c>
    </row>
    <row r="196" spans="1:4" x14ac:dyDescent="0.25">
      <c r="A196" s="3">
        <v>19.399989999999999</v>
      </c>
      <c r="B196" s="3">
        <v>0.11107171686747874</v>
      </c>
      <c r="C196" s="3">
        <v>180.01009999999999</v>
      </c>
      <c r="D196" s="3">
        <f t="shared" ref="D196:D259" si="10">C196+273.15</f>
        <v>453.16009999999994</v>
      </c>
    </row>
    <row r="197" spans="1:4" x14ac:dyDescent="0.25">
      <c r="A197" s="3">
        <v>19.49999</v>
      </c>
      <c r="B197" s="3">
        <v>0.11181131375352057</v>
      </c>
      <c r="C197" s="3">
        <v>180.01009999999999</v>
      </c>
      <c r="D197" s="3">
        <f t="shared" si="10"/>
        <v>453.16009999999994</v>
      </c>
    </row>
    <row r="198" spans="1:4" x14ac:dyDescent="0.25">
      <c r="A198" s="3">
        <v>19.599989999999998</v>
      </c>
      <c r="B198" s="3">
        <v>0.11255411656839835</v>
      </c>
      <c r="C198" s="3">
        <v>180.01060000000001</v>
      </c>
      <c r="D198" s="3">
        <f t="shared" si="10"/>
        <v>453.16059999999999</v>
      </c>
    </row>
    <row r="199" spans="1:4" x14ac:dyDescent="0.25">
      <c r="A199" s="3">
        <v>19.69999</v>
      </c>
      <c r="B199" s="3">
        <v>0.1133004509416613</v>
      </c>
      <c r="C199" s="3">
        <v>180.01060000000001</v>
      </c>
      <c r="D199" s="3">
        <f t="shared" si="10"/>
        <v>453.16059999999999</v>
      </c>
    </row>
    <row r="200" spans="1:4" x14ac:dyDescent="0.25">
      <c r="A200" s="3">
        <v>19.799989999999998</v>
      </c>
      <c r="B200" s="3">
        <v>0.11405004090893059</v>
      </c>
      <c r="C200" s="3">
        <v>180.01079999999999</v>
      </c>
      <c r="D200" s="3">
        <f t="shared" si="10"/>
        <v>453.16079999999999</v>
      </c>
    </row>
    <row r="201" spans="1:4" x14ac:dyDescent="0.25">
      <c r="A201" s="3">
        <v>19.899989999999999</v>
      </c>
      <c r="B201" s="3">
        <v>0.11480269692883574</v>
      </c>
      <c r="C201" s="3">
        <v>180.011</v>
      </c>
      <c r="D201" s="3">
        <f t="shared" si="10"/>
        <v>453.16099999999994</v>
      </c>
    </row>
    <row r="202" spans="1:4" x14ac:dyDescent="0.25">
      <c r="A202" s="3">
        <v>19.99999</v>
      </c>
      <c r="B202" s="3">
        <v>0.11555887117890236</v>
      </c>
      <c r="C202" s="3">
        <v>180.0111</v>
      </c>
      <c r="D202" s="3">
        <f t="shared" si="10"/>
        <v>453.16109999999998</v>
      </c>
    </row>
    <row r="203" spans="1:4" x14ac:dyDescent="0.25">
      <c r="A203" s="3">
        <v>20.099989999999998</v>
      </c>
      <c r="B203" s="3">
        <v>0.11631888044996286</v>
      </c>
      <c r="C203" s="3">
        <v>180.01089999999999</v>
      </c>
      <c r="D203" s="3">
        <f t="shared" si="10"/>
        <v>453.16089999999997</v>
      </c>
    </row>
    <row r="204" spans="1:4" x14ac:dyDescent="0.25">
      <c r="A204" s="3">
        <v>20.19999</v>
      </c>
      <c r="B204" s="3">
        <v>0.11708252383658237</v>
      </c>
      <c r="C204" s="3">
        <v>180.0111</v>
      </c>
      <c r="D204" s="3">
        <f t="shared" si="10"/>
        <v>453.16109999999998</v>
      </c>
    </row>
    <row r="205" spans="1:4" x14ac:dyDescent="0.25">
      <c r="A205" s="3">
        <v>20.299989999999998</v>
      </c>
      <c r="B205" s="3">
        <v>0.11784980232084047</v>
      </c>
      <c r="C205" s="3">
        <v>180.01089999999999</v>
      </c>
      <c r="D205" s="3">
        <f t="shared" si="10"/>
        <v>453.16089999999997</v>
      </c>
    </row>
    <row r="206" spans="1:4" x14ac:dyDescent="0.25">
      <c r="A206" s="3">
        <v>20.399989999999999</v>
      </c>
      <c r="B206" s="3">
        <v>0.11861988562455021</v>
      </c>
      <c r="C206" s="3">
        <v>180.01150000000001</v>
      </c>
      <c r="D206" s="3">
        <f t="shared" si="10"/>
        <v>453.16149999999999</v>
      </c>
    </row>
    <row r="207" spans="1:4" x14ac:dyDescent="0.25">
      <c r="A207" s="3">
        <v>20.49999</v>
      </c>
      <c r="B207" s="3">
        <v>0.1193932539846555</v>
      </c>
      <c r="C207" s="3">
        <v>180.01150000000001</v>
      </c>
      <c r="D207" s="3">
        <f t="shared" si="10"/>
        <v>453.16149999999999</v>
      </c>
    </row>
    <row r="208" spans="1:4" x14ac:dyDescent="0.25">
      <c r="A208" s="3">
        <v>20.599989999999998</v>
      </c>
      <c r="B208" s="3">
        <v>0.12017023990526297</v>
      </c>
      <c r="C208" s="3">
        <v>180.01169999999999</v>
      </c>
      <c r="D208" s="3">
        <f t="shared" si="10"/>
        <v>453.1617</v>
      </c>
    </row>
    <row r="209" spans="1:4" x14ac:dyDescent="0.25">
      <c r="A209" s="3">
        <v>20.69999</v>
      </c>
      <c r="B209" s="3">
        <v>0.12095094762711159</v>
      </c>
      <c r="C209" s="3">
        <v>180.0119</v>
      </c>
      <c r="D209" s="3">
        <f t="shared" si="10"/>
        <v>453.16189999999995</v>
      </c>
    </row>
    <row r="210" spans="1:4" x14ac:dyDescent="0.25">
      <c r="A210" s="3">
        <v>20.799989999999998</v>
      </c>
      <c r="B210" s="3">
        <v>0.12173545936429686</v>
      </c>
      <c r="C210" s="3">
        <v>180.0119</v>
      </c>
      <c r="D210" s="3">
        <f t="shared" si="10"/>
        <v>453.16189999999995</v>
      </c>
    </row>
    <row r="211" spans="1:4" x14ac:dyDescent="0.25">
      <c r="A211" s="3">
        <v>20.899989999999999</v>
      </c>
      <c r="B211" s="3">
        <v>0.12252338481031053</v>
      </c>
      <c r="C211" s="3">
        <v>180.012</v>
      </c>
      <c r="D211" s="3">
        <f t="shared" si="10"/>
        <v>453.16199999999998</v>
      </c>
    </row>
    <row r="212" spans="1:4" x14ac:dyDescent="0.25">
      <c r="A212" s="3">
        <v>20.99999</v>
      </c>
      <c r="B212" s="3">
        <v>0.12331430335447251</v>
      </c>
      <c r="C212" s="3">
        <v>180.01240000000001</v>
      </c>
      <c r="D212" s="3">
        <f t="shared" si="10"/>
        <v>453.16239999999999</v>
      </c>
    </row>
    <row r="213" spans="1:4" x14ac:dyDescent="0.25">
      <c r="A213" s="3">
        <v>21.099989999999998</v>
      </c>
      <c r="B213" s="3">
        <v>0.12410837044596004</v>
      </c>
      <c r="C213" s="3">
        <v>180.01240000000001</v>
      </c>
      <c r="D213" s="3">
        <f t="shared" si="10"/>
        <v>453.16239999999999</v>
      </c>
    </row>
    <row r="214" spans="1:4" x14ac:dyDescent="0.25">
      <c r="A214" s="3">
        <v>21.19999</v>
      </c>
      <c r="B214" s="3">
        <v>0.1249054143611333</v>
      </c>
      <c r="C214" s="3">
        <v>180.01230000000001</v>
      </c>
      <c r="D214" s="3">
        <f t="shared" si="10"/>
        <v>453.16229999999996</v>
      </c>
    </row>
    <row r="215" spans="1:4" x14ac:dyDescent="0.25">
      <c r="A215" s="3">
        <v>21.299989999999998</v>
      </c>
      <c r="B215" s="3">
        <v>0.1257052626748669</v>
      </c>
      <c r="C215" s="3">
        <v>180.0127</v>
      </c>
      <c r="D215" s="3">
        <f t="shared" si="10"/>
        <v>453.16269999999997</v>
      </c>
    </row>
    <row r="216" spans="1:4" x14ac:dyDescent="0.25">
      <c r="A216" s="3">
        <v>21.399989999999999</v>
      </c>
      <c r="B216" s="3">
        <v>0.12650898655545381</v>
      </c>
      <c r="C216" s="3">
        <v>180.01310000000001</v>
      </c>
      <c r="D216" s="3">
        <f t="shared" si="10"/>
        <v>453.16309999999999</v>
      </c>
    </row>
    <row r="217" spans="1:4" x14ac:dyDescent="0.25">
      <c r="A217" s="3">
        <v>21.49999</v>
      </c>
      <c r="B217" s="3">
        <v>0.12731691654284141</v>
      </c>
      <c r="C217" s="3">
        <v>180.0129</v>
      </c>
      <c r="D217" s="3">
        <f t="shared" si="10"/>
        <v>453.16289999999998</v>
      </c>
    </row>
    <row r="218" spans="1:4" x14ac:dyDescent="0.25">
      <c r="A218" s="3">
        <v>21.599989999999998</v>
      </c>
      <c r="B218" s="3">
        <v>0.12812865812160865</v>
      </c>
      <c r="C218" s="3">
        <v>180.0128</v>
      </c>
      <c r="D218" s="3">
        <f t="shared" si="10"/>
        <v>453.16279999999995</v>
      </c>
    </row>
    <row r="219" spans="1:4" x14ac:dyDescent="0.25">
      <c r="A219" s="3">
        <v>21.69999</v>
      </c>
      <c r="B219" s="3">
        <v>0.12894418365322852</v>
      </c>
      <c r="C219" s="3">
        <v>180.0128</v>
      </c>
      <c r="D219" s="3">
        <f t="shared" si="10"/>
        <v>453.16279999999995</v>
      </c>
    </row>
    <row r="220" spans="1:4" x14ac:dyDescent="0.25">
      <c r="A220" s="3">
        <v>21.799989999999998</v>
      </c>
      <c r="B220" s="3">
        <v>0.12976323821788588</v>
      </c>
      <c r="C220" s="3">
        <v>180.0127</v>
      </c>
      <c r="D220" s="3">
        <f t="shared" si="10"/>
        <v>453.16269999999997</v>
      </c>
    </row>
    <row r="221" spans="1:4" x14ac:dyDescent="0.25">
      <c r="A221" s="3">
        <v>21.899989999999999</v>
      </c>
      <c r="B221" s="3">
        <v>0.13058533288021718</v>
      </c>
      <c r="C221" s="3">
        <v>180.01300000000001</v>
      </c>
      <c r="D221" s="3">
        <f t="shared" si="10"/>
        <v>453.16300000000001</v>
      </c>
    </row>
    <row r="222" spans="1:4" x14ac:dyDescent="0.25">
      <c r="A222" s="3">
        <v>21.99999</v>
      </c>
      <c r="B222" s="3">
        <v>0.13141054859164417</v>
      </c>
      <c r="C222" s="3">
        <v>180.01320000000001</v>
      </c>
      <c r="D222" s="3">
        <f t="shared" si="10"/>
        <v>453.16319999999996</v>
      </c>
    </row>
    <row r="223" spans="1:4" x14ac:dyDescent="0.25">
      <c r="A223" s="3">
        <v>22.099990000000002</v>
      </c>
      <c r="B223" s="3">
        <v>0.13223903827599645</v>
      </c>
      <c r="C223" s="3">
        <v>180.0136</v>
      </c>
      <c r="D223" s="3">
        <f t="shared" si="10"/>
        <v>453.16359999999997</v>
      </c>
    </row>
    <row r="224" spans="1:4" x14ac:dyDescent="0.25">
      <c r="A224" s="3">
        <v>22.199989999999996</v>
      </c>
      <c r="B224" s="3">
        <v>0.13307114832679273</v>
      </c>
      <c r="C224" s="3">
        <v>180.01349999999999</v>
      </c>
      <c r="D224" s="3">
        <f t="shared" si="10"/>
        <v>453.1635</v>
      </c>
    </row>
    <row r="225" spans="1:4" x14ac:dyDescent="0.25">
      <c r="A225" s="3">
        <v>22.299989999999998</v>
      </c>
      <c r="B225" s="3">
        <v>0.13390721756150883</v>
      </c>
      <c r="C225" s="3">
        <v>180.01329999999999</v>
      </c>
      <c r="D225" s="3">
        <f t="shared" si="10"/>
        <v>453.16329999999994</v>
      </c>
    </row>
    <row r="226" spans="1:4" x14ac:dyDescent="0.25">
      <c r="A226" s="3">
        <v>22.399989999999999</v>
      </c>
      <c r="B226" s="3">
        <v>0.13474686072433173</v>
      </c>
      <c r="C226" s="3">
        <v>180.01339999999999</v>
      </c>
      <c r="D226" s="3">
        <f t="shared" si="10"/>
        <v>453.16339999999997</v>
      </c>
    </row>
    <row r="227" spans="1:4" x14ac:dyDescent="0.25">
      <c r="A227" s="3">
        <v>22.49999</v>
      </c>
      <c r="B227" s="3">
        <v>0.13558980620009242</v>
      </c>
      <c r="C227" s="3">
        <v>180.0138</v>
      </c>
      <c r="D227" s="3">
        <f t="shared" si="10"/>
        <v>453.16379999999998</v>
      </c>
    </row>
    <row r="228" spans="1:4" x14ac:dyDescent="0.25">
      <c r="A228" s="3">
        <v>22.599990000000002</v>
      </c>
      <c r="B228" s="3">
        <v>0.13643646968907275</v>
      </c>
      <c r="C228" s="3">
        <v>180.01390000000001</v>
      </c>
      <c r="D228" s="3">
        <f t="shared" si="10"/>
        <v>453.16390000000001</v>
      </c>
    </row>
    <row r="229" spans="1:4" x14ac:dyDescent="0.25">
      <c r="A229" s="3">
        <v>22.699989999999996</v>
      </c>
      <c r="B229" s="3">
        <v>0.13728693957844026</v>
      </c>
      <c r="C229" s="3">
        <v>180.01410000000001</v>
      </c>
      <c r="D229" s="3">
        <f t="shared" si="10"/>
        <v>453.16409999999996</v>
      </c>
    </row>
    <row r="230" spans="1:4" x14ac:dyDescent="0.25">
      <c r="A230" s="3">
        <v>22.799989999999998</v>
      </c>
      <c r="B230" s="3">
        <v>0.13814163184907116</v>
      </c>
      <c r="C230" s="3">
        <v>180.01400000000001</v>
      </c>
      <c r="D230" s="3">
        <f t="shared" si="10"/>
        <v>453.16399999999999</v>
      </c>
    </row>
    <row r="231" spans="1:4" x14ac:dyDescent="0.25">
      <c r="A231" s="3">
        <v>22.899989999999999</v>
      </c>
      <c r="B231" s="3">
        <v>0.13899959346282334</v>
      </c>
      <c r="C231" s="3">
        <v>180.01410000000001</v>
      </c>
      <c r="D231" s="3">
        <f t="shared" si="10"/>
        <v>453.16409999999996</v>
      </c>
    </row>
    <row r="232" spans="1:4" x14ac:dyDescent="0.25">
      <c r="A232" s="3">
        <v>22.99999</v>
      </c>
      <c r="B232" s="3">
        <v>0.13986111343170515</v>
      </c>
      <c r="C232" s="3">
        <v>180.01410000000001</v>
      </c>
      <c r="D232" s="3">
        <f t="shared" si="10"/>
        <v>453.16409999999996</v>
      </c>
    </row>
    <row r="233" spans="1:4" x14ac:dyDescent="0.25">
      <c r="A233" s="3">
        <v>23.099990000000002</v>
      </c>
      <c r="B233" s="3">
        <v>0.14072662359016397</v>
      </c>
      <c r="C233" s="3">
        <v>180.01439999999999</v>
      </c>
      <c r="D233" s="3">
        <f t="shared" si="10"/>
        <v>453.1644</v>
      </c>
    </row>
    <row r="234" spans="1:4" x14ac:dyDescent="0.25">
      <c r="A234" s="3">
        <v>23.199989999999996</v>
      </c>
      <c r="B234" s="3">
        <v>0.14159601759300441</v>
      </c>
      <c r="C234" s="3">
        <v>180.01439999999999</v>
      </c>
      <c r="D234" s="3">
        <f t="shared" si="10"/>
        <v>453.1644</v>
      </c>
    </row>
    <row r="235" spans="1:4" x14ac:dyDescent="0.25">
      <c r="A235" s="3">
        <v>23.299989999999998</v>
      </c>
      <c r="B235" s="3">
        <v>0.14246894890641085</v>
      </c>
      <c r="C235" s="3">
        <v>180.0145</v>
      </c>
      <c r="D235" s="3">
        <f t="shared" si="10"/>
        <v>453.16449999999998</v>
      </c>
    </row>
    <row r="236" spans="1:4" x14ac:dyDescent="0.25">
      <c r="A236" s="3">
        <v>23.399989999999999</v>
      </c>
      <c r="B236" s="3">
        <v>0.14334548767892891</v>
      </c>
      <c r="C236" s="3">
        <v>180.0146</v>
      </c>
      <c r="D236" s="3">
        <f t="shared" si="10"/>
        <v>453.16459999999995</v>
      </c>
    </row>
    <row r="237" spans="1:4" x14ac:dyDescent="0.25">
      <c r="A237" s="3">
        <v>23.49999</v>
      </c>
      <c r="B237" s="3">
        <v>0.14422552658328364</v>
      </c>
      <c r="C237" s="3">
        <v>180.01480000000001</v>
      </c>
      <c r="D237" s="3">
        <f t="shared" si="10"/>
        <v>453.16480000000001</v>
      </c>
    </row>
    <row r="238" spans="1:4" x14ac:dyDescent="0.25">
      <c r="A238" s="3">
        <v>23.599990000000002</v>
      </c>
      <c r="B238" s="3">
        <v>0.14510900094251589</v>
      </c>
      <c r="C238" s="3">
        <v>180.01480000000001</v>
      </c>
      <c r="D238" s="3">
        <f t="shared" si="10"/>
        <v>453.16480000000001</v>
      </c>
    </row>
    <row r="239" spans="1:4" x14ac:dyDescent="0.25">
      <c r="A239" s="3">
        <v>23.699989999999996</v>
      </c>
      <c r="B239" s="3">
        <v>0.14599634146869628</v>
      </c>
      <c r="C239" s="3">
        <v>180.01490000000001</v>
      </c>
      <c r="D239" s="3">
        <f t="shared" si="10"/>
        <v>453.16489999999999</v>
      </c>
    </row>
    <row r="240" spans="1:4" x14ac:dyDescent="0.25">
      <c r="A240" s="3">
        <v>23.799989999999998</v>
      </c>
      <c r="B240" s="3">
        <v>0.14688785877958535</v>
      </c>
      <c r="C240" s="3">
        <v>180.01480000000001</v>
      </c>
      <c r="D240" s="3">
        <f t="shared" si="10"/>
        <v>453.16480000000001</v>
      </c>
    </row>
    <row r="241" spans="1:4" x14ac:dyDescent="0.25">
      <c r="A241" s="3">
        <v>23.899989999999999</v>
      </c>
      <c r="B241" s="3">
        <v>0.14778311893627921</v>
      </c>
      <c r="C241" s="3">
        <v>180.01480000000001</v>
      </c>
      <c r="D241" s="3">
        <f t="shared" si="10"/>
        <v>453.16480000000001</v>
      </c>
    </row>
    <row r="242" spans="1:4" x14ac:dyDescent="0.25">
      <c r="A242" s="3">
        <v>23.99999</v>
      </c>
      <c r="B242" s="3">
        <v>0.14868199567139564</v>
      </c>
      <c r="C242" s="3">
        <v>180.01499999999999</v>
      </c>
      <c r="D242" s="3">
        <f t="shared" si="10"/>
        <v>453.16499999999996</v>
      </c>
    </row>
    <row r="243" spans="1:4" x14ac:dyDescent="0.25">
      <c r="A243" s="3">
        <v>24.099990000000002</v>
      </c>
      <c r="B243" s="3">
        <v>0.14958447734027605</v>
      </c>
      <c r="C243" s="3">
        <v>180.0153</v>
      </c>
      <c r="D243" s="3">
        <f t="shared" si="10"/>
        <v>453.1653</v>
      </c>
    </row>
    <row r="244" spans="1:4" x14ac:dyDescent="0.25">
      <c r="A244" s="3">
        <v>24.199989999999996</v>
      </c>
      <c r="B244" s="3">
        <v>0.15049082124778604</v>
      </c>
      <c r="C244" s="3">
        <v>180.0155</v>
      </c>
      <c r="D244" s="3">
        <f t="shared" si="10"/>
        <v>453.16549999999995</v>
      </c>
    </row>
    <row r="245" spans="1:4" x14ac:dyDescent="0.25">
      <c r="A245" s="3">
        <v>24.299989999999998</v>
      </c>
      <c r="B245" s="3">
        <v>0.15140066683040079</v>
      </c>
      <c r="C245" s="3">
        <v>180.01560000000001</v>
      </c>
      <c r="D245" s="3">
        <f t="shared" si="10"/>
        <v>453.16559999999998</v>
      </c>
    </row>
    <row r="246" spans="1:4" x14ac:dyDescent="0.25">
      <c r="A246" s="3">
        <v>24.399989999999999</v>
      </c>
      <c r="B246" s="3">
        <v>0.15231391896669225</v>
      </c>
      <c r="C246" s="3">
        <v>180.01599999999999</v>
      </c>
      <c r="D246" s="3">
        <f t="shared" si="10"/>
        <v>453.16599999999994</v>
      </c>
    </row>
    <row r="247" spans="1:4" x14ac:dyDescent="0.25">
      <c r="A247" s="3">
        <v>24.49999</v>
      </c>
      <c r="B247" s="3">
        <v>0.15323096066771996</v>
      </c>
      <c r="C247" s="3">
        <v>180.01599999999999</v>
      </c>
      <c r="D247" s="3">
        <f t="shared" si="10"/>
        <v>453.16599999999994</v>
      </c>
    </row>
    <row r="248" spans="1:4" x14ac:dyDescent="0.25">
      <c r="A248" s="3">
        <v>24.599990000000002</v>
      </c>
      <c r="B248" s="3">
        <v>0.15415137988092645</v>
      </c>
      <c r="C248" s="3">
        <v>180.01609999999999</v>
      </c>
      <c r="D248" s="3">
        <f t="shared" si="10"/>
        <v>453.16609999999997</v>
      </c>
    </row>
    <row r="249" spans="1:4" x14ac:dyDescent="0.25">
      <c r="A249" s="3">
        <v>24.699989999999996</v>
      </c>
      <c r="B249" s="3">
        <v>0.15507495872492871</v>
      </c>
      <c r="C249" s="3">
        <v>180.01609999999999</v>
      </c>
      <c r="D249" s="3">
        <f t="shared" si="10"/>
        <v>453.16609999999997</v>
      </c>
    </row>
    <row r="250" spans="1:4" x14ac:dyDescent="0.25">
      <c r="A250" s="3">
        <v>24.799989999999998</v>
      </c>
      <c r="B250" s="3">
        <v>0.15600179596887917</v>
      </c>
      <c r="C250" s="3">
        <v>180.01609999999999</v>
      </c>
      <c r="D250" s="3">
        <f t="shared" si="10"/>
        <v>453.16609999999997</v>
      </c>
    </row>
    <row r="251" spans="1:4" x14ac:dyDescent="0.25">
      <c r="A251" s="3">
        <v>24.899989999999999</v>
      </c>
      <c r="B251" s="3">
        <v>0.15693181402848627</v>
      </c>
      <c r="C251" s="3">
        <v>180.01609999999999</v>
      </c>
      <c r="D251" s="3">
        <f t="shared" si="10"/>
        <v>453.16609999999997</v>
      </c>
    </row>
    <row r="252" spans="1:4" x14ac:dyDescent="0.25">
      <c r="A252" s="3">
        <v>24.99999</v>
      </c>
      <c r="B252" s="3">
        <v>0.15786523934325555</v>
      </c>
      <c r="C252" s="3">
        <v>180.0164</v>
      </c>
      <c r="D252" s="3">
        <f t="shared" si="10"/>
        <v>453.16639999999995</v>
      </c>
    </row>
    <row r="253" spans="1:4" x14ac:dyDescent="0.25">
      <c r="A253" s="3">
        <v>25.099990000000002</v>
      </c>
      <c r="B253" s="3">
        <v>0.15880204595822506</v>
      </c>
      <c r="C253" s="3">
        <v>180.0163</v>
      </c>
      <c r="D253" s="3">
        <f t="shared" si="10"/>
        <v>453.16629999999998</v>
      </c>
    </row>
    <row r="254" spans="1:4" x14ac:dyDescent="0.25">
      <c r="A254" s="3">
        <v>25.199989999999996</v>
      </c>
      <c r="B254" s="3">
        <v>0.15974198414457202</v>
      </c>
      <c r="C254" s="3">
        <v>180.0164</v>
      </c>
      <c r="D254" s="3">
        <f t="shared" si="10"/>
        <v>453.16639999999995</v>
      </c>
    </row>
    <row r="255" spans="1:4" x14ac:dyDescent="0.25">
      <c r="A255" s="3">
        <v>25.299989999999998</v>
      </c>
      <c r="B255" s="3">
        <v>0.16068491921708886</v>
      </c>
      <c r="C255" s="3">
        <v>180.01660000000001</v>
      </c>
      <c r="D255" s="3">
        <f t="shared" si="10"/>
        <v>453.16660000000002</v>
      </c>
    </row>
    <row r="256" spans="1:4" x14ac:dyDescent="0.25">
      <c r="A256" s="3">
        <v>25.399989999999999</v>
      </c>
      <c r="B256" s="3">
        <v>0.16163104871408013</v>
      </c>
      <c r="C256" s="3">
        <v>180.01689999999999</v>
      </c>
      <c r="D256" s="3">
        <f t="shared" si="10"/>
        <v>453.16689999999994</v>
      </c>
    </row>
    <row r="257" spans="1:4" x14ac:dyDescent="0.25">
      <c r="A257" s="3">
        <v>25.49999</v>
      </c>
      <c r="B257" s="3">
        <v>0.16258088486022668</v>
      </c>
      <c r="C257" s="3">
        <v>180.017</v>
      </c>
      <c r="D257" s="3">
        <f t="shared" si="10"/>
        <v>453.16699999999997</v>
      </c>
    </row>
    <row r="258" spans="1:4" x14ac:dyDescent="0.25">
      <c r="A258" s="3">
        <v>25.599990000000002</v>
      </c>
      <c r="B258" s="3">
        <v>0.16353403538486089</v>
      </c>
      <c r="C258" s="3">
        <v>180.0171</v>
      </c>
      <c r="D258" s="3">
        <f t="shared" si="10"/>
        <v>453.1671</v>
      </c>
    </row>
    <row r="259" spans="1:4" x14ac:dyDescent="0.25">
      <c r="A259" s="3">
        <v>25.699989999999996</v>
      </c>
      <c r="B259" s="3">
        <v>0.16449067958766547</v>
      </c>
      <c r="C259" s="3">
        <v>180.01740000000001</v>
      </c>
      <c r="D259" s="3">
        <f t="shared" si="10"/>
        <v>453.16739999999999</v>
      </c>
    </row>
    <row r="260" spans="1:4" x14ac:dyDescent="0.25">
      <c r="A260" s="3">
        <v>25.799989999999998</v>
      </c>
      <c r="B260" s="3">
        <v>0.16545110185084494</v>
      </c>
      <c r="C260" s="3">
        <v>180.0172</v>
      </c>
      <c r="D260" s="3">
        <f t="shared" ref="D260:D323" si="11">C260+273.15</f>
        <v>453.16719999999998</v>
      </c>
    </row>
    <row r="261" spans="1:4" x14ac:dyDescent="0.25">
      <c r="A261" s="3">
        <v>25.899989999999999</v>
      </c>
      <c r="B261" s="3">
        <v>0.16641500811169557</v>
      </c>
      <c r="C261" s="3">
        <v>180.0172</v>
      </c>
      <c r="D261" s="3">
        <f t="shared" si="11"/>
        <v>453.16719999999998</v>
      </c>
    </row>
    <row r="262" spans="1:4" x14ac:dyDescent="0.25">
      <c r="A262" s="3">
        <v>25.99999</v>
      </c>
      <c r="B262" s="3">
        <v>0.16738204608422083</v>
      </c>
      <c r="C262" s="3">
        <v>180.01740000000001</v>
      </c>
      <c r="D262" s="3">
        <f t="shared" si="11"/>
        <v>453.16739999999999</v>
      </c>
    </row>
    <row r="263" spans="1:4" x14ac:dyDescent="0.25">
      <c r="A263" s="3">
        <v>26.099990000000002</v>
      </c>
      <c r="B263" s="3">
        <v>0.16835259372878497</v>
      </c>
      <c r="C263" s="3">
        <v>180.01779999999999</v>
      </c>
      <c r="D263" s="3">
        <f t="shared" si="11"/>
        <v>453.16779999999994</v>
      </c>
    </row>
    <row r="264" spans="1:4" x14ac:dyDescent="0.25">
      <c r="A264" s="3">
        <v>26.199989999999996</v>
      </c>
      <c r="B264" s="3">
        <v>0.16932717295056801</v>
      </c>
      <c r="C264" s="3">
        <v>180.018</v>
      </c>
      <c r="D264" s="3">
        <f t="shared" si="11"/>
        <v>453.16800000000001</v>
      </c>
    </row>
    <row r="265" spans="1:4" x14ac:dyDescent="0.25">
      <c r="A265" s="3">
        <v>26.299989999999998</v>
      </c>
      <c r="B265" s="3">
        <v>0.17030578809877997</v>
      </c>
      <c r="C265" s="3">
        <v>180.018</v>
      </c>
      <c r="D265" s="3">
        <f t="shared" si="11"/>
        <v>453.16800000000001</v>
      </c>
    </row>
    <row r="266" spans="1:4" x14ac:dyDescent="0.25">
      <c r="A266" s="3">
        <v>26.399989999999999</v>
      </c>
      <c r="B266" s="3">
        <v>0.17128825131561529</v>
      </c>
      <c r="C266" s="3">
        <v>180.0181</v>
      </c>
      <c r="D266" s="3">
        <f t="shared" si="11"/>
        <v>453.16809999999998</v>
      </c>
    </row>
    <row r="267" spans="1:4" x14ac:dyDescent="0.25">
      <c r="A267" s="3">
        <v>26.49999</v>
      </c>
      <c r="B267" s="3">
        <v>0.17227461324832402</v>
      </c>
      <c r="C267" s="3">
        <v>180.0181</v>
      </c>
      <c r="D267" s="3">
        <f t="shared" si="11"/>
        <v>453.16809999999998</v>
      </c>
    </row>
    <row r="268" spans="1:4" x14ac:dyDescent="0.25">
      <c r="A268" s="3">
        <v>26.599990000000002</v>
      </c>
      <c r="B268" s="3">
        <v>0.17326486281343592</v>
      </c>
      <c r="C268" s="3">
        <v>180.01820000000001</v>
      </c>
      <c r="D268" s="3">
        <f t="shared" si="11"/>
        <v>453.16819999999996</v>
      </c>
    </row>
    <row r="269" spans="1:4" x14ac:dyDescent="0.25">
      <c r="A269" s="3">
        <v>26.699989999999996</v>
      </c>
      <c r="B269" s="3">
        <v>0.17425887149881519</v>
      </c>
      <c r="C269" s="3">
        <v>180.01840000000001</v>
      </c>
      <c r="D269" s="3">
        <f t="shared" si="11"/>
        <v>453.16840000000002</v>
      </c>
    </row>
    <row r="270" spans="1:4" x14ac:dyDescent="0.25">
      <c r="A270" s="3">
        <v>26.799989999999998</v>
      </c>
      <c r="B270" s="3">
        <v>0.17525659511087818</v>
      </c>
      <c r="C270" s="3">
        <v>180.01820000000001</v>
      </c>
      <c r="D270" s="3">
        <f t="shared" si="11"/>
        <v>453.16819999999996</v>
      </c>
    </row>
    <row r="271" spans="1:4" x14ac:dyDescent="0.25">
      <c r="A271" s="3">
        <v>26.899989999999999</v>
      </c>
      <c r="B271" s="3">
        <v>0.17625816945720932</v>
      </c>
      <c r="C271" s="3">
        <v>180.01840000000001</v>
      </c>
      <c r="D271" s="3">
        <f t="shared" si="11"/>
        <v>453.16840000000002</v>
      </c>
    </row>
    <row r="272" spans="1:4" x14ac:dyDescent="0.25">
      <c r="A272" s="3">
        <v>26.99999</v>
      </c>
      <c r="B272" s="3">
        <v>0.17726322709972617</v>
      </c>
      <c r="C272" s="3">
        <v>180.01859999999999</v>
      </c>
      <c r="D272" s="3">
        <f t="shared" si="11"/>
        <v>453.16859999999997</v>
      </c>
    </row>
    <row r="273" spans="1:4" x14ac:dyDescent="0.25">
      <c r="A273" s="3">
        <v>27.099990000000002</v>
      </c>
      <c r="B273" s="3">
        <v>0.17827145910423339</v>
      </c>
      <c r="C273" s="3">
        <v>180.0188</v>
      </c>
      <c r="D273" s="3">
        <f t="shared" si="11"/>
        <v>453.16879999999998</v>
      </c>
    </row>
    <row r="274" spans="1:4" x14ac:dyDescent="0.25">
      <c r="A274" s="3">
        <v>27.199989999999996</v>
      </c>
      <c r="B274" s="3">
        <v>0.17928334640916035</v>
      </c>
      <c r="C274" s="3">
        <v>180.01900000000001</v>
      </c>
      <c r="D274" s="3">
        <f t="shared" si="11"/>
        <v>453.16899999999998</v>
      </c>
    </row>
    <row r="275" spans="1:4" x14ac:dyDescent="0.25">
      <c r="A275" s="3">
        <v>27.299989999999998</v>
      </c>
      <c r="B275" s="3">
        <v>0.18029948429506604</v>
      </c>
      <c r="C275" s="3">
        <v>180.01900000000001</v>
      </c>
      <c r="D275" s="3">
        <f t="shared" si="11"/>
        <v>453.16899999999998</v>
      </c>
    </row>
    <row r="276" spans="1:4" x14ac:dyDescent="0.25">
      <c r="A276" s="3">
        <v>27.399989999999999</v>
      </c>
      <c r="B276" s="3">
        <v>0.18131983067282298</v>
      </c>
      <c r="C276" s="3">
        <v>180.01910000000001</v>
      </c>
      <c r="D276" s="3">
        <f t="shared" si="11"/>
        <v>453.16909999999996</v>
      </c>
    </row>
    <row r="277" spans="1:4" x14ac:dyDescent="0.25">
      <c r="A277" s="3">
        <v>27.49999</v>
      </c>
      <c r="B277" s="3">
        <v>0.18234402427742077</v>
      </c>
      <c r="C277" s="3">
        <v>180.01900000000001</v>
      </c>
      <c r="D277" s="3">
        <f t="shared" si="11"/>
        <v>453.16899999999998</v>
      </c>
    </row>
    <row r="278" spans="1:4" x14ac:dyDescent="0.25">
      <c r="A278" s="3">
        <v>27.599990000000002</v>
      </c>
      <c r="B278" s="3">
        <v>0.18337192874008656</v>
      </c>
      <c r="C278" s="3">
        <v>180.0198</v>
      </c>
      <c r="D278" s="3">
        <f t="shared" si="11"/>
        <v>453.16980000000001</v>
      </c>
    </row>
    <row r="279" spans="1:4" x14ac:dyDescent="0.25">
      <c r="A279" s="3">
        <v>27.699989999999996</v>
      </c>
      <c r="B279" s="3">
        <v>0.18440458759058626</v>
      </c>
      <c r="C279" s="3">
        <v>180.0197</v>
      </c>
      <c r="D279" s="3">
        <f t="shared" si="11"/>
        <v>453.16969999999998</v>
      </c>
    </row>
    <row r="280" spans="1:4" x14ac:dyDescent="0.25">
      <c r="A280" s="3">
        <v>27.799989999999998</v>
      </c>
      <c r="B280" s="3">
        <v>0.18544176611188604</v>
      </c>
      <c r="C280" s="3">
        <v>180.0196</v>
      </c>
      <c r="D280" s="3">
        <f t="shared" si="11"/>
        <v>453.16959999999995</v>
      </c>
    </row>
    <row r="281" spans="1:4" x14ac:dyDescent="0.25">
      <c r="A281" s="3">
        <v>27.899989999999999</v>
      </c>
      <c r="B281" s="3">
        <v>0.18648253188951622</v>
      </c>
      <c r="C281" s="3">
        <v>180.0198</v>
      </c>
      <c r="D281" s="3">
        <f t="shared" si="11"/>
        <v>453.16980000000001</v>
      </c>
    </row>
    <row r="282" spans="1:4" x14ac:dyDescent="0.25">
      <c r="A282" s="3">
        <v>27.99999</v>
      </c>
      <c r="B282" s="3">
        <v>0.18752694034082801</v>
      </c>
      <c r="C282" s="3">
        <v>180.02</v>
      </c>
      <c r="D282" s="3">
        <f t="shared" si="11"/>
        <v>453.16999999999996</v>
      </c>
    </row>
    <row r="283" spans="1:4" x14ac:dyDescent="0.25">
      <c r="A283" s="3">
        <v>28.099990000000002</v>
      </c>
      <c r="B283" s="3">
        <v>0.18857505936961361</v>
      </c>
      <c r="C283" s="3">
        <v>180.02019999999999</v>
      </c>
      <c r="D283" s="3">
        <f t="shared" si="11"/>
        <v>453.17019999999997</v>
      </c>
    </row>
    <row r="284" spans="1:4" x14ac:dyDescent="0.25">
      <c r="A284" s="3">
        <v>28.199989999999996</v>
      </c>
      <c r="B284" s="3">
        <v>0.18962680507821225</v>
      </c>
      <c r="C284" s="3">
        <v>180.02019999999999</v>
      </c>
      <c r="D284" s="3">
        <f t="shared" si="11"/>
        <v>453.17019999999997</v>
      </c>
    </row>
    <row r="285" spans="1:4" x14ac:dyDescent="0.25">
      <c r="A285" s="3">
        <v>28.299989999999998</v>
      </c>
      <c r="B285" s="3">
        <v>0.19068242088207774</v>
      </c>
      <c r="C285" s="3">
        <v>180.0205</v>
      </c>
      <c r="D285" s="3">
        <f t="shared" si="11"/>
        <v>453.17049999999995</v>
      </c>
    </row>
    <row r="286" spans="1:4" x14ac:dyDescent="0.25">
      <c r="A286" s="3">
        <v>28.399989999999999</v>
      </c>
      <c r="B286" s="3">
        <v>0.19174177953174806</v>
      </c>
      <c r="C286" s="3">
        <v>180.0206</v>
      </c>
      <c r="D286" s="3">
        <f t="shared" si="11"/>
        <v>453.17059999999998</v>
      </c>
    </row>
    <row r="287" spans="1:4" x14ac:dyDescent="0.25">
      <c r="A287" s="3">
        <v>28.49999</v>
      </c>
      <c r="B287" s="3">
        <v>0.1928053607029788</v>
      </c>
      <c r="C287" s="3">
        <v>180.0204</v>
      </c>
      <c r="D287" s="3">
        <f t="shared" si="11"/>
        <v>453.17039999999997</v>
      </c>
    </row>
    <row r="288" spans="1:4" x14ac:dyDescent="0.25">
      <c r="A288" s="3">
        <v>28.599990000000002</v>
      </c>
      <c r="B288" s="3">
        <v>0.19387247371318883</v>
      </c>
      <c r="C288" s="3">
        <v>180.02080000000001</v>
      </c>
      <c r="D288" s="3">
        <f t="shared" si="11"/>
        <v>453.17079999999999</v>
      </c>
    </row>
    <row r="289" spans="1:4" x14ac:dyDescent="0.25">
      <c r="A289" s="3">
        <v>28.699989999999996</v>
      </c>
      <c r="B289" s="3">
        <v>0.19494330122919118</v>
      </c>
      <c r="C289" s="3">
        <v>180.02090000000001</v>
      </c>
      <c r="D289" s="3">
        <f t="shared" si="11"/>
        <v>453.17089999999996</v>
      </c>
    </row>
    <row r="290" spans="1:4" x14ac:dyDescent="0.25">
      <c r="A290" s="3">
        <v>28.799989999999998</v>
      </c>
      <c r="B290" s="3">
        <v>0.19601794510667436</v>
      </c>
      <c r="C290" s="3">
        <v>180.02070000000001</v>
      </c>
      <c r="D290" s="3">
        <f t="shared" si="11"/>
        <v>453.17070000000001</v>
      </c>
    </row>
    <row r="291" spans="1:4" x14ac:dyDescent="0.25">
      <c r="A291" s="3">
        <v>28.899989999999999</v>
      </c>
      <c r="B291" s="3">
        <v>0.19709603748666457</v>
      </c>
      <c r="C291" s="3">
        <v>180.02109999999999</v>
      </c>
      <c r="D291" s="3">
        <f t="shared" si="11"/>
        <v>453.17109999999997</v>
      </c>
    </row>
    <row r="292" spans="1:4" x14ac:dyDescent="0.25">
      <c r="A292" s="3">
        <v>28.99999</v>
      </c>
      <c r="B292" s="3">
        <v>0.19817798621280658</v>
      </c>
      <c r="C292" s="3">
        <v>180.02119999999999</v>
      </c>
      <c r="D292" s="3">
        <f t="shared" si="11"/>
        <v>453.1712</v>
      </c>
    </row>
    <row r="293" spans="1:4" x14ac:dyDescent="0.25">
      <c r="A293" s="3">
        <v>29.099990000000002</v>
      </c>
      <c r="B293" s="3">
        <v>0.19926394014031434</v>
      </c>
      <c r="C293" s="3">
        <v>180.0214</v>
      </c>
      <c r="D293" s="3">
        <f t="shared" si="11"/>
        <v>453.17139999999995</v>
      </c>
    </row>
    <row r="294" spans="1:4" x14ac:dyDescent="0.25">
      <c r="A294" s="3">
        <v>29.199989999999996</v>
      </c>
      <c r="B294" s="3">
        <v>0.20035466276595931</v>
      </c>
      <c r="C294" s="3">
        <v>180.0214</v>
      </c>
      <c r="D294" s="3">
        <f t="shared" si="11"/>
        <v>453.17139999999995</v>
      </c>
    </row>
    <row r="295" spans="1:4" x14ac:dyDescent="0.25">
      <c r="A295" s="3">
        <v>29.299989999999998</v>
      </c>
      <c r="B295" s="3">
        <v>0.20144969686152073</v>
      </c>
      <c r="C295" s="3">
        <v>180.02119999999999</v>
      </c>
      <c r="D295" s="3">
        <f t="shared" si="11"/>
        <v>453.1712</v>
      </c>
    </row>
    <row r="296" spans="1:4" x14ac:dyDescent="0.25">
      <c r="A296" s="3">
        <v>29.399989999999999</v>
      </c>
      <c r="B296" s="3">
        <v>0.2025488168292755</v>
      </c>
      <c r="C296" s="3">
        <v>180.0214</v>
      </c>
      <c r="D296" s="3">
        <f t="shared" si="11"/>
        <v>453.17139999999995</v>
      </c>
    </row>
    <row r="297" spans="1:4" x14ac:dyDescent="0.25">
      <c r="A297" s="3">
        <v>29.49999</v>
      </c>
      <c r="B297" s="3">
        <v>0.20365177672842236</v>
      </c>
      <c r="C297" s="3">
        <v>180.02170000000001</v>
      </c>
      <c r="D297" s="3">
        <f t="shared" si="11"/>
        <v>453.17169999999999</v>
      </c>
    </row>
    <row r="298" spans="1:4" x14ac:dyDescent="0.25">
      <c r="A298" s="3">
        <v>29.599990000000002</v>
      </c>
      <c r="B298" s="3">
        <v>0.20475876413617256</v>
      </c>
      <c r="C298" s="3">
        <v>180.02199999999999</v>
      </c>
      <c r="D298" s="3">
        <f t="shared" si="11"/>
        <v>453.17199999999997</v>
      </c>
    </row>
    <row r="299" spans="1:4" x14ac:dyDescent="0.25">
      <c r="A299" s="3">
        <v>29.699989999999996</v>
      </c>
      <c r="B299" s="3">
        <v>0.20586937654017071</v>
      </c>
      <c r="C299" s="3">
        <v>180.0224</v>
      </c>
      <c r="D299" s="3">
        <f t="shared" si="11"/>
        <v>453.17239999999998</v>
      </c>
    </row>
    <row r="300" spans="1:4" x14ac:dyDescent="0.25">
      <c r="A300" s="3">
        <v>29.799989999999998</v>
      </c>
      <c r="B300" s="3">
        <v>0.2069834370257847</v>
      </c>
      <c r="C300" s="3">
        <v>180.02260000000001</v>
      </c>
      <c r="D300" s="3">
        <f t="shared" si="11"/>
        <v>453.17259999999999</v>
      </c>
    </row>
    <row r="301" spans="1:4" x14ac:dyDescent="0.25">
      <c r="A301" s="3">
        <v>29.899989999999999</v>
      </c>
      <c r="B301" s="3">
        <v>0.20810090799339395</v>
      </c>
      <c r="C301" s="3">
        <v>180.02279999999999</v>
      </c>
      <c r="D301" s="3">
        <f t="shared" si="11"/>
        <v>453.17279999999994</v>
      </c>
    </row>
    <row r="302" spans="1:4" x14ac:dyDescent="0.25">
      <c r="A302" s="3">
        <v>29.99999</v>
      </c>
      <c r="B302" s="3">
        <v>0.20922208406689047</v>
      </c>
      <c r="C302" s="3">
        <v>180.02289999999999</v>
      </c>
      <c r="D302" s="3">
        <f t="shared" si="11"/>
        <v>453.17289999999997</v>
      </c>
    </row>
    <row r="303" spans="1:4" x14ac:dyDescent="0.25">
      <c r="A303" s="3">
        <v>30.099990000000002</v>
      </c>
      <c r="B303" s="3">
        <v>0.2103469868520263</v>
      </c>
      <c r="C303" s="3">
        <v>180.0232</v>
      </c>
      <c r="D303" s="3">
        <f t="shared" si="11"/>
        <v>453.17319999999995</v>
      </c>
    </row>
    <row r="304" spans="1:4" x14ac:dyDescent="0.25">
      <c r="A304" s="3">
        <v>30.199989999999996</v>
      </c>
      <c r="B304" s="3">
        <v>0.21147549218587544</v>
      </c>
      <c r="C304" s="3">
        <v>180.02340000000001</v>
      </c>
      <c r="D304" s="3">
        <f t="shared" si="11"/>
        <v>453.17340000000002</v>
      </c>
    </row>
    <row r="305" spans="1:4" x14ac:dyDescent="0.25">
      <c r="A305" s="3">
        <v>30.299989999999998</v>
      </c>
      <c r="B305" s="3">
        <v>0.21260755994346997</v>
      </c>
      <c r="C305" s="3">
        <v>180.02369999999999</v>
      </c>
      <c r="D305" s="3">
        <f t="shared" si="11"/>
        <v>453.17369999999994</v>
      </c>
    </row>
    <row r="306" spans="1:4" x14ac:dyDescent="0.25">
      <c r="A306" s="3">
        <v>30.399989999999999</v>
      </c>
      <c r="B306" s="3">
        <v>0.21374352894228552</v>
      </c>
      <c r="C306" s="3">
        <v>180.02430000000001</v>
      </c>
      <c r="D306" s="3">
        <f t="shared" si="11"/>
        <v>453.17430000000002</v>
      </c>
    </row>
    <row r="307" spans="1:4" x14ac:dyDescent="0.25">
      <c r="A307" s="3">
        <v>30.49999</v>
      </c>
      <c r="B307" s="3">
        <v>0.21488400302100358</v>
      </c>
      <c r="C307" s="3">
        <v>180.02449999999999</v>
      </c>
      <c r="D307" s="3">
        <f t="shared" si="11"/>
        <v>453.17449999999997</v>
      </c>
    </row>
    <row r="308" spans="1:4" x14ac:dyDescent="0.25">
      <c r="A308" s="3">
        <v>30.599990000000002</v>
      </c>
      <c r="B308" s="3">
        <v>0.21602924930528622</v>
      </c>
      <c r="C308" s="3">
        <v>180.02459999999999</v>
      </c>
      <c r="D308" s="3">
        <f t="shared" si="11"/>
        <v>453.17459999999994</v>
      </c>
    </row>
    <row r="309" spans="1:4" x14ac:dyDescent="0.25">
      <c r="A309" s="3">
        <v>30.699989999999996</v>
      </c>
      <c r="B309" s="3">
        <v>0.21717892547023027</v>
      </c>
      <c r="C309" s="3">
        <v>180.0248</v>
      </c>
      <c r="D309" s="3">
        <f t="shared" si="11"/>
        <v>453.1748</v>
      </c>
    </row>
    <row r="310" spans="1:4" x14ac:dyDescent="0.25">
      <c r="A310" s="3">
        <v>30.799989999999998</v>
      </c>
      <c r="B310" s="3">
        <v>0.2183333240352715</v>
      </c>
      <c r="C310" s="3">
        <v>180.02459999999999</v>
      </c>
      <c r="D310" s="3">
        <f t="shared" si="11"/>
        <v>453.17459999999994</v>
      </c>
    </row>
    <row r="311" spans="1:4" x14ac:dyDescent="0.25">
      <c r="A311" s="3">
        <v>30.900000000000002</v>
      </c>
      <c r="B311" s="3">
        <v>0.21949203797295799</v>
      </c>
      <c r="C311" s="3">
        <v>180.02449999999999</v>
      </c>
      <c r="D311" s="3">
        <f t="shared" si="11"/>
        <v>453.17449999999997</v>
      </c>
    </row>
    <row r="312" spans="1:4" x14ac:dyDescent="0.25">
      <c r="A312" s="3">
        <v>30.999999999999996</v>
      </c>
      <c r="B312" s="3">
        <v>0.22065483921139831</v>
      </c>
      <c r="C312" s="3">
        <v>180.02459999999999</v>
      </c>
      <c r="D312" s="3">
        <f t="shared" si="11"/>
        <v>453.17459999999994</v>
      </c>
    </row>
    <row r="313" spans="1:4" x14ac:dyDescent="0.25">
      <c r="A313" s="3">
        <v>31.099990000000002</v>
      </c>
      <c r="B313" s="3">
        <v>0.2218214842202639</v>
      </c>
      <c r="C313" s="3">
        <v>180.0247</v>
      </c>
      <c r="D313" s="3">
        <f t="shared" si="11"/>
        <v>453.17469999999997</v>
      </c>
    </row>
    <row r="314" spans="1:4" x14ac:dyDescent="0.25">
      <c r="A314" s="3">
        <v>31.2</v>
      </c>
      <c r="B314" s="3">
        <v>0.22299240087584357</v>
      </c>
      <c r="C314" s="3">
        <v>180.0249</v>
      </c>
      <c r="D314" s="3">
        <f t="shared" si="11"/>
        <v>453.17489999999998</v>
      </c>
    </row>
    <row r="315" spans="1:4" x14ac:dyDescent="0.25">
      <c r="A315" s="3">
        <v>31.299989999999998</v>
      </c>
      <c r="B315" s="3">
        <v>0.22416755419268475</v>
      </c>
      <c r="C315" s="3">
        <v>180.02459999999999</v>
      </c>
      <c r="D315" s="3">
        <f t="shared" si="11"/>
        <v>453.17459999999994</v>
      </c>
    </row>
    <row r="316" spans="1:4" x14ac:dyDescent="0.25">
      <c r="A316" s="3">
        <v>31.400000000000002</v>
      </c>
      <c r="B316" s="3">
        <v>0.22534719904186529</v>
      </c>
      <c r="C316" s="3">
        <v>180.0247</v>
      </c>
      <c r="D316" s="3">
        <f t="shared" si="11"/>
        <v>453.17469999999997</v>
      </c>
    </row>
    <row r="317" spans="1:4" x14ac:dyDescent="0.25">
      <c r="A317" s="3">
        <v>31.499999999999996</v>
      </c>
      <c r="B317" s="3">
        <v>0.22653058607252932</v>
      </c>
      <c r="C317" s="3">
        <v>180.02449999999999</v>
      </c>
      <c r="D317" s="3">
        <f t="shared" si="11"/>
        <v>453.17449999999997</v>
      </c>
    </row>
    <row r="318" spans="1:4" x14ac:dyDescent="0.25">
      <c r="A318" s="3">
        <v>31.599990000000002</v>
      </c>
      <c r="B318" s="3">
        <v>0.22771751895806222</v>
      </c>
      <c r="C318" s="3">
        <v>180.02449999999999</v>
      </c>
      <c r="D318" s="3">
        <f t="shared" si="11"/>
        <v>453.17449999999997</v>
      </c>
    </row>
    <row r="319" spans="1:4" x14ac:dyDescent="0.25">
      <c r="A319" s="3">
        <v>31.7</v>
      </c>
      <c r="B319" s="3">
        <v>0.22890776543493277</v>
      </c>
      <c r="C319" s="3">
        <v>180.0248</v>
      </c>
      <c r="D319" s="3">
        <f t="shared" si="11"/>
        <v>453.1748</v>
      </c>
    </row>
    <row r="320" spans="1:4" x14ac:dyDescent="0.25">
      <c r="A320" s="3">
        <v>31.799989999999998</v>
      </c>
      <c r="B320" s="3">
        <v>0.2301013996423234</v>
      </c>
      <c r="C320" s="3">
        <v>180.02539999999999</v>
      </c>
      <c r="D320" s="3">
        <f t="shared" si="11"/>
        <v>453.17539999999997</v>
      </c>
    </row>
    <row r="321" spans="1:4" x14ac:dyDescent="0.25">
      <c r="A321" s="3">
        <v>31.900000000000002</v>
      </c>
      <c r="B321" s="3">
        <v>0.2312997008194134</v>
      </c>
      <c r="C321" s="3">
        <v>180.02539999999999</v>
      </c>
      <c r="D321" s="3">
        <f t="shared" si="11"/>
        <v>453.17539999999997</v>
      </c>
    </row>
    <row r="322" spans="1:4" x14ac:dyDescent="0.25">
      <c r="A322" s="3">
        <v>31.999999999999996</v>
      </c>
      <c r="B322" s="3">
        <v>0.23250211999231077</v>
      </c>
      <c r="C322" s="3">
        <v>180.0256</v>
      </c>
      <c r="D322" s="3">
        <f t="shared" si="11"/>
        <v>453.17559999999997</v>
      </c>
    </row>
    <row r="323" spans="1:4" x14ac:dyDescent="0.25">
      <c r="A323" s="3">
        <v>32.099990000000005</v>
      </c>
      <c r="B323" s="3">
        <v>0.23370838977563566</v>
      </c>
      <c r="C323" s="3">
        <v>180.0256</v>
      </c>
      <c r="D323" s="3">
        <f t="shared" si="11"/>
        <v>453.17559999999997</v>
      </c>
    </row>
    <row r="324" spans="1:4" x14ac:dyDescent="0.25">
      <c r="A324" s="3">
        <v>32.200000000000003</v>
      </c>
      <c r="B324" s="3">
        <v>0.23491873862683002</v>
      </c>
      <c r="C324" s="3">
        <v>180.0258</v>
      </c>
      <c r="D324" s="3">
        <f t="shared" ref="D324:D387" si="12">C324+273.15</f>
        <v>453.17579999999998</v>
      </c>
    </row>
    <row r="325" spans="1:4" x14ac:dyDescent="0.25">
      <c r="A325" s="3">
        <v>32.299989999999994</v>
      </c>
      <c r="B325" s="3">
        <v>0.23613295797069575</v>
      </c>
      <c r="C325" s="3">
        <v>180.02590000000001</v>
      </c>
      <c r="D325" s="3">
        <f t="shared" si="12"/>
        <v>453.17589999999996</v>
      </c>
    </row>
    <row r="326" spans="1:4" x14ac:dyDescent="0.25">
      <c r="A326" s="3">
        <v>32.400000000000006</v>
      </c>
      <c r="B326" s="3">
        <v>0.23735112215133691</v>
      </c>
      <c r="C326" s="3">
        <v>180.02619999999999</v>
      </c>
      <c r="D326" s="3">
        <f t="shared" si="12"/>
        <v>453.17619999999999</v>
      </c>
    </row>
    <row r="327" spans="1:4" x14ac:dyDescent="0.25">
      <c r="A327" s="3">
        <v>32.5</v>
      </c>
      <c r="B327" s="3">
        <v>0.23857331255154518</v>
      </c>
      <c r="C327" s="3">
        <v>180.02619999999999</v>
      </c>
      <c r="D327" s="3">
        <f t="shared" si="12"/>
        <v>453.17619999999999</v>
      </c>
    </row>
    <row r="328" spans="1:4" x14ac:dyDescent="0.25">
      <c r="A328" s="3">
        <v>32.599990000000005</v>
      </c>
      <c r="B328" s="3">
        <v>0.23979920891718454</v>
      </c>
      <c r="C328" s="3">
        <v>180.02610000000001</v>
      </c>
      <c r="D328" s="3">
        <f t="shared" si="12"/>
        <v>453.17610000000002</v>
      </c>
    </row>
    <row r="329" spans="1:4" x14ac:dyDescent="0.25">
      <c r="A329" s="3">
        <v>32.700000000000003</v>
      </c>
      <c r="B329" s="3">
        <v>0.24102867151054322</v>
      </c>
      <c r="C329" s="3">
        <v>180.0264</v>
      </c>
      <c r="D329" s="3">
        <f t="shared" si="12"/>
        <v>453.17639999999994</v>
      </c>
    </row>
    <row r="330" spans="1:4" x14ac:dyDescent="0.25">
      <c r="A330" s="3">
        <v>32.799989999999994</v>
      </c>
      <c r="B330" s="3">
        <v>0.24226178572027349</v>
      </c>
      <c r="C330" s="3">
        <v>180.02670000000001</v>
      </c>
      <c r="D330" s="3">
        <f t="shared" si="12"/>
        <v>453.17669999999998</v>
      </c>
    </row>
    <row r="331" spans="1:4" x14ac:dyDescent="0.25">
      <c r="A331" s="3">
        <v>32.900000000000006</v>
      </c>
      <c r="B331" s="3">
        <v>0.24349901705978683</v>
      </c>
      <c r="C331" s="3">
        <v>180.0266</v>
      </c>
      <c r="D331" s="3">
        <f t="shared" si="12"/>
        <v>453.17660000000001</v>
      </c>
    </row>
    <row r="332" spans="1:4" x14ac:dyDescent="0.25">
      <c r="A332" s="3">
        <v>33</v>
      </c>
      <c r="B332" s="3">
        <v>0.24473990779960722</v>
      </c>
      <c r="C332" s="3">
        <v>180.02680000000001</v>
      </c>
      <c r="D332" s="3">
        <f t="shared" si="12"/>
        <v>453.17679999999996</v>
      </c>
    </row>
    <row r="333" spans="1:4" x14ac:dyDescent="0.25">
      <c r="A333" s="3">
        <v>33.099990000000005</v>
      </c>
      <c r="B333" s="3">
        <v>0.24598426695928102</v>
      </c>
      <c r="C333" s="3">
        <v>180.02709999999999</v>
      </c>
      <c r="D333" s="3">
        <f t="shared" si="12"/>
        <v>453.1771</v>
      </c>
    </row>
    <row r="334" spans="1:4" x14ac:dyDescent="0.25">
      <c r="A334" s="3">
        <v>33.200000000000003</v>
      </c>
      <c r="B334" s="3">
        <v>0.24723240384037273</v>
      </c>
      <c r="C334" s="3">
        <v>180.0274</v>
      </c>
      <c r="D334" s="3">
        <f t="shared" si="12"/>
        <v>453.17739999999998</v>
      </c>
    </row>
    <row r="335" spans="1:4" x14ac:dyDescent="0.25">
      <c r="A335" s="3">
        <v>33.299989999999994</v>
      </c>
      <c r="B335" s="3">
        <v>0.24848394731648574</v>
      </c>
      <c r="C335" s="3">
        <v>180.0274</v>
      </c>
      <c r="D335" s="3">
        <f t="shared" si="12"/>
        <v>453.17739999999998</v>
      </c>
    </row>
    <row r="336" spans="1:4" x14ac:dyDescent="0.25">
      <c r="A336" s="3">
        <v>33.400000000000006</v>
      </c>
      <c r="B336" s="3">
        <v>0.24973950749775184</v>
      </c>
      <c r="C336" s="3">
        <v>180.0275</v>
      </c>
      <c r="D336" s="3">
        <f t="shared" si="12"/>
        <v>453.17750000000001</v>
      </c>
    </row>
    <row r="337" spans="1:4" x14ac:dyDescent="0.25">
      <c r="A337" s="3">
        <v>33.5</v>
      </c>
      <c r="B337" s="3">
        <v>0.25099883748429724</v>
      </c>
      <c r="C337" s="3">
        <v>180.02760000000001</v>
      </c>
      <c r="D337" s="3">
        <f t="shared" si="12"/>
        <v>453.17759999999998</v>
      </c>
    </row>
    <row r="338" spans="1:4" x14ac:dyDescent="0.25">
      <c r="A338" s="3">
        <v>33.599990000000005</v>
      </c>
      <c r="B338" s="3">
        <v>0.25226184531306228</v>
      </c>
      <c r="C338" s="3">
        <v>180.02780000000001</v>
      </c>
      <c r="D338" s="3">
        <f t="shared" si="12"/>
        <v>453.17779999999999</v>
      </c>
    </row>
    <row r="339" spans="1:4" x14ac:dyDescent="0.25">
      <c r="A339" s="3">
        <v>33.700000000000003</v>
      </c>
      <c r="B339" s="3">
        <v>0.25352863978486356</v>
      </c>
      <c r="C339" s="3">
        <v>180.02789999999999</v>
      </c>
      <c r="D339" s="3">
        <f t="shared" si="12"/>
        <v>453.17789999999997</v>
      </c>
    </row>
    <row r="340" spans="1:4" x14ac:dyDescent="0.25">
      <c r="A340" s="3">
        <v>33.799989999999994</v>
      </c>
      <c r="B340" s="3">
        <v>0.25479889744225764</v>
      </c>
      <c r="C340" s="3">
        <v>180.02780000000001</v>
      </c>
      <c r="D340" s="3">
        <f t="shared" si="12"/>
        <v>453.17779999999999</v>
      </c>
    </row>
    <row r="341" spans="1:4" x14ac:dyDescent="0.25">
      <c r="A341" s="3">
        <v>33.900000000000006</v>
      </c>
      <c r="B341" s="3">
        <v>0.25607317189992623</v>
      </c>
      <c r="C341" s="3">
        <v>180.02789999999999</v>
      </c>
      <c r="D341" s="3">
        <f t="shared" si="12"/>
        <v>453.17789999999997</v>
      </c>
    </row>
    <row r="342" spans="1:4" x14ac:dyDescent="0.25">
      <c r="A342" s="3">
        <v>34</v>
      </c>
      <c r="B342" s="3">
        <v>0.25735101296530738</v>
      </c>
      <c r="C342" s="3">
        <v>180.02780000000001</v>
      </c>
      <c r="D342" s="3">
        <f t="shared" si="12"/>
        <v>453.17779999999999</v>
      </c>
    </row>
    <row r="343" spans="1:4" x14ac:dyDescent="0.25">
      <c r="A343" s="3">
        <v>34.099990000000005</v>
      </c>
      <c r="B343" s="3">
        <v>0.25863262485315014</v>
      </c>
      <c r="C343" s="3">
        <v>180.02799999999999</v>
      </c>
      <c r="D343" s="3">
        <f t="shared" si="12"/>
        <v>453.178</v>
      </c>
    </row>
    <row r="344" spans="1:4" x14ac:dyDescent="0.25">
      <c r="A344" s="3">
        <v>34.200000000000003</v>
      </c>
      <c r="B344" s="3">
        <v>0.25991830786776632</v>
      </c>
      <c r="C344" s="3">
        <v>180.02799999999999</v>
      </c>
      <c r="D344" s="3">
        <f t="shared" si="12"/>
        <v>453.178</v>
      </c>
    </row>
    <row r="345" spans="1:4" x14ac:dyDescent="0.25">
      <c r="A345" s="3">
        <v>34.299989999999994</v>
      </c>
      <c r="B345" s="3">
        <v>0.26120757402030492</v>
      </c>
      <c r="C345" s="3">
        <v>180.02799999999999</v>
      </c>
      <c r="D345" s="3">
        <f t="shared" si="12"/>
        <v>453.178</v>
      </c>
    </row>
    <row r="346" spans="1:4" x14ac:dyDescent="0.25">
      <c r="A346" s="3">
        <v>34.400000000000006</v>
      </c>
      <c r="B346" s="3">
        <v>0.26250065171162684</v>
      </c>
      <c r="C346" s="3">
        <v>180.02809999999999</v>
      </c>
      <c r="D346" s="3">
        <f t="shared" si="12"/>
        <v>453.17809999999997</v>
      </c>
    </row>
    <row r="347" spans="1:4" x14ac:dyDescent="0.25">
      <c r="A347" s="3">
        <v>34.5</v>
      </c>
      <c r="B347" s="3">
        <v>0.26379692739392901</v>
      </c>
      <c r="C347" s="3">
        <v>180.0283</v>
      </c>
      <c r="D347" s="3">
        <f t="shared" si="12"/>
        <v>453.17829999999998</v>
      </c>
    </row>
    <row r="348" spans="1:4" x14ac:dyDescent="0.25">
      <c r="A348" s="3">
        <v>34.599990000000005</v>
      </c>
      <c r="B348" s="3">
        <v>0.26509633362701718</v>
      </c>
      <c r="C348" s="3">
        <v>180.0284</v>
      </c>
      <c r="D348" s="3">
        <f t="shared" si="12"/>
        <v>453.17840000000001</v>
      </c>
    </row>
    <row r="349" spans="1:4" x14ac:dyDescent="0.25">
      <c r="A349" s="3">
        <v>34.700000000000003</v>
      </c>
      <c r="B349" s="3">
        <v>0.26639961740897861</v>
      </c>
      <c r="C349" s="3">
        <v>180.029</v>
      </c>
      <c r="D349" s="3">
        <f t="shared" si="12"/>
        <v>453.17899999999997</v>
      </c>
    </row>
    <row r="350" spans="1:4" x14ac:dyDescent="0.25">
      <c r="A350" s="3">
        <v>34.799989999999994</v>
      </c>
      <c r="B350" s="3">
        <v>0.26770672714611732</v>
      </c>
      <c r="C350" s="3">
        <v>180.02930000000001</v>
      </c>
      <c r="D350" s="3">
        <f t="shared" si="12"/>
        <v>453.17930000000001</v>
      </c>
    </row>
    <row r="351" spans="1:4" x14ac:dyDescent="0.25">
      <c r="A351" s="3">
        <v>34.900000000000006</v>
      </c>
      <c r="B351" s="3">
        <v>0.26901840111218883</v>
      </c>
      <c r="C351" s="3">
        <v>180.02940000000001</v>
      </c>
      <c r="D351" s="3">
        <f t="shared" si="12"/>
        <v>453.17939999999999</v>
      </c>
    </row>
    <row r="352" spans="1:4" x14ac:dyDescent="0.25">
      <c r="A352" s="3">
        <v>35</v>
      </c>
      <c r="B352" s="3">
        <v>0.27033391601523127</v>
      </c>
      <c r="C352" s="3">
        <v>180.02950000000001</v>
      </c>
      <c r="D352" s="3">
        <f t="shared" si="12"/>
        <v>453.17949999999996</v>
      </c>
    </row>
    <row r="353" spans="1:4" x14ac:dyDescent="0.25">
      <c r="A353" s="3">
        <v>35.099990000000005</v>
      </c>
      <c r="B353" s="3">
        <v>0.27165311085757016</v>
      </c>
      <c r="C353" s="3">
        <v>180.02959999999999</v>
      </c>
      <c r="D353" s="3">
        <f t="shared" si="12"/>
        <v>453.17959999999994</v>
      </c>
    </row>
    <row r="354" spans="1:4" x14ac:dyDescent="0.25">
      <c r="A354" s="3">
        <v>35.200000000000003</v>
      </c>
      <c r="B354" s="3">
        <v>0.27297654457932546</v>
      </c>
      <c r="C354" s="3">
        <v>180.02979999999999</v>
      </c>
      <c r="D354" s="3">
        <f t="shared" si="12"/>
        <v>453.1798</v>
      </c>
    </row>
    <row r="355" spans="1:4" x14ac:dyDescent="0.25">
      <c r="A355" s="3">
        <v>35.299989999999994</v>
      </c>
      <c r="B355" s="3">
        <v>0.27430380008638999</v>
      </c>
      <c r="C355" s="3">
        <v>180.02959999999999</v>
      </c>
      <c r="D355" s="3">
        <f t="shared" si="12"/>
        <v>453.17959999999994</v>
      </c>
    </row>
    <row r="356" spans="1:4" x14ac:dyDescent="0.25">
      <c r="A356" s="3">
        <v>35.400000000000006</v>
      </c>
      <c r="B356" s="3">
        <v>0.27563474606557048</v>
      </c>
      <c r="C356" s="3">
        <v>180.0299</v>
      </c>
      <c r="D356" s="3">
        <f t="shared" si="12"/>
        <v>453.17989999999998</v>
      </c>
    </row>
    <row r="357" spans="1:4" x14ac:dyDescent="0.25">
      <c r="A357" s="3">
        <v>35.5</v>
      </c>
      <c r="B357" s="3">
        <v>0.27696893591445149</v>
      </c>
      <c r="C357" s="3">
        <v>180.03</v>
      </c>
      <c r="D357" s="3">
        <f t="shared" si="12"/>
        <v>453.17999999999995</v>
      </c>
    </row>
    <row r="358" spans="1:4" x14ac:dyDescent="0.25">
      <c r="A358" s="3">
        <v>35.599990000000005</v>
      </c>
      <c r="B358" s="3">
        <v>0.2783071026380558</v>
      </c>
      <c r="C358" s="3">
        <v>180.03</v>
      </c>
      <c r="D358" s="3">
        <f t="shared" si="12"/>
        <v>453.17999999999995</v>
      </c>
    </row>
    <row r="359" spans="1:4" x14ac:dyDescent="0.25">
      <c r="A359" s="3">
        <v>35.700000000000003</v>
      </c>
      <c r="B359" s="3">
        <v>0.27964913459891644</v>
      </c>
      <c r="C359" s="3">
        <v>180.03020000000001</v>
      </c>
      <c r="D359" s="3">
        <f t="shared" si="12"/>
        <v>453.18020000000001</v>
      </c>
    </row>
    <row r="360" spans="1:4" x14ac:dyDescent="0.25">
      <c r="A360" s="3">
        <v>35.799989999999994</v>
      </c>
      <c r="B360" s="3">
        <v>0.28099462550117243</v>
      </c>
      <c r="C360" s="3">
        <v>180.03030000000001</v>
      </c>
      <c r="D360" s="3">
        <f t="shared" si="12"/>
        <v>453.18029999999999</v>
      </c>
    </row>
    <row r="361" spans="1:4" x14ac:dyDescent="0.25">
      <c r="A361" s="3">
        <v>35.900000000000006</v>
      </c>
      <c r="B361" s="3">
        <v>0.28234414025412286</v>
      </c>
      <c r="C361" s="3">
        <v>180.03049999999999</v>
      </c>
      <c r="D361" s="3">
        <f t="shared" si="12"/>
        <v>453.18049999999994</v>
      </c>
    </row>
    <row r="362" spans="1:4" x14ac:dyDescent="0.25">
      <c r="A362" s="3">
        <v>36</v>
      </c>
      <c r="B362" s="3">
        <v>0.28369726880737434</v>
      </c>
      <c r="C362" s="3">
        <v>180.03059999999999</v>
      </c>
      <c r="D362" s="3">
        <f t="shared" si="12"/>
        <v>453.18059999999997</v>
      </c>
    </row>
    <row r="363" spans="1:4" x14ac:dyDescent="0.25">
      <c r="A363" s="3">
        <v>36.099990000000005</v>
      </c>
      <c r="B363" s="3">
        <v>0.28505418997349841</v>
      </c>
      <c r="C363" s="3">
        <v>180.0309</v>
      </c>
      <c r="D363" s="3">
        <f t="shared" si="12"/>
        <v>453.18089999999995</v>
      </c>
    </row>
    <row r="364" spans="1:4" x14ac:dyDescent="0.25">
      <c r="A364" s="3">
        <v>36.200000000000003</v>
      </c>
      <c r="B364" s="3">
        <v>0.28641548665128974</v>
      </c>
      <c r="C364" s="3">
        <v>180.0308</v>
      </c>
      <c r="D364" s="3">
        <f t="shared" si="12"/>
        <v>453.18079999999998</v>
      </c>
    </row>
    <row r="365" spans="1:4" x14ac:dyDescent="0.25">
      <c r="A365" s="3">
        <v>36.299989999999994</v>
      </c>
      <c r="B365" s="3">
        <v>0.2877802791000062</v>
      </c>
      <c r="C365" s="3">
        <v>180.03120000000001</v>
      </c>
      <c r="D365" s="3">
        <f t="shared" si="12"/>
        <v>453.18119999999999</v>
      </c>
    </row>
    <row r="366" spans="1:4" x14ac:dyDescent="0.25">
      <c r="A366" s="3">
        <v>36.400000000000006</v>
      </c>
      <c r="B366" s="3">
        <v>0.28914925360234567</v>
      </c>
      <c r="C366" s="3">
        <v>180.03120000000001</v>
      </c>
      <c r="D366" s="3">
        <f t="shared" si="12"/>
        <v>453.18119999999999</v>
      </c>
    </row>
    <row r="367" spans="1:4" x14ac:dyDescent="0.25">
      <c r="A367" s="3">
        <v>36.5</v>
      </c>
      <c r="B367" s="3">
        <v>0.29052190589883875</v>
      </c>
      <c r="C367" s="3">
        <v>180.03110000000001</v>
      </c>
      <c r="D367" s="3">
        <f t="shared" si="12"/>
        <v>453.18110000000001</v>
      </c>
    </row>
    <row r="368" spans="1:4" x14ac:dyDescent="0.25">
      <c r="A368" s="3">
        <v>36.599990000000005</v>
      </c>
      <c r="B368" s="3">
        <v>0.29189776106980159</v>
      </c>
      <c r="C368" s="3">
        <v>180.03129999999999</v>
      </c>
      <c r="D368" s="3">
        <f t="shared" si="12"/>
        <v>453.18129999999996</v>
      </c>
    </row>
    <row r="369" spans="1:4" x14ac:dyDescent="0.25">
      <c r="A369" s="3">
        <v>36.700000000000003</v>
      </c>
      <c r="B369" s="3">
        <v>0.29327737817067845</v>
      </c>
      <c r="C369" s="3">
        <v>180.0316</v>
      </c>
      <c r="D369" s="3">
        <f t="shared" si="12"/>
        <v>453.1816</v>
      </c>
    </row>
    <row r="370" spans="1:4" x14ac:dyDescent="0.25">
      <c r="A370" s="3">
        <v>36.799989999999994</v>
      </c>
      <c r="B370" s="3">
        <v>0.2946603877777883</v>
      </c>
      <c r="C370" s="3">
        <v>180.0317</v>
      </c>
      <c r="D370" s="3">
        <f t="shared" si="12"/>
        <v>453.18169999999998</v>
      </c>
    </row>
    <row r="371" spans="1:4" x14ac:dyDescent="0.25">
      <c r="A371" s="3">
        <v>36.900000000000006</v>
      </c>
      <c r="B371" s="3">
        <v>0.29604742032141679</v>
      </c>
      <c r="C371" s="3">
        <v>180.0317</v>
      </c>
      <c r="D371" s="3">
        <f t="shared" si="12"/>
        <v>453.18169999999998</v>
      </c>
    </row>
    <row r="372" spans="1:4" x14ac:dyDescent="0.25">
      <c r="A372" s="3">
        <v>37</v>
      </c>
      <c r="B372" s="3">
        <v>0.29743806852582599</v>
      </c>
      <c r="C372" s="3">
        <v>180.03200000000001</v>
      </c>
      <c r="D372" s="3">
        <f t="shared" si="12"/>
        <v>453.18200000000002</v>
      </c>
    </row>
    <row r="373" spans="1:4" x14ac:dyDescent="0.25">
      <c r="A373" s="3">
        <v>37.099990000000005</v>
      </c>
      <c r="B373" s="3">
        <v>0.29883242703262819</v>
      </c>
      <c r="C373" s="3">
        <v>180.03200000000001</v>
      </c>
      <c r="D373" s="3">
        <f t="shared" si="12"/>
        <v>453.18200000000002</v>
      </c>
    </row>
    <row r="374" spans="1:4" x14ac:dyDescent="0.25">
      <c r="A374" s="3">
        <v>37.200000000000003</v>
      </c>
      <c r="B374" s="3">
        <v>0.30023096789441134</v>
      </c>
      <c r="C374" s="3">
        <v>180.03219999999999</v>
      </c>
      <c r="D374" s="3">
        <f t="shared" si="12"/>
        <v>453.18219999999997</v>
      </c>
    </row>
    <row r="375" spans="1:4" x14ac:dyDescent="0.25">
      <c r="A375" s="3">
        <v>37.299989999999994</v>
      </c>
      <c r="B375" s="3">
        <v>0.30163313175076695</v>
      </c>
      <c r="C375" s="3">
        <v>180.0324</v>
      </c>
      <c r="D375" s="3">
        <f t="shared" si="12"/>
        <v>453.18239999999997</v>
      </c>
    </row>
    <row r="376" spans="1:4" x14ac:dyDescent="0.25">
      <c r="A376" s="3">
        <v>37.400000000000006</v>
      </c>
      <c r="B376" s="3">
        <v>0.30303937008065518</v>
      </c>
      <c r="C376" s="3">
        <v>180.0324</v>
      </c>
      <c r="D376" s="3">
        <f t="shared" si="12"/>
        <v>453.18239999999997</v>
      </c>
    </row>
    <row r="377" spans="1:4" x14ac:dyDescent="0.25">
      <c r="A377" s="3">
        <v>37.5</v>
      </c>
      <c r="B377" s="3">
        <v>0.30444885036364538</v>
      </c>
      <c r="C377" s="3">
        <v>180.0326</v>
      </c>
      <c r="D377" s="3">
        <f t="shared" si="12"/>
        <v>453.18259999999998</v>
      </c>
    </row>
    <row r="378" spans="1:4" x14ac:dyDescent="0.25">
      <c r="A378" s="3">
        <v>37.599990000000005</v>
      </c>
      <c r="B378" s="3">
        <v>0.30586166030155409</v>
      </c>
      <c r="C378" s="3">
        <v>180.03280000000001</v>
      </c>
      <c r="D378" s="3">
        <f t="shared" si="12"/>
        <v>453.18279999999999</v>
      </c>
    </row>
    <row r="379" spans="1:4" x14ac:dyDescent="0.25">
      <c r="A379" s="3">
        <v>37.700000000000003</v>
      </c>
      <c r="B379" s="3">
        <v>0.30727856087353667</v>
      </c>
      <c r="C379" s="3">
        <v>180.03299999999999</v>
      </c>
      <c r="D379" s="3">
        <f t="shared" si="12"/>
        <v>453.18299999999999</v>
      </c>
    </row>
    <row r="380" spans="1:4" x14ac:dyDescent="0.25">
      <c r="A380" s="3">
        <v>37.799989999999994</v>
      </c>
      <c r="B380" s="3">
        <v>0.30869897134772856</v>
      </c>
      <c r="C380" s="3">
        <v>180.03309999999999</v>
      </c>
      <c r="D380" s="3">
        <f t="shared" si="12"/>
        <v>453.18309999999997</v>
      </c>
    </row>
    <row r="381" spans="1:4" x14ac:dyDescent="0.25">
      <c r="A381" s="3">
        <v>37.900000000000006</v>
      </c>
      <c r="B381" s="3">
        <v>0.31012344731714087</v>
      </c>
      <c r="C381" s="3">
        <v>180.03299999999999</v>
      </c>
      <c r="D381" s="3">
        <f t="shared" si="12"/>
        <v>453.18299999999999</v>
      </c>
    </row>
    <row r="382" spans="1:4" x14ac:dyDescent="0.25">
      <c r="A382" s="3">
        <v>38</v>
      </c>
      <c r="B382" s="3">
        <v>0.31155120550520093</v>
      </c>
      <c r="C382" s="3">
        <v>180.03319999999999</v>
      </c>
      <c r="D382" s="3">
        <f t="shared" si="12"/>
        <v>453.18319999999994</v>
      </c>
    </row>
    <row r="383" spans="1:4" x14ac:dyDescent="0.25">
      <c r="A383" s="3">
        <v>38.099990000000005</v>
      </c>
      <c r="B383" s="3">
        <v>0.31298234202229119</v>
      </c>
      <c r="C383" s="3">
        <v>180.0333</v>
      </c>
      <c r="D383" s="3">
        <f t="shared" si="12"/>
        <v>453.18329999999997</v>
      </c>
    </row>
    <row r="384" spans="1:4" x14ac:dyDescent="0.25">
      <c r="A384" s="3">
        <v>38.200000000000003</v>
      </c>
      <c r="B384" s="3">
        <v>0.31441743393112787</v>
      </c>
      <c r="C384" s="3">
        <v>180.0334</v>
      </c>
      <c r="D384" s="3">
        <f t="shared" si="12"/>
        <v>453.18340000000001</v>
      </c>
    </row>
    <row r="385" spans="1:4" x14ac:dyDescent="0.25">
      <c r="A385" s="3">
        <v>38.299989999999994</v>
      </c>
      <c r="B385" s="3">
        <v>0.31585564772868124</v>
      </c>
      <c r="C385" s="3">
        <v>180.03360000000001</v>
      </c>
      <c r="D385" s="3">
        <f t="shared" si="12"/>
        <v>453.18359999999996</v>
      </c>
    </row>
    <row r="386" spans="1:4" x14ac:dyDescent="0.25">
      <c r="A386" s="3">
        <v>38.400000000000006</v>
      </c>
      <c r="B386" s="3">
        <v>0.3172975391144478</v>
      </c>
      <c r="C386" s="3">
        <v>180.03380000000001</v>
      </c>
      <c r="D386" s="3">
        <f t="shared" si="12"/>
        <v>453.18380000000002</v>
      </c>
    </row>
    <row r="387" spans="1:4" x14ac:dyDescent="0.25">
      <c r="A387" s="3">
        <v>38.5</v>
      </c>
      <c r="B387" s="3">
        <v>0.31874278814089485</v>
      </c>
      <c r="C387" s="3">
        <v>180.03370000000001</v>
      </c>
      <c r="D387" s="3">
        <f t="shared" si="12"/>
        <v>453.18369999999999</v>
      </c>
    </row>
    <row r="388" spans="1:4" x14ac:dyDescent="0.25">
      <c r="A388" s="3">
        <v>38.599990000000005</v>
      </c>
      <c r="B388" s="3">
        <v>0.32019107285944831</v>
      </c>
      <c r="C388" s="3">
        <v>180.03380000000001</v>
      </c>
      <c r="D388" s="3">
        <f t="shared" ref="D388:D451" si="13">C388+273.15</f>
        <v>453.18380000000002</v>
      </c>
    </row>
    <row r="389" spans="1:4" x14ac:dyDescent="0.25">
      <c r="A389" s="3">
        <v>38.700000000000003</v>
      </c>
      <c r="B389" s="3">
        <v>0.3216429824592632</v>
      </c>
      <c r="C389" s="3">
        <v>180.0341</v>
      </c>
      <c r="D389" s="3">
        <f t="shared" si="13"/>
        <v>453.18409999999994</v>
      </c>
    </row>
    <row r="390" spans="1:4" x14ac:dyDescent="0.25">
      <c r="A390" s="3">
        <v>38.799989999999994</v>
      </c>
      <c r="B390" s="3">
        <v>0.32309788012134549</v>
      </c>
      <c r="C390" s="3">
        <v>180.03440000000001</v>
      </c>
      <c r="D390" s="3">
        <f t="shared" si="13"/>
        <v>453.18439999999998</v>
      </c>
    </row>
    <row r="391" spans="1:4" x14ac:dyDescent="0.25">
      <c r="A391" s="3">
        <v>38.900000000000006</v>
      </c>
      <c r="B391" s="3">
        <v>0.32455650641452882</v>
      </c>
      <c r="C391" s="3">
        <v>180.03450000000001</v>
      </c>
      <c r="D391" s="3">
        <f t="shared" si="13"/>
        <v>453.18449999999996</v>
      </c>
    </row>
    <row r="392" spans="1:4" x14ac:dyDescent="0.25">
      <c r="A392" s="3">
        <v>39</v>
      </c>
      <c r="B392" s="3">
        <v>0.32601859810680056</v>
      </c>
      <c r="C392" s="3">
        <v>180.03450000000001</v>
      </c>
      <c r="D392" s="3">
        <f t="shared" si="13"/>
        <v>453.18449999999996</v>
      </c>
    </row>
    <row r="393" spans="1:4" x14ac:dyDescent="0.25">
      <c r="A393" s="3">
        <v>39.099990000000005</v>
      </c>
      <c r="B393" s="3">
        <v>0.327484171309879</v>
      </c>
      <c r="C393" s="3">
        <v>180.03440000000001</v>
      </c>
      <c r="D393" s="3">
        <f t="shared" si="13"/>
        <v>453.18439999999998</v>
      </c>
    </row>
    <row r="394" spans="1:4" x14ac:dyDescent="0.25">
      <c r="A394" s="3">
        <v>39.200000000000003</v>
      </c>
      <c r="B394" s="3">
        <v>0.3289535243882723</v>
      </c>
      <c r="C394" s="3">
        <v>180.03460000000001</v>
      </c>
      <c r="D394" s="3">
        <f t="shared" si="13"/>
        <v>453.18459999999999</v>
      </c>
    </row>
    <row r="395" spans="1:4" x14ac:dyDescent="0.25">
      <c r="A395" s="3">
        <v>39.299989999999994</v>
      </c>
      <c r="B395" s="3">
        <v>0.33042579189905535</v>
      </c>
      <c r="C395" s="3">
        <v>180.03460000000001</v>
      </c>
      <c r="D395" s="3">
        <f t="shared" si="13"/>
        <v>453.18459999999999</v>
      </c>
    </row>
    <row r="396" spans="1:4" x14ac:dyDescent="0.25">
      <c r="A396" s="3">
        <v>39.400000000000006</v>
      </c>
      <c r="B396" s="3">
        <v>0.33190139864411738</v>
      </c>
      <c r="C396" s="3">
        <v>180.03479999999999</v>
      </c>
      <c r="D396" s="3">
        <f t="shared" si="13"/>
        <v>453.1848</v>
      </c>
    </row>
    <row r="397" spans="1:4" x14ac:dyDescent="0.25">
      <c r="A397" s="3">
        <v>39.5</v>
      </c>
      <c r="B397" s="3">
        <v>0.33338004258723453</v>
      </c>
      <c r="C397" s="3">
        <v>180.03479999999999</v>
      </c>
      <c r="D397" s="3">
        <f t="shared" si="13"/>
        <v>453.1848</v>
      </c>
    </row>
    <row r="398" spans="1:4" x14ac:dyDescent="0.25">
      <c r="A398" s="3">
        <v>39.599990000000005</v>
      </c>
      <c r="B398" s="3">
        <v>0.33486159543387217</v>
      </c>
      <c r="C398" s="3">
        <v>180.03479999999999</v>
      </c>
      <c r="D398" s="3">
        <f t="shared" si="13"/>
        <v>453.1848</v>
      </c>
    </row>
    <row r="399" spans="1:4" x14ac:dyDescent="0.25">
      <c r="A399" s="3">
        <v>39.700000000000003</v>
      </c>
      <c r="B399" s="3">
        <v>0.33634666897027654</v>
      </c>
      <c r="C399" s="3">
        <v>180.03479999999999</v>
      </c>
      <c r="D399" s="3">
        <f t="shared" si="13"/>
        <v>453.1848</v>
      </c>
    </row>
    <row r="400" spans="1:4" x14ac:dyDescent="0.25">
      <c r="A400" s="3">
        <v>39.799989999999994</v>
      </c>
      <c r="B400" s="3">
        <v>0.33783475620192843</v>
      </c>
      <c r="C400" s="3">
        <v>180.0352</v>
      </c>
      <c r="D400" s="3">
        <f t="shared" si="13"/>
        <v>453.18520000000001</v>
      </c>
    </row>
    <row r="401" spans="1:4" x14ac:dyDescent="0.25">
      <c r="A401" s="3">
        <v>39.900000000000006</v>
      </c>
      <c r="B401" s="3">
        <v>0.33932679478238564</v>
      </c>
      <c r="C401" s="3">
        <v>180.035</v>
      </c>
      <c r="D401" s="3">
        <f t="shared" si="13"/>
        <v>453.18499999999995</v>
      </c>
    </row>
    <row r="402" spans="1:4" x14ac:dyDescent="0.25">
      <c r="A402" s="3">
        <v>40</v>
      </c>
      <c r="B402" s="3">
        <v>0.34082222386951994</v>
      </c>
      <c r="C402" s="3">
        <v>180.0351</v>
      </c>
      <c r="D402" s="3">
        <f t="shared" si="13"/>
        <v>453.18509999999998</v>
      </c>
    </row>
    <row r="403" spans="1:4" x14ac:dyDescent="0.25">
      <c r="A403" s="3">
        <v>40.099990000000005</v>
      </c>
      <c r="B403" s="3">
        <v>0.34232072852133438</v>
      </c>
      <c r="C403" s="3">
        <v>180.035</v>
      </c>
      <c r="D403" s="3">
        <f t="shared" si="13"/>
        <v>453.18499999999995</v>
      </c>
    </row>
    <row r="404" spans="1:4" x14ac:dyDescent="0.25">
      <c r="A404" s="3">
        <v>40.200000000000003</v>
      </c>
      <c r="B404" s="3">
        <v>0.34382243453803712</v>
      </c>
      <c r="C404" s="3">
        <v>180.0352</v>
      </c>
      <c r="D404" s="3">
        <f t="shared" si="13"/>
        <v>453.18520000000001</v>
      </c>
    </row>
    <row r="405" spans="1:4" x14ac:dyDescent="0.25">
      <c r="A405" s="3">
        <v>40.299989999999994</v>
      </c>
      <c r="B405" s="3">
        <v>0.34532669640670399</v>
      </c>
      <c r="C405" s="3">
        <v>180.0351</v>
      </c>
      <c r="D405" s="3">
        <f t="shared" si="13"/>
        <v>453.18509999999998</v>
      </c>
    </row>
    <row r="406" spans="1:4" x14ac:dyDescent="0.25">
      <c r="A406" s="3">
        <v>40.400000000000006</v>
      </c>
      <c r="B406" s="3">
        <v>0.34683411729537028</v>
      </c>
      <c r="C406" s="3">
        <v>180.0352</v>
      </c>
      <c r="D406" s="3">
        <f t="shared" si="13"/>
        <v>453.18520000000001</v>
      </c>
    </row>
    <row r="407" spans="1:4" x14ac:dyDescent="0.25">
      <c r="A407" s="3">
        <v>40.5</v>
      </c>
      <c r="B407" s="3">
        <v>0.34834379074619626</v>
      </c>
      <c r="C407" s="3">
        <v>180.03540000000001</v>
      </c>
      <c r="D407" s="3">
        <f t="shared" si="13"/>
        <v>453.18539999999996</v>
      </c>
    </row>
    <row r="408" spans="1:4" x14ac:dyDescent="0.25">
      <c r="A408" s="3">
        <v>40.599990000000005</v>
      </c>
      <c r="B408" s="3">
        <v>0.34985575134928981</v>
      </c>
      <c r="C408" s="3">
        <v>180.03559999999999</v>
      </c>
      <c r="D408" s="3">
        <f t="shared" si="13"/>
        <v>453.18559999999997</v>
      </c>
    </row>
    <row r="409" spans="1:4" x14ac:dyDescent="0.25">
      <c r="A409" s="3">
        <v>40.700000000000003</v>
      </c>
      <c r="B409" s="3">
        <v>0.35137069712338204</v>
      </c>
      <c r="C409" s="3">
        <v>180.0359</v>
      </c>
      <c r="D409" s="3">
        <f t="shared" si="13"/>
        <v>453.18589999999995</v>
      </c>
    </row>
    <row r="410" spans="1:4" x14ac:dyDescent="0.25">
      <c r="A410" s="3">
        <v>40.799989999999994</v>
      </c>
      <c r="B410" s="3">
        <v>0.35288802074792458</v>
      </c>
      <c r="C410" s="3">
        <v>180.0361</v>
      </c>
      <c r="D410" s="3">
        <f t="shared" si="13"/>
        <v>453.18610000000001</v>
      </c>
    </row>
    <row r="411" spans="1:4" x14ac:dyDescent="0.25">
      <c r="A411" s="3">
        <v>40.900000000000006</v>
      </c>
      <c r="B411" s="3">
        <v>0.35440868279709159</v>
      </c>
      <c r="C411" s="3">
        <v>180.0361</v>
      </c>
      <c r="D411" s="3">
        <f t="shared" si="13"/>
        <v>453.18610000000001</v>
      </c>
    </row>
    <row r="412" spans="1:4" x14ac:dyDescent="0.25">
      <c r="A412" s="3">
        <v>41</v>
      </c>
      <c r="B412" s="3">
        <v>0.35593216989953846</v>
      </c>
      <c r="C412" s="3">
        <v>180.03620000000001</v>
      </c>
      <c r="D412" s="3">
        <f t="shared" si="13"/>
        <v>453.18619999999999</v>
      </c>
    </row>
    <row r="413" spans="1:4" x14ac:dyDescent="0.25">
      <c r="A413" s="3">
        <v>41.099990000000005</v>
      </c>
      <c r="B413" s="3">
        <v>0.35745829067488083</v>
      </c>
      <c r="C413" s="3">
        <v>180.03639999999999</v>
      </c>
      <c r="D413" s="3">
        <f t="shared" si="13"/>
        <v>453.18639999999994</v>
      </c>
    </row>
    <row r="414" spans="1:4" x14ac:dyDescent="0.25">
      <c r="A414" s="3">
        <v>41.19999</v>
      </c>
      <c r="B414" s="3">
        <v>0.35898764219574897</v>
      </c>
      <c r="C414" s="3">
        <v>180.03659999999999</v>
      </c>
      <c r="D414" s="3">
        <f t="shared" si="13"/>
        <v>453.1866</v>
      </c>
    </row>
    <row r="415" spans="1:4" x14ac:dyDescent="0.25">
      <c r="A415" s="3">
        <v>41.299989999999994</v>
      </c>
      <c r="B415" s="3">
        <v>0.36051987401590407</v>
      </c>
      <c r="C415" s="3">
        <v>180.0367</v>
      </c>
      <c r="D415" s="3">
        <f t="shared" si="13"/>
        <v>453.18669999999997</v>
      </c>
    </row>
    <row r="416" spans="1:4" x14ac:dyDescent="0.25">
      <c r="A416" s="3">
        <v>41.400000000000006</v>
      </c>
      <c r="B416" s="3">
        <v>0.36205493479232115</v>
      </c>
      <c r="C416" s="3">
        <v>180.0369</v>
      </c>
      <c r="D416" s="3">
        <f t="shared" si="13"/>
        <v>453.18689999999998</v>
      </c>
    </row>
    <row r="417" spans="1:4" x14ac:dyDescent="0.25">
      <c r="A417" s="3">
        <v>41.499989999999997</v>
      </c>
      <c r="B417" s="3">
        <v>0.36359251949946619</v>
      </c>
      <c r="C417" s="3">
        <v>180.03700000000001</v>
      </c>
      <c r="D417" s="3">
        <f t="shared" si="13"/>
        <v>453.18700000000001</v>
      </c>
    </row>
    <row r="418" spans="1:4" x14ac:dyDescent="0.25">
      <c r="A418" s="3">
        <v>41.599990000000005</v>
      </c>
      <c r="B418" s="3">
        <v>0.36513313547380438</v>
      </c>
      <c r="C418" s="3">
        <v>180.03710000000001</v>
      </c>
      <c r="D418" s="3">
        <f t="shared" si="13"/>
        <v>453.18709999999999</v>
      </c>
    </row>
    <row r="419" spans="1:4" x14ac:dyDescent="0.25">
      <c r="A419" s="3">
        <v>41.69999</v>
      </c>
      <c r="B419" s="3">
        <v>0.3666764465552686</v>
      </c>
      <c r="C419" s="3">
        <v>180.03720000000001</v>
      </c>
      <c r="D419" s="3">
        <f t="shared" si="13"/>
        <v>453.18719999999996</v>
      </c>
    </row>
    <row r="420" spans="1:4" x14ac:dyDescent="0.25">
      <c r="A420" s="3">
        <v>41.799989999999994</v>
      </c>
      <c r="B420" s="3">
        <v>0.36822266038355433</v>
      </c>
      <c r="C420" s="3">
        <v>180.03729999999999</v>
      </c>
      <c r="D420" s="3">
        <f t="shared" si="13"/>
        <v>453.18729999999994</v>
      </c>
    </row>
    <row r="421" spans="1:4" x14ac:dyDescent="0.25">
      <c r="A421" s="3">
        <v>41.900000000000006</v>
      </c>
      <c r="B421" s="3">
        <v>0.36977169755074685</v>
      </c>
      <c r="C421" s="3">
        <v>180.03739999999999</v>
      </c>
      <c r="D421" s="3">
        <f t="shared" si="13"/>
        <v>453.18739999999997</v>
      </c>
    </row>
    <row r="422" spans="1:4" x14ac:dyDescent="0.25">
      <c r="A422" s="3">
        <v>41.999989999999997</v>
      </c>
      <c r="B422" s="3">
        <v>0.37132290795167561</v>
      </c>
      <c r="C422" s="3">
        <v>180.0376</v>
      </c>
      <c r="D422" s="3">
        <f t="shared" si="13"/>
        <v>453.18759999999997</v>
      </c>
    </row>
    <row r="423" spans="1:4" x14ac:dyDescent="0.25">
      <c r="A423" s="3">
        <v>42.099990000000005</v>
      </c>
      <c r="B423" s="3">
        <v>0.37287704856562642</v>
      </c>
      <c r="C423" s="3">
        <v>180.0376</v>
      </c>
      <c r="D423" s="3">
        <f t="shared" si="13"/>
        <v>453.18759999999997</v>
      </c>
    </row>
    <row r="424" spans="1:4" x14ac:dyDescent="0.25">
      <c r="A424" s="3">
        <v>42.19999</v>
      </c>
      <c r="B424" s="3">
        <v>0.37443400774814373</v>
      </c>
      <c r="C424" s="3">
        <v>180.0378</v>
      </c>
      <c r="D424" s="3">
        <f t="shared" si="13"/>
        <v>453.18779999999998</v>
      </c>
    </row>
    <row r="425" spans="1:4" x14ac:dyDescent="0.25">
      <c r="A425" s="3">
        <v>42.299989999999994</v>
      </c>
      <c r="B425" s="3">
        <v>0.37599412922710168</v>
      </c>
      <c r="C425" s="3">
        <v>180.0378</v>
      </c>
      <c r="D425" s="3">
        <f t="shared" si="13"/>
        <v>453.18779999999998</v>
      </c>
    </row>
    <row r="426" spans="1:4" x14ac:dyDescent="0.25">
      <c r="A426" s="3">
        <v>42.400000000000006</v>
      </c>
      <c r="B426" s="3">
        <v>0.37755734623619519</v>
      </c>
      <c r="C426" s="3">
        <v>180.0378</v>
      </c>
      <c r="D426" s="3">
        <f t="shared" si="13"/>
        <v>453.18779999999998</v>
      </c>
    </row>
    <row r="427" spans="1:4" x14ac:dyDescent="0.25">
      <c r="A427" s="3">
        <v>42.499989999999997</v>
      </c>
      <c r="B427" s="3">
        <v>0.37912282903582217</v>
      </c>
      <c r="C427" s="3">
        <v>180.0378</v>
      </c>
      <c r="D427" s="3">
        <f t="shared" si="13"/>
        <v>453.18779999999998</v>
      </c>
    </row>
    <row r="428" spans="1:4" x14ac:dyDescent="0.25">
      <c r="A428" s="3">
        <v>42.599990000000005</v>
      </c>
      <c r="B428" s="3">
        <v>0.3806910077767402</v>
      </c>
      <c r="C428" s="3">
        <v>180.03809999999999</v>
      </c>
      <c r="D428" s="3">
        <f t="shared" si="13"/>
        <v>453.18809999999996</v>
      </c>
    </row>
    <row r="429" spans="1:4" x14ac:dyDescent="0.25">
      <c r="A429" s="3">
        <v>42.69999</v>
      </c>
      <c r="B429" s="3">
        <v>0.38226195457927181</v>
      </c>
      <c r="C429" s="3">
        <v>180.03800000000001</v>
      </c>
      <c r="D429" s="3">
        <f t="shared" si="13"/>
        <v>453.18799999999999</v>
      </c>
    </row>
    <row r="430" spans="1:4" x14ac:dyDescent="0.25">
      <c r="A430" s="3">
        <v>42.799989999999994</v>
      </c>
      <c r="B430" s="3">
        <v>0.38383572696522467</v>
      </c>
      <c r="C430" s="3">
        <v>180.03809999999999</v>
      </c>
      <c r="D430" s="3">
        <f t="shared" si="13"/>
        <v>453.18809999999996</v>
      </c>
    </row>
    <row r="431" spans="1:4" x14ac:dyDescent="0.25">
      <c r="A431" s="3">
        <v>42.900000000000006</v>
      </c>
      <c r="B431" s="3">
        <v>0.38541246716017236</v>
      </c>
      <c r="C431" s="3">
        <v>180.03819999999999</v>
      </c>
      <c r="D431" s="3">
        <f t="shared" si="13"/>
        <v>453.18819999999994</v>
      </c>
    </row>
    <row r="432" spans="1:4" x14ac:dyDescent="0.25">
      <c r="A432" s="3">
        <v>42.999989999999997</v>
      </c>
      <c r="B432" s="3">
        <v>0.38699137084031299</v>
      </c>
      <c r="C432" s="3">
        <v>180.03809999999999</v>
      </c>
      <c r="D432" s="3">
        <f t="shared" si="13"/>
        <v>453.18809999999996</v>
      </c>
    </row>
    <row r="433" spans="1:4" x14ac:dyDescent="0.25">
      <c r="A433" s="3">
        <v>43.099990000000005</v>
      </c>
      <c r="B433" s="3">
        <v>0.38857265473254032</v>
      </c>
      <c r="C433" s="3">
        <v>180.03829999999999</v>
      </c>
      <c r="D433" s="3">
        <f t="shared" si="13"/>
        <v>453.18829999999997</v>
      </c>
    </row>
    <row r="434" spans="1:4" x14ac:dyDescent="0.25">
      <c r="A434" s="3">
        <v>43.19999</v>
      </c>
      <c r="B434" s="3">
        <v>0.39015672913391591</v>
      </c>
      <c r="C434" s="3">
        <v>180.03819999999999</v>
      </c>
      <c r="D434" s="3">
        <f t="shared" si="13"/>
        <v>453.18819999999994</v>
      </c>
    </row>
    <row r="435" spans="1:4" x14ac:dyDescent="0.25">
      <c r="A435" s="3">
        <v>43.299989999999994</v>
      </c>
      <c r="B435" s="3">
        <v>0.39174355616422518</v>
      </c>
      <c r="C435" s="3">
        <v>180.0384</v>
      </c>
      <c r="D435" s="3">
        <f t="shared" si="13"/>
        <v>453.1884</v>
      </c>
    </row>
    <row r="436" spans="1:4" x14ac:dyDescent="0.25">
      <c r="A436" s="3">
        <v>43.400000000000006</v>
      </c>
      <c r="B436" s="3">
        <v>0.39333327092854342</v>
      </c>
      <c r="C436" s="3">
        <v>180.0384</v>
      </c>
      <c r="D436" s="3">
        <f t="shared" si="13"/>
        <v>453.1884</v>
      </c>
    </row>
    <row r="437" spans="1:4" x14ac:dyDescent="0.25">
      <c r="A437" s="3">
        <v>43.499989999999997</v>
      </c>
      <c r="B437" s="3">
        <v>0.39492535139667034</v>
      </c>
      <c r="C437" s="3">
        <v>180.0384</v>
      </c>
      <c r="D437" s="3">
        <f t="shared" si="13"/>
        <v>453.1884</v>
      </c>
    </row>
    <row r="438" spans="1:4" x14ac:dyDescent="0.25">
      <c r="A438" s="3">
        <v>43.599990000000005</v>
      </c>
      <c r="B438" s="3">
        <v>0.39651960154608651</v>
      </c>
      <c r="C438" s="3">
        <v>180.03829999999999</v>
      </c>
      <c r="D438" s="3">
        <f t="shared" si="13"/>
        <v>453.18829999999997</v>
      </c>
    </row>
    <row r="439" spans="1:4" x14ac:dyDescent="0.25">
      <c r="A439" s="3">
        <v>43.69999</v>
      </c>
      <c r="B439" s="3">
        <v>0.39811551421603586</v>
      </c>
      <c r="C439" s="3">
        <v>180.0384</v>
      </c>
      <c r="D439" s="3">
        <f t="shared" si="13"/>
        <v>453.1884</v>
      </c>
    </row>
    <row r="440" spans="1:4" x14ac:dyDescent="0.25">
      <c r="A440" s="3">
        <v>43.799989999999994</v>
      </c>
      <c r="B440" s="3">
        <v>0.39971342892547984</v>
      </c>
      <c r="C440" s="3">
        <v>180.0386</v>
      </c>
      <c r="D440" s="3">
        <f t="shared" si="13"/>
        <v>453.18859999999995</v>
      </c>
    </row>
    <row r="441" spans="1:4" x14ac:dyDescent="0.25">
      <c r="A441" s="3">
        <v>43.900000000000006</v>
      </c>
      <c r="B441" s="3">
        <v>0.40131373717944319</v>
      </c>
      <c r="C441" s="3">
        <v>180.0385</v>
      </c>
      <c r="D441" s="3">
        <f t="shared" si="13"/>
        <v>453.18849999999998</v>
      </c>
    </row>
    <row r="442" spans="1:4" x14ac:dyDescent="0.25">
      <c r="A442" s="3">
        <v>43.999989999999997</v>
      </c>
      <c r="B442" s="3">
        <v>0.40291564447604278</v>
      </c>
      <c r="C442" s="3">
        <v>180.03880000000001</v>
      </c>
      <c r="D442" s="3">
        <f t="shared" si="13"/>
        <v>453.18880000000001</v>
      </c>
    </row>
    <row r="443" spans="1:4" x14ac:dyDescent="0.25">
      <c r="A443" s="3">
        <v>44.099990000000005</v>
      </c>
      <c r="B443" s="3">
        <v>0.4045194179920244</v>
      </c>
      <c r="C443" s="3">
        <v>180.03890000000001</v>
      </c>
      <c r="D443" s="3">
        <f t="shared" si="13"/>
        <v>453.18889999999999</v>
      </c>
    </row>
    <row r="444" spans="1:4" x14ac:dyDescent="0.25">
      <c r="A444" s="3">
        <v>44.19999</v>
      </c>
      <c r="B444" s="3">
        <v>0.40612511357815828</v>
      </c>
      <c r="C444" s="3">
        <v>180.03909999999999</v>
      </c>
      <c r="D444" s="3">
        <f t="shared" si="13"/>
        <v>453.18909999999994</v>
      </c>
    </row>
    <row r="445" spans="1:4" x14ac:dyDescent="0.25">
      <c r="A445" s="3">
        <v>44.299989999999994</v>
      </c>
      <c r="B445" s="3">
        <v>0.40773279296516496</v>
      </c>
      <c r="C445" s="3">
        <v>180.03890000000001</v>
      </c>
      <c r="D445" s="3">
        <f t="shared" si="13"/>
        <v>453.18889999999999</v>
      </c>
    </row>
    <row r="446" spans="1:4" x14ac:dyDescent="0.25">
      <c r="A446" s="3">
        <v>44.400000000000006</v>
      </c>
      <c r="B446" s="3">
        <v>0.40934237718734601</v>
      </c>
      <c r="C446" s="3">
        <v>180.03919999999999</v>
      </c>
      <c r="D446" s="3">
        <f t="shared" si="13"/>
        <v>453.18919999999997</v>
      </c>
    </row>
    <row r="447" spans="1:4" x14ac:dyDescent="0.25">
      <c r="A447" s="3">
        <v>44.499989999999997</v>
      </c>
      <c r="B447" s="3">
        <v>0.41095387002555211</v>
      </c>
      <c r="C447" s="3">
        <v>180.0394</v>
      </c>
      <c r="D447" s="3">
        <f t="shared" si="13"/>
        <v>453.18939999999998</v>
      </c>
    </row>
    <row r="448" spans="1:4" x14ac:dyDescent="0.25">
      <c r="A448" s="3">
        <v>44.599990000000005</v>
      </c>
      <c r="B448" s="3">
        <v>0.41256768600733734</v>
      </c>
      <c r="C448" s="3">
        <v>180.0394</v>
      </c>
      <c r="D448" s="3">
        <f t="shared" si="13"/>
        <v>453.18939999999998</v>
      </c>
    </row>
    <row r="449" spans="1:4" x14ac:dyDescent="0.25">
      <c r="A449" s="3">
        <v>44.69999</v>
      </c>
      <c r="B449" s="3">
        <v>0.41418355593854084</v>
      </c>
      <c r="C449" s="3">
        <v>180.0395</v>
      </c>
      <c r="D449" s="3">
        <f t="shared" si="13"/>
        <v>453.18949999999995</v>
      </c>
    </row>
    <row r="450" spans="1:4" x14ac:dyDescent="0.25">
      <c r="A450" s="3">
        <v>44.799989999999994</v>
      </c>
      <c r="B450" s="3">
        <v>0.4158012230754855</v>
      </c>
      <c r="C450" s="3">
        <v>180.0395</v>
      </c>
      <c r="D450" s="3">
        <f t="shared" si="13"/>
        <v>453.18949999999995</v>
      </c>
    </row>
    <row r="451" spans="1:4" x14ac:dyDescent="0.25">
      <c r="A451" s="3">
        <v>44.900000000000006</v>
      </c>
      <c r="B451" s="3">
        <v>0.41742101633483969</v>
      </c>
      <c r="C451" s="3">
        <v>180.0395</v>
      </c>
      <c r="D451" s="3">
        <f t="shared" si="13"/>
        <v>453.18949999999995</v>
      </c>
    </row>
    <row r="452" spans="1:4" x14ac:dyDescent="0.25">
      <c r="A452" s="3">
        <v>44.999989999999997</v>
      </c>
      <c r="B452" s="3">
        <v>0.41904226165149572</v>
      </c>
      <c r="C452" s="3">
        <v>180.0395</v>
      </c>
      <c r="D452" s="3">
        <f t="shared" ref="D452:D515" si="14">C452+273.15</f>
        <v>453.18949999999995</v>
      </c>
    </row>
    <row r="453" spans="1:4" x14ac:dyDescent="0.25">
      <c r="A453" s="3">
        <v>45.099990000000005</v>
      </c>
      <c r="B453" s="3">
        <v>0.42066541440471478</v>
      </c>
      <c r="C453" s="3">
        <v>180.0393</v>
      </c>
      <c r="D453" s="3">
        <f t="shared" si="14"/>
        <v>453.1893</v>
      </c>
    </row>
    <row r="454" spans="1:4" x14ac:dyDescent="0.25">
      <c r="A454" s="3">
        <v>45.19999</v>
      </c>
      <c r="B454" s="3">
        <v>0.42228983684661114</v>
      </c>
      <c r="C454" s="3">
        <v>180.0395</v>
      </c>
      <c r="D454" s="3">
        <f t="shared" si="14"/>
        <v>453.18949999999995</v>
      </c>
    </row>
    <row r="455" spans="1:4" x14ac:dyDescent="0.25">
      <c r="A455" s="3">
        <v>45.299989999999994</v>
      </c>
      <c r="B455" s="3">
        <v>0.42391605509127767</v>
      </c>
      <c r="C455" s="3">
        <v>180.03980000000001</v>
      </c>
      <c r="D455" s="3">
        <f t="shared" si="14"/>
        <v>453.18979999999999</v>
      </c>
    </row>
    <row r="456" spans="1:4" x14ac:dyDescent="0.25">
      <c r="A456" s="3">
        <v>45.400000000000006</v>
      </c>
      <c r="B456" s="3">
        <v>0.42554475950993459</v>
      </c>
      <c r="C456" s="3">
        <v>180.03980000000001</v>
      </c>
      <c r="D456" s="3">
        <f t="shared" si="14"/>
        <v>453.18979999999999</v>
      </c>
    </row>
    <row r="457" spans="1:4" x14ac:dyDescent="0.25">
      <c r="A457" s="3">
        <v>45.499989999999997</v>
      </c>
      <c r="B457" s="3">
        <v>0.42717489456421109</v>
      </c>
      <c r="C457" s="3">
        <v>180.03980000000001</v>
      </c>
      <c r="D457" s="3">
        <f t="shared" si="14"/>
        <v>453.18979999999999</v>
      </c>
    </row>
    <row r="458" spans="1:4" x14ac:dyDescent="0.25">
      <c r="A458" s="3">
        <v>45.599990000000005</v>
      </c>
      <c r="B458" s="3">
        <v>0.42880687901933495</v>
      </c>
      <c r="C458" s="3">
        <v>180.03980000000001</v>
      </c>
      <c r="D458" s="3">
        <f t="shared" si="14"/>
        <v>453.18979999999999</v>
      </c>
    </row>
    <row r="459" spans="1:4" x14ac:dyDescent="0.25">
      <c r="A459" s="3">
        <v>45.69999</v>
      </c>
      <c r="B459" s="3">
        <v>0.43044037026522047</v>
      </c>
      <c r="C459" s="3">
        <v>180.03980000000001</v>
      </c>
      <c r="D459" s="3">
        <f t="shared" si="14"/>
        <v>453.18979999999999</v>
      </c>
    </row>
    <row r="460" spans="1:4" x14ac:dyDescent="0.25">
      <c r="A460" s="3">
        <v>45.799989999999994</v>
      </c>
      <c r="B460" s="3">
        <v>0.43207533042165319</v>
      </c>
      <c r="C460" s="3">
        <v>180.03980000000001</v>
      </c>
      <c r="D460" s="3">
        <f t="shared" si="14"/>
        <v>453.18979999999999</v>
      </c>
    </row>
    <row r="461" spans="1:4" x14ac:dyDescent="0.25">
      <c r="A461" s="3">
        <v>45.900000000000006</v>
      </c>
      <c r="B461" s="3">
        <v>0.43371164671863122</v>
      </c>
      <c r="C461" s="3">
        <v>180.03980000000001</v>
      </c>
      <c r="D461" s="3">
        <f t="shared" si="14"/>
        <v>453.18979999999999</v>
      </c>
    </row>
    <row r="462" spans="1:4" x14ac:dyDescent="0.25">
      <c r="A462" s="3">
        <v>45.999989999999997</v>
      </c>
      <c r="B462" s="3">
        <v>0.43534873279861541</v>
      </c>
      <c r="C462" s="3">
        <v>180.03989999999999</v>
      </c>
      <c r="D462" s="3">
        <f t="shared" si="14"/>
        <v>453.18989999999997</v>
      </c>
    </row>
    <row r="463" spans="1:4" x14ac:dyDescent="0.25">
      <c r="A463" s="3">
        <v>46.099990000000005</v>
      </c>
      <c r="B463" s="3">
        <v>0.43698721441204275</v>
      </c>
      <c r="C463" s="3">
        <v>180.04</v>
      </c>
      <c r="D463" s="3">
        <f t="shared" si="14"/>
        <v>453.18999999999994</v>
      </c>
    </row>
    <row r="464" spans="1:4" x14ac:dyDescent="0.25">
      <c r="A464" s="3">
        <v>46.19999</v>
      </c>
      <c r="B464" s="3">
        <v>0.43862688013292156</v>
      </c>
      <c r="C464" s="3">
        <v>180.04</v>
      </c>
      <c r="D464" s="3">
        <f t="shared" si="14"/>
        <v>453.18999999999994</v>
      </c>
    </row>
    <row r="465" spans="1:4" x14ac:dyDescent="0.25">
      <c r="A465" s="3">
        <v>46.299989999999994</v>
      </c>
      <c r="B465" s="3">
        <v>0.44026776503552484</v>
      </c>
      <c r="C465" s="3">
        <v>180.0401</v>
      </c>
      <c r="D465" s="3">
        <f t="shared" si="14"/>
        <v>453.19009999999997</v>
      </c>
    </row>
    <row r="466" spans="1:4" x14ac:dyDescent="0.25">
      <c r="A466" s="3">
        <v>46.400000000000006</v>
      </c>
      <c r="B466" s="3">
        <v>0.44190992809692026</v>
      </c>
      <c r="C466" s="3">
        <v>180.04</v>
      </c>
      <c r="D466" s="3">
        <f t="shared" si="14"/>
        <v>453.18999999999994</v>
      </c>
    </row>
    <row r="467" spans="1:4" x14ac:dyDescent="0.25">
      <c r="A467" s="3">
        <v>46.499989999999997</v>
      </c>
      <c r="B467" s="3">
        <v>0.4435527279060078</v>
      </c>
      <c r="C467" s="3">
        <v>180.0401</v>
      </c>
      <c r="D467" s="3">
        <f t="shared" si="14"/>
        <v>453.19009999999997</v>
      </c>
    </row>
    <row r="468" spans="1:4" x14ac:dyDescent="0.25">
      <c r="A468" s="3">
        <v>46.599990000000005</v>
      </c>
      <c r="B468" s="3">
        <v>0.44519666286737852</v>
      </c>
      <c r="C468" s="3">
        <v>180.0402</v>
      </c>
      <c r="D468" s="3">
        <f t="shared" si="14"/>
        <v>453.1902</v>
      </c>
    </row>
    <row r="469" spans="1:4" x14ac:dyDescent="0.25">
      <c r="A469" s="3">
        <v>46.69999</v>
      </c>
      <c r="B469" s="3">
        <v>0.44684157990838913</v>
      </c>
      <c r="C469" s="3">
        <v>180.0403</v>
      </c>
      <c r="D469" s="3">
        <f t="shared" si="14"/>
        <v>453.19029999999998</v>
      </c>
    </row>
    <row r="470" spans="1:4" x14ac:dyDescent="0.25">
      <c r="A470" s="3">
        <v>46.799989999999994</v>
      </c>
      <c r="B470" s="3">
        <v>0.44848744676070867</v>
      </c>
      <c r="C470" s="3">
        <v>180.04040000000001</v>
      </c>
      <c r="D470" s="3">
        <f t="shared" si="14"/>
        <v>453.19039999999995</v>
      </c>
    </row>
    <row r="471" spans="1:4" x14ac:dyDescent="0.25">
      <c r="A471" s="3">
        <v>46.900000000000006</v>
      </c>
      <c r="B471" s="3">
        <v>0.45013485184558938</v>
      </c>
      <c r="C471" s="3">
        <v>180.0403</v>
      </c>
      <c r="D471" s="3">
        <f t="shared" si="14"/>
        <v>453.19029999999998</v>
      </c>
    </row>
    <row r="472" spans="1:4" x14ac:dyDescent="0.25">
      <c r="A472" s="3">
        <v>46.999989999999997</v>
      </c>
      <c r="B472" s="3">
        <v>0.45178288561570923</v>
      </c>
      <c r="C472" s="3">
        <v>180.04050000000001</v>
      </c>
      <c r="D472" s="3">
        <f t="shared" si="14"/>
        <v>453.19049999999999</v>
      </c>
    </row>
    <row r="473" spans="1:4" x14ac:dyDescent="0.25">
      <c r="A473" s="3">
        <v>47.099990000000005</v>
      </c>
      <c r="B473" s="3">
        <v>0.45343213222496109</v>
      </c>
      <c r="C473" s="3">
        <v>180.04060000000001</v>
      </c>
      <c r="D473" s="3">
        <f t="shared" si="14"/>
        <v>453.19060000000002</v>
      </c>
    </row>
    <row r="474" spans="1:4" x14ac:dyDescent="0.25">
      <c r="A474" s="3">
        <v>47.19999</v>
      </c>
      <c r="B474" s="3">
        <v>0.4550823665257363</v>
      </c>
      <c r="C474" s="3">
        <v>180.04069999999999</v>
      </c>
      <c r="D474" s="3">
        <f t="shared" si="14"/>
        <v>453.19069999999999</v>
      </c>
    </row>
    <row r="475" spans="1:4" x14ac:dyDescent="0.25">
      <c r="A475" s="3">
        <v>47.299989999999994</v>
      </c>
      <c r="B475" s="3">
        <v>0.45673384526171262</v>
      </c>
      <c r="C475" s="3">
        <v>180.04040000000001</v>
      </c>
      <c r="D475" s="3">
        <f t="shared" si="14"/>
        <v>453.19039999999995</v>
      </c>
    </row>
    <row r="476" spans="1:4" x14ac:dyDescent="0.25">
      <c r="A476" s="3">
        <v>47.400000000000006</v>
      </c>
      <c r="B476" s="3">
        <v>0.45838651622296916</v>
      </c>
      <c r="C476" s="3">
        <v>180.04089999999999</v>
      </c>
      <c r="D476" s="3">
        <f t="shared" si="14"/>
        <v>453.19089999999994</v>
      </c>
    </row>
    <row r="477" spans="1:4" x14ac:dyDescent="0.25">
      <c r="A477" s="3">
        <v>47.499989999999997</v>
      </c>
      <c r="B477" s="3">
        <v>0.46004010660516331</v>
      </c>
      <c r="C477" s="3">
        <v>180.04050000000001</v>
      </c>
      <c r="D477" s="3">
        <f t="shared" si="14"/>
        <v>453.19049999999999</v>
      </c>
    </row>
    <row r="478" spans="1:4" x14ac:dyDescent="0.25">
      <c r="A478" s="3">
        <v>47.599990000000005</v>
      </c>
      <c r="B478" s="3">
        <v>0.46169458629592502</v>
      </c>
      <c r="C478" s="3">
        <v>180.04069999999999</v>
      </c>
      <c r="D478" s="3">
        <f t="shared" si="14"/>
        <v>453.19069999999999</v>
      </c>
    </row>
    <row r="479" spans="1:4" x14ac:dyDescent="0.25">
      <c r="A479" s="3">
        <v>47.69999</v>
      </c>
      <c r="B479" s="3">
        <v>0.46334984182960215</v>
      </c>
      <c r="C479" s="3">
        <v>180.04069999999999</v>
      </c>
      <c r="D479" s="3">
        <f t="shared" si="14"/>
        <v>453.19069999999999</v>
      </c>
    </row>
    <row r="480" spans="1:4" x14ac:dyDescent="0.25">
      <c r="A480" s="3">
        <v>47.799989999999994</v>
      </c>
      <c r="B480" s="3">
        <v>0.46500591950423509</v>
      </c>
      <c r="C480" s="3">
        <v>180.04060000000001</v>
      </c>
      <c r="D480" s="3">
        <f t="shared" si="14"/>
        <v>453.19060000000002</v>
      </c>
    </row>
    <row r="481" spans="1:4" x14ac:dyDescent="0.25">
      <c r="A481" s="3">
        <v>47.900000000000006</v>
      </c>
      <c r="B481" s="3">
        <v>0.46666289100135416</v>
      </c>
      <c r="C481" s="3">
        <v>180.04050000000001</v>
      </c>
      <c r="D481" s="3">
        <f t="shared" si="14"/>
        <v>453.19049999999999</v>
      </c>
    </row>
    <row r="482" spans="1:4" x14ac:dyDescent="0.25">
      <c r="A482" s="3">
        <v>47.999989999999997</v>
      </c>
      <c r="B482" s="3">
        <v>0.46832018064788555</v>
      </c>
      <c r="C482" s="3">
        <v>180.04050000000001</v>
      </c>
      <c r="D482" s="3">
        <f t="shared" si="14"/>
        <v>453.19049999999999</v>
      </c>
    </row>
    <row r="483" spans="1:4" x14ac:dyDescent="0.25">
      <c r="A483" s="3">
        <v>48.099990000000005</v>
      </c>
      <c r="B483" s="3">
        <v>0.46997812848274712</v>
      </c>
      <c r="C483" s="3">
        <v>180.04060000000001</v>
      </c>
      <c r="D483" s="3">
        <f t="shared" si="14"/>
        <v>453.19060000000002</v>
      </c>
    </row>
    <row r="484" spans="1:4" x14ac:dyDescent="0.25">
      <c r="A484" s="3">
        <v>48.19999</v>
      </c>
      <c r="B484" s="3">
        <v>0.47163640320983147</v>
      </c>
      <c r="C484" s="3">
        <v>180.04079999999999</v>
      </c>
      <c r="D484" s="3">
        <f t="shared" si="14"/>
        <v>453.19079999999997</v>
      </c>
    </row>
    <row r="485" spans="1:4" x14ac:dyDescent="0.25">
      <c r="A485" s="3">
        <v>48.299989999999994</v>
      </c>
      <c r="B485" s="3">
        <v>0.47329519002129972</v>
      </c>
      <c r="C485" s="3">
        <v>180.04060000000001</v>
      </c>
      <c r="D485" s="3">
        <f t="shared" si="14"/>
        <v>453.19060000000002</v>
      </c>
    </row>
    <row r="486" spans="1:4" x14ac:dyDescent="0.25">
      <c r="A486" s="3">
        <v>48.400000000000006</v>
      </c>
      <c r="B486" s="3">
        <v>0.4749543026661272</v>
      </c>
      <c r="C486" s="3">
        <v>180.04079999999999</v>
      </c>
      <c r="D486" s="3">
        <f t="shared" si="14"/>
        <v>453.19079999999997</v>
      </c>
    </row>
    <row r="487" spans="1:4" x14ac:dyDescent="0.25">
      <c r="A487" s="3">
        <v>48.499989999999997</v>
      </c>
      <c r="B487" s="3">
        <v>0.47661351278777336</v>
      </c>
      <c r="C487" s="3">
        <v>180.04089999999999</v>
      </c>
      <c r="D487" s="3">
        <f t="shared" si="14"/>
        <v>453.19089999999994</v>
      </c>
    </row>
    <row r="488" spans="1:4" x14ac:dyDescent="0.25">
      <c r="A488" s="3">
        <v>48.599990000000005</v>
      </c>
      <c r="B488" s="3">
        <v>0.47827399579107682</v>
      </c>
      <c r="C488" s="3">
        <v>180.041</v>
      </c>
      <c r="D488" s="3">
        <f t="shared" si="14"/>
        <v>453.19099999999997</v>
      </c>
    </row>
    <row r="489" spans="1:4" x14ac:dyDescent="0.25">
      <c r="A489" s="3">
        <v>48.69999</v>
      </c>
      <c r="B489" s="3">
        <v>0.47993531917395776</v>
      </c>
      <c r="C489" s="3">
        <v>180.041</v>
      </c>
      <c r="D489" s="3">
        <f t="shared" si="14"/>
        <v>453.19099999999997</v>
      </c>
    </row>
    <row r="490" spans="1:4" x14ac:dyDescent="0.25">
      <c r="A490" s="3">
        <v>48.799989999999994</v>
      </c>
      <c r="B490" s="3">
        <v>0.48159729353534297</v>
      </c>
      <c r="C490" s="3">
        <v>180.04079999999999</v>
      </c>
      <c r="D490" s="3">
        <f t="shared" si="14"/>
        <v>453.19079999999997</v>
      </c>
    </row>
    <row r="491" spans="1:4" x14ac:dyDescent="0.25">
      <c r="A491" s="3">
        <v>48.900000000000006</v>
      </c>
      <c r="B491" s="3">
        <v>0.4832596473670685</v>
      </c>
      <c r="C491" s="3">
        <v>180.04079999999999</v>
      </c>
      <c r="D491" s="3">
        <f t="shared" si="14"/>
        <v>453.19079999999997</v>
      </c>
    </row>
    <row r="492" spans="1:4" x14ac:dyDescent="0.25">
      <c r="A492" s="3">
        <v>48.999989999999997</v>
      </c>
      <c r="B492" s="3">
        <v>0.48492163509333647</v>
      </c>
      <c r="C492" s="3">
        <v>180.04069999999999</v>
      </c>
      <c r="D492" s="3">
        <f t="shared" si="14"/>
        <v>453.19069999999999</v>
      </c>
    </row>
    <row r="493" spans="1:4" x14ac:dyDescent="0.25">
      <c r="A493" s="3">
        <v>49.099990000000005</v>
      </c>
      <c r="B493" s="3">
        <v>0.48658363611116906</v>
      </c>
      <c r="C493" s="3">
        <v>180.04079999999999</v>
      </c>
      <c r="D493" s="3">
        <f t="shared" si="14"/>
        <v>453.19079999999997</v>
      </c>
    </row>
    <row r="494" spans="1:4" x14ac:dyDescent="0.25">
      <c r="A494" s="3">
        <v>49.19999</v>
      </c>
      <c r="B494" s="3">
        <v>0.48824560205472861</v>
      </c>
      <c r="C494" s="3">
        <v>180.04069999999999</v>
      </c>
      <c r="D494" s="3">
        <f t="shared" si="14"/>
        <v>453.19069999999999</v>
      </c>
    </row>
    <row r="495" spans="1:4" x14ac:dyDescent="0.25">
      <c r="A495" s="3">
        <v>49.299989999999994</v>
      </c>
      <c r="B495" s="3">
        <v>0.48990731125461107</v>
      </c>
      <c r="C495" s="3">
        <v>180.04060000000001</v>
      </c>
      <c r="D495" s="3">
        <f t="shared" si="14"/>
        <v>453.19060000000002</v>
      </c>
    </row>
    <row r="496" spans="1:4" x14ac:dyDescent="0.25">
      <c r="A496" s="3">
        <v>49.400000000000006</v>
      </c>
      <c r="B496" s="3">
        <v>0.49156947286010061</v>
      </c>
      <c r="C496" s="3">
        <v>180.04060000000001</v>
      </c>
      <c r="D496" s="3">
        <f t="shared" si="14"/>
        <v>453.19060000000002</v>
      </c>
    </row>
    <row r="497" spans="1:4" x14ac:dyDescent="0.25">
      <c r="A497" s="3">
        <v>49.499989999999997</v>
      </c>
      <c r="B497" s="3">
        <v>0.49323110847588369</v>
      </c>
      <c r="C497" s="3">
        <v>180.04040000000001</v>
      </c>
      <c r="D497" s="3">
        <f t="shared" si="14"/>
        <v>453.19039999999995</v>
      </c>
    </row>
    <row r="498" spans="1:4" x14ac:dyDescent="0.25">
      <c r="A498" s="3">
        <v>49.599990000000005</v>
      </c>
      <c r="B498" s="3">
        <v>0.4948923729339863</v>
      </c>
      <c r="C498" s="3">
        <v>180.04060000000001</v>
      </c>
      <c r="D498" s="3">
        <f t="shared" si="14"/>
        <v>453.19060000000002</v>
      </c>
    </row>
    <row r="499" spans="1:4" x14ac:dyDescent="0.25">
      <c r="A499" s="3">
        <v>49.69999</v>
      </c>
      <c r="B499" s="3">
        <v>0.49655384783772594</v>
      </c>
      <c r="C499" s="3">
        <v>180.04060000000001</v>
      </c>
      <c r="D499" s="3">
        <f t="shared" si="14"/>
        <v>453.19060000000002</v>
      </c>
    </row>
    <row r="500" spans="1:4" x14ac:dyDescent="0.25">
      <c r="A500" s="3">
        <v>49.799989999999994</v>
      </c>
      <c r="B500" s="3">
        <v>0.49821549951580091</v>
      </c>
      <c r="C500" s="3">
        <v>180.0403</v>
      </c>
      <c r="D500" s="3">
        <f t="shared" si="14"/>
        <v>453.19029999999998</v>
      </c>
    </row>
    <row r="501" spans="1:4" x14ac:dyDescent="0.25">
      <c r="A501" s="3">
        <v>49.900000000000006</v>
      </c>
      <c r="B501" s="3">
        <v>0.4998767336647798</v>
      </c>
      <c r="C501" s="3">
        <v>180.04040000000001</v>
      </c>
      <c r="D501" s="3">
        <f t="shared" si="14"/>
        <v>453.19039999999995</v>
      </c>
    </row>
    <row r="502" spans="1:4" x14ac:dyDescent="0.25">
      <c r="A502" s="3">
        <v>49.999989999999997</v>
      </c>
      <c r="B502" s="3">
        <v>0.50153693979616409</v>
      </c>
      <c r="C502" s="3">
        <v>180.04040000000001</v>
      </c>
      <c r="D502" s="3">
        <f t="shared" si="14"/>
        <v>453.19039999999995</v>
      </c>
    </row>
    <row r="503" spans="1:4" x14ac:dyDescent="0.25">
      <c r="A503" s="3">
        <v>50.099990000000005</v>
      </c>
      <c r="B503" s="3">
        <v>0.50319677883581793</v>
      </c>
      <c r="C503" s="3">
        <v>180.04069999999999</v>
      </c>
      <c r="D503" s="3">
        <f t="shared" si="14"/>
        <v>453.19069999999999</v>
      </c>
    </row>
    <row r="504" spans="1:4" x14ac:dyDescent="0.25">
      <c r="A504" s="3">
        <v>50.19999</v>
      </c>
      <c r="B504" s="3">
        <v>0.50485657438337328</v>
      </c>
      <c r="C504" s="3">
        <v>180.04089999999999</v>
      </c>
      <c r="D504" s="3">
        <f t="shared" si="14"/>
        <v>453.19089999999994</v>
      </c>
    </row>
    <row r="505" spans="1:4" x14ac:dyDescent="0.25">
      <c r="A505" s="3">
        <v>50.299989999999994</v>
      </c>
      <c r="B505" s="3">
        <v>0.50651669121126819</v>
      </c>
      <c r="C505" s="3">
        <v>180.04069999999999</v>
      </c>
      <c r="D505" s="3">
        <f t="shared" si="14"/>
        <v>453.19069999999999</v>
      </c>
    </row>
    <row r="506" spans="1:4" x14ac:dyDescent="0.25">
      <c r="A506" s="3">
        <v>50.400000000000006</v>
      </c>
      <c r="B506" s="3">
        <v>0.50817646612458733</v>
      </c>
      <c r="C506" s="3">
        <v>180.04079999999999</v>
      </c>
      <c r="D506" s="3">
        <f t="shared" si="14"/>
        <v>453.19079999999997</v>
      </c>
    </row>
    <row r="507" spans="1:4" x14ac:dyDescent="0.25">
      <c r="A507" s="3">
        <v>50.499989999999997</v>
      </c>
      <c r="B507" s="3">
        <v>0.50983543916785923</v>
      </c>
      <c r="C507" s="3">
        <v>180.04060000000001</v>
      </c>
      <c r="D507" s="3">
        <f t="shared" si="14"/>
        <v>453.19060000000002</v>
      </c>
    </row>
    <row r="508" spans="1:4" x14ac:dyDescent="0.25">
      <c r="A508" s="3">
        <v>50.599990000000005</v>
      </c>
      <c r="B508" s="3">
        <v>0.51149407445846873</v>
      </c>
      <c r="C508" s="3">
        <v>180.04040000000001</v>
      </c>
      <c r="D508" s="3">
        <f t="shared" si="14"/>
        <v>453.19039999999995</v>
      </c>
    </row>
    <row r="509" spans="1:4" x14ac:dyDescent="0.25">
      <c r="A509" s="3">
        <v>50.69999</v>
      </c>
      <c r="B509" s="3">
        <v>0.51315171083378719</v>
      </c>
      <c r="C509" s="3">
        <v>180.04060000000001</v>
      </c>
      <c r="D509" s="3">
        <f t="shared" si="14"/>
        <v>453.19060000000002</v>
      </c>
    </row>
    <row r="510" spans="1:4" x14ac:dyDescent="0.25">
      <c r="A510" s="3">
        <v>50.799989999999994</v>
      </c>
      <c r="B510" s="3">
        <v>0.51480869061871792</v>
      </c>
      <c r="C510" s="3">
        <v>180.04069999999999</v>
      </c>
      <c r="D510" s="3">
        <f t="shared" si="14"/>
        <v>453.19069999999999</v>
      </c>
    </row>
    <row r="511" spans="1:4" x14ac:dyDescent="0.25">
      <c r="A511" s="3">
        <v>50.900000000000006</v>
      </c>
      <c r="B511" s="3">
        <v>0.51646532256292399</v>
      </c>
      <c r="C511" s="3">
        <v>180.04050000000001</v>
      </c>
      <c r="D511" s="3">
        <f t="shared" si="14"/>
        <v>453.19049999999999</v>
      </c>
    </row>
    <row r="512" spans="1:4" x14ac:dyDescent="0.25">
      <c r="A512" s="3">
        <v>50.999989999999997</v>
      </c>
      <c r="B512" s="3">
        <v>0.51812070576264668</v>
      </c>
      <c r="C512" s="3">
        <v>180.04040000000001</v>
      </c>
      <c r="D512" s="3">
        <f t="shared" si="14"/>
        <v>453.19039999999995</v>
      </c>
    </row>
    <row r="513" spans="1:4" x14ac:dyDescent="0.25">
      <c r="A513" s="3">
        <v>51.099990000000005</v>
      </c>
      <c r="B513" s="3">
        <v>0.51977544640599838</v>
      </c>
      <c r="C513" s="3">
        <v>180.04040000000001</v>
      </c>
      <c r="D513" s="3">
        <f t="shared" si="14"/>
        <v>453.19039999999995</v>
      </c>
    </row>
    <row r="514" spans="1:4" x14ac:dyDescent="0.25">
      <c r="A514" s="3">
        <v>51.19999</v>
      </c>
      <c r="B514" s="3">
        <v>0.52142932001332509</v>
      </c>
      <c r="C514" s="3">
        <v>180.04040000000001</v>
      </c>
      <c r="D514" s="3">
        <f t="shared" si="14"/>
        <v>453.19039999999995</v>
      </c>
    </row>
    <row r="515" spans="1:4" x14ac:dyDescent="0.25">
      <c r="A515" s="3">
        <v>51.299989999999994</v>
      </c>
      <c r="B515" s="3">
        <v>0.52308215963108806</v>
      </c>
      <c r="C515" s="3">
        <v>180.04040000000001</v>
      </c>
      <c r="D515" s="3">
        <f t="shared" si="14"/>
        <v>453.19039999999995</v>
      </c>
    </row>
    <row r="516" spans="1:4" x14ac:dyDescent="0.25">
      <c r="A516" s="3">
        <v>51.400000000000006</v>
      </c>
      <c r="B516" s="3">
        <v>0.52473415288962955</v>
      </c>
      <c r="C516" s="3">
        <v>180.0403</v>
      </c>
      <c r="D516" s="3">
        <f t="shared" ref="D516:D579" si="15">C516+273.15</f>
        <v>453.19029999999998</v>
      </c>
    </row>
    <row r="517" spans="1:4" x14ac:dyDescent="0.25">
      <c r="A517" s="3">
        <v>51.499989999999997</v>
      </c>
      <c r="B517" s="3">
        <v>0.52638478750771356</v>
      </c>
      <c r="C517" s="3">
        <v>180.0402</v>
      </c>
      <c r="D517" s="3">
        <f t="shared" si="15"/>
        <v>453.1902</v>
      </c>
    </row>
    <row r="518" spans="1:4" x14ac:dyDescent="0.25">
      <c r="A518" s="3">
        <v>51.599990000000005</v>
      </c>
      <c r="B518" s="3">
        <v>0.52803439888940307</v>
      </c>
      <c r="C518" s="3">
        <v>180.04040000000001</v>
      </c>
      <c r="D518" s="3">
        <f t="shared" si="15"/>
        <v>453.19039999999995</v>
      </c>
    </row>
    <row r="519" spans="1:4" x14ac:dyDescent="0.25">
      <c r="A519" s="3">
        <v>51.69999</v>
      </c>
      <c r="B519" s="3">
        <v>0.52968290893892478</v>
      </c>
      <c r="C519" s="3">
        <v>180.0403</v>
      </c>
      <c r="D519" s="3">
        <f t="shared" si="15"/>
        <v>453.19029999999998</v>
      </c>
    </row>
    <row r="520" spans="1:4" x14ac:dyDescent="0.25">
      <c r="A520" s="3">
        <v>51.799989999999994</v>
      </c>
      <c r="B520" s="3">
        <v>0.53133055054945078</v>
      </c>
      <c r="C520" s="3">
        <v>180.0401</v>
      </c>
      <c r="D520" s="3">
        <f t="shared" si="15"/>
        <v>453.19009999999997</v>
      </c>
    </row>
    <row r="521" spans="1:4" x14ac:dyDescent="0.25">
      <c r="A521" s="3">
        <v>51.900000000000006</v>
      </c>
      <c r="B521" s="3">
        <v>0.53297731721873032</v>
      </c>
      <c r="C521" s="3">
        <v>180.0402</v>
      </c>
      <c r="D521" s="3">
        <f t="shared" si="15"/>
        <v>453.1902</v>
      </c>
    </row>
    <row r="522" spans="1:4" x14ac:dyDescent="0.25">
      <c r="A522" s="3">
        <v>51.999989999999997</v>
      </c>
      <c r="B522" s="3">
        <v>0.53462243871248916</v>
      </c>
      <c r="C522" s="3">
        <v>180.04</v>
      </c>
      <c r="D522" s="3">
        <f t="shared" si="15"/>
        <v>453.18999999999994</v>
      </c>
    </row>
    <row r="523" spans="1:4" x14ac:dyDescent="0.25">
      <c r="A523" s="3">
        <v>52.099990000000005</v>
      </c>
      <c r="B523" s="3">
        <v>0.53626647188182386</v>
      </c>
      <c r="C523" s="3">
        <v>180.0401</v>
      </c>
      <c r="D523" s="3">
        <f t="shared" si="15"/>
        <v>453.19009999999997</v>
      </c>
    </row>
    <row r="524" spans="1:4" x14ac:dyDescent="0.25">
      <c r="A524" s="3">
        <v>52.19999</v>
      </c>
      <c r="B524" s="3">
        <v>0.53790925360110298</v>
      </c>
      <c r="C524" s="3">
        <v>180.04</v>
      </c>
      <c r="D524" s="3">
        <f t="shared" si="15"/>
        <v>453.18999999999994</v>
      </c>
    </row>
    <row r="525" spans="1:4" x14ac:dyDescent="0.25">
      <c r="A525" s="3">
        <v>52.299989999999994</v>
      </c>
      <c r="B525" s="3">
        <v>0.53955050187317311</v>
      </c>
      <c r="C525" s="3">
        <v>180.0401</v>
      </c>
      <c r="D525" s="3">
        <f t="shared" si="15"/>
        <v>453.19009999999997</v>
      </c>
    </row>
    <row r="526" spans="1:4" x14ac:dyDescent="0.25">
      <c r="A526" s="3">
        <v>52.400000000000006</v>
      </c>
      <c r="B526" s="3">
        <v>0.54119045503441077</v>
      </c>
      <c r="C526" s="3">
        <v>180.0401</v>
      </c>
      <c r="D526" s="3">
        <f t="shared" si="15"/>
        <v>453.19009999999997</v>
      </c>
    </row>
    <row r="527" spans="1:4" x14ac:dyDescent="0.25">
      <c r="A527" s="3">
        <v>52.499989999999997</v>
      </c>
      <c r="B527" s="3">
        <v>0.54282860025151081</v>
      </c>
      <c r="C527" s="3">
        <v>180.0401</v>
      </c>
      <c r="D527" s="3">
        <f t="shared" si="15"/>
        <v>453.19009999999997</v>
      </c>
    </row>
    <row r="528" spans="1:4" x14ac:dyDescent="0.25">
      <c r="A528" s="3">
        <v>52.599990000000005</v>
      </c>
      <c r="B528" s="3">
        <v>0.54446538847904469</v>
      </c>
      <c r="C528" s="3">
        <v>180.04</v>
      </c>
      <c r="D528" s="3">
        <f t="shared" si="15"/>
        <v>453.18999999999994</v>
      </c>
    </row>
    <row r="529" spans="1:4" x14ac:dyDescent="0.25">
      <c r="A529" s="3">
        <v>52.69999</v>
      </c>
      <c r="B529" s="3">
        <v>0.54610090000304667</v>
      </c>
      <c r="C529" s="3">
        <v>180.04</v>
      </c>
      <c r="D529" s="3">
        <f t="shared" si="15"/>
        <v>453.18999999999994</v>
      </c>
    </row>
    <row r="530" spans="1:4" x14ac:dyDescent="0.25">
      <c r="A530" s="3">
        <v>52.799989999999994</v>
      </c>
      <c r="B530" s="3">
        <v>0.54773541120878688</v>
      </c>
      <c r="C530" s="3">
        <v>180.03989999999999</v>
      </c>
      <c r="D530" s="3">
        <f t="shared" si="15"/>
        <v>453.18989999999997</v>
      </c>
    </row>
    <row r="531" spans="1:4" x14ac:dyDescent="0.25">
      <c r="A531" s="3">
        <v>52.900000000000006</v>
      </c>
      <c r="B531" s="3">
        <v>0.54936868696377017</v>
      </c>
      <c r="C531" s="3">
        <v>180.03980000000001</v>
      </c>
      <c r="D531" s="3">
        <f t="shared" si="15"/>
        <v>453.18979999999999</v>
      </c>
    </row>
    <row r="532" spans="1:4" x14ac:dyDescent="0.25">
      <c r="A532" s="3">
        <v>52.999989999999997</v>
      </c>
      <c r="B532" s="3">
        <v>0.55100023186281688</v>
      </c>
      <c r="C532" s="3">
        <v>180.03980000000001</v>
      </c>
      <c r="D532" s="3">
        <f t="shared" si="15"/>
        <v>453.18979999999999</v>
      </c>
    </row>
    <row r="533" spans="1:4" x14ac:dyDescent="0.25">
      <c r="A533" s="3">
        <v>53.099990000000005</v>
      </c>
      <c r="B533" s="3">
        <v>0.55263072776580069</v>
      </c>
      <c r="C533" s="3">
        <v>180.03980000000001</v>
      </c>
      <c r="D533" s="3">
        <f t="shared" si="15"/>
        <v>453.18979999999999</v>
      </c>
    </row>
    <row r="534" spans="1:4" x14ac:dyDescent="0.25">
      <c r="A534" s="3">
        <v>53.19999</v>
      </c>
      <c r="B534" s="3">
        <v>0.55425999045735086</v>
      </c>
      <c r="C534" s="3">
        <v>180.03960000000001</v>
      </c>
      <c r="D534" s="3">
        <f t="shared" si="15"/>
        <v>453.18959999999998</v>
      </c>
    </row>
    <row r="535" spans="1:4" x14ac:dyDescent="0.25">
      <c r="A535" s="3">
        <v>53.299989999999994</v>
      </c>
      <c r="B535" s="3">
        <v>0.55588754012141506</v>
      </c>
      <c r="C535" s="3">
        <v>180.0395</v>
      </c>
      <c r="D535" s="3">
        <f t="shared" si="15"/>
        <v>453.18949999999995</v>
      </c>
    </row>
    <row r="536" spans="1:4" x14ac:dyDescent="0.25">
      <c r="A536" s="3">
        <v>53.400000000000006</v>
      </c>
      <c r="B536" s="3">
        <v>0.55751326854119287</v>
      </c>
      <c r="C536" s="3">
        <v>180.03960000000001</v>
      </c>
      <c r="D536" s="3">
        <f t="shared" si="15"/>
        <v>453.18959999999998</v>
      </c>
    </row>
    <row r="537" spans="1:4" x14ac:dyDescent="0.25">
      <c r="A537" s="3">
        <v>53.499989999999997</v>
      </c>
      <c r="B537" s="3">
        <v>0.55913699827087171</v>
      </c>
      <c r="C537" s="3">
        <v>180.0393</v>
      </c>
      <c r="D537" s="3">
        <f t="shared" si="15"/>
        <v>453.1893</v>
      </c>
    </row>
    <row r="538" spans="1:4" x14ac:dyDescent="0.25">
      <c r="A538" s="3">
        <v>53.599990000000005</v>
      </c>
      <c r="B538" s="3">
        <v>0.56075885888787891</v>
      </c>
      <c r="C538" s="3">
        <v>180.03919999999999</v>
      </c>
      <c r="D538" s="3">
        <f t="shared" si="15"/>
        <v>453.18919999999997</v>
      </c>
    </row>
    <row r="539" spans="1:4" x14ac:dyDescent="0.25">
      <c r="A539" s="3">
        <v>53.69999</v>
      </c>
      <c r="B539" s="3">
        <v>0.56237872027133318</v>
      </c>
      <c r="C539" s="3">
        <v>180.03919999999999</v>
      </c>
      <c r="D539" s="3">
        <f t="shared" si="15"/>
        <v>453.18919999999997</v>
      </c>
    </row>
    <row r="540" spans="1:4" x14ac:dyDescent="0.25">
      <c r="A540" s="3">
        <v>53.8</v>
      </c>
      <c r="B540" s="3">
        <v>0.56399666142388838</v>
      </c>
      <c r="C540" s="3">
        <v>180.0393</v>
      </c>
      <c r="D540" s="3">
        <f t="shared" si="15"/>
        <v>453.1893</v>
      </c>
    </row>
    <row r="541" spans="1:4" x14ac:dyDescent="0.25">
      <c r="A541" s="3">
        <v>53.899999999999991</v>
      </c>
      <c r="B541" s="3">
        <v>0.56561245419169159</v>
      </c>
      <c r="C541" s="3">
        <v>180.0394</v>
      </c>
      <c r="D541" s="3">
        <f t="shared" si="15"/>
        <v>453.18939999999998</v>
      </c>
    </row>
    <row r="542" spans="1:4" x14ac:dyDescent="0.25">
      <c r="A542" s="3">
        <v>54</v>
      </c>
      <c r="B542" s="3">
        <v>0.5672261411001529</v>
      </c>
      <c r="C542" s="3">
        <v>180.0394</v>
      </c>
      <c r="D542" s="3">
        <f t="shared" si="15"/>
        <v>453.18939999999998</v>
      </c>
    </row>
    <row r="543" spans="1:4" x14ac:dyDescent="0.25">
      <c r="A543" s="3">
        <v>54.099999999999994</v>
      </c>
      <c r="B543" s="3">
        <v>0.56883808551873849</v>
      </c>
      <c r="C543" s="3">
        <v>180.0394</v>
      </c>
      <c r="D543" s="3">
        <f t="shared" si="15"/>
        <v>453.18939999999998</v>
      </c>
    </row>
    <row r="544" spans="1:4" x14ac:dyDescent="0.25">
      <c r="A544" s="3">
        <v>54.19999</v>
      </c>
      <c r="B544" s="3">
        <v>0.57044806750837007</v>
      </c>
      <c r="C544" s="3">
        <v>180.03919999999999</v>
      </c>
      <c r="D544" s="3">
        <f t="shared" si="15"/>
        <v>453.18919999999997</v>
      </c>
    </row>
    <row r="545" spans="1:4" x14ac:dyDescent="0.25">
      <c r="A545" s="3">
        <v>54.30001</v>
      </c>
      <c r="B545" s="3">
        <v>0.57205663534486351</v>
      </c>
      <c r="C545" s="3">
        <v>180.03919999999999</v>
      </c>
      <c r="D545" s="3">
        <f t="shared" si="15"/>
        <v>453.18919999999997</v>
      </c>
    </row>
    <row r="546" spans="1:4" x14ac:dyDescent="0.25">
      <c r="A546" s="3">
        <v>54.399999999999991</v>
      </c>
      <c r="B546" s="3">
        <v>0.57366300223999467</v>
      </c>
      <c r="C546" s="3">
        <v>180.03890000000001</v>
      </c>
      <c r="D546" s="3">
        <f t="shared" si="15"/>
        <v>453.18889999999999</v>
      </c>
    </row>
    <row r="547" spans="1:4" x14ac:dyDescent="0.25">
      <c r="A547" s="3">
        <v>54.5</v>
      </c>
      <c r="B547" s="3">
        <v>0.57526761613555388</v>
      </c>
      <c r="C547" s="3">
        <v>180.03890000000001</v>
      </c>
      <c r="D547" s="3">
        <f t="shared" si="15"/>
        <v>453.18889999999999</v>
      </c>
    </row>
    <row r="548" spans="1:4" x14ac:dyDescent="0.25">
      <c r="A548" s="3">
        <v>54.599999999999994</v>
      </c>
      <c r="B548" s="3">
        <v>0.57687020133517108</v>
      </c>
      <c r="C548" s="3">
        <v>180.0385</v>
      </c>
      <c r="D548" s="3">
        <f t="shared" si="15"/>
        <v>453.18849999999998</v>
      </c>
    </row>
    <row r="549" spans="1:4" x14ac:dyDescent="0.25">
      <c r="A549" s="3">
        <v>54.69999</v>
      </c>
      <c r="B549" s="3">
        <v>0.57846995949526536</v>
      </c>
      <c r="C549" s="3">
        <v>180.0384</v>
      </c>
      <c r="D549" s="3">
        <f t="shared" si="15"/>
        <v>453.1884</v>
      </c>
    </row>
    <row r="550" spans="1:4" x14ac:dyDescent="0.25">
      <c r="A550" s="3">
        <v>54.80001</v>
      </c>
      <c r="B550" s="3">
        <v>0.58006751180741822</v>
      </c>
      <c r="C550" s="3">
        <v>180.0384</v>
      </c>
      <c r="D550" s="3">
        <f t="shared" si="15"/>
        <v>453.1884</v>
      </c>
    </row>
    <row r="551" spans="1:4" x14ac:dyDescent="0.25">
      <c r="A551" s="3">
        <v>54.899999999999991</v>
      </c>
      <c r="B551" s="3">
        <v>0.58166242038206895</v>
      </c>
      <c r="C551" s="3">
        <v>180.03880000000001</v>
      </c>
      <c r="D551" s="3">
        <f t="shared" si="15"/>
        <v>453.18880000000001</v>
      </c>
    </row>
    <row r="552" spans="1:4" x14ac:dyDescent="0.25">
      <c r="A552" s="3">
        <v>55</v>
      </c>
      <c r="B552" s="3">
        <v>0.58325578665980937</v>
      </c>
      <c r="C552" s="3">
        <v>180.0385</v>
      </c>
      <c r="D552" s="3">
        <f t="shared" si="15"/>
        <v>453.18849999999998</v>
      </c>
    </row>
    <row r="553" spans="1:4" x14ac:dyDescent="0.25">
      <c r="A553" s="3">
        <v>55.099999999999994</v>
      </c>
      <c r="B553" s="3">
        <v>0.58484691660191224</v>
      </c>
      <c r="C553" s="3">
        <v>180.0384</v>
      </c>
      <c r="D553" s="3">
        <f t="shared" si="15"/>
        <v>453.1884</v>
      </c>
    </row>
    <row r="554" spans="1:4" x14ac:dyDescent="0.25">
      <c r="A554" s="3">
        <v>55.19999</v>
      </c>
      <c r="B554" s="3">
        <v>0.58643594030212465</v>
      </c>
      <c r="C554" s="3">
        <v>180.03829999999999</v>
      </c>
      <c r="D554" s="3">
        <f t="shared" si="15"/>
        <v>453.18829999999997</v>
      </c>
    </row>
    <row r="555" spans="1:4" x14ac:dyDescent="0.25">
      <c r="A555" s="3">
        <v>55.30001</v>
      </c>
      <c r="B555" s="3">
        <v>0.58802315907017</v>
      </c>
      <c r="C555" s="3">
        <v>180.03790000000001</v>
      </c>
      <c r="D555" s="3">
        <f t="shared" si="15"/>
        <v>453.18790000000001</v>
      </c>
    </row>
    <row r="556" spans="1:4" x14ac:dyDescent="0.25">
      <c r="A556" s="3">
        <v>55.400009999999995</v>
      </c>
      <c r="B556" s="3">
        <v>0.58960722926263276</v>
      </c>
      <c r="C556" s="3">
        <v>180.0376</v>
      </c>
      <c r="D556" s="3">
        <f t="shared" si="15"/>
        <v>453.18759999999997</v>
      </c>
    </row>
    <row r="557" spans="1:4" x14ac:dyDescent="0.25">
      <c r="A557" s="3">
        <v>55.500009999999989</v>
      </c>
      <c r="B557" s="3">
        <v>0.59118819327749161</v>
      </c>
      <c r="C557" s="3">
        <v>180.03790000000001</v>
      </c>
      <c r="D557" s="3">
        <f t="shared" si="15"/>
        <v>453.18790000000001</v>
      </c>
    </row>
    <row r="558" spans="1:4" x14ac:dyDescent="0.25">
      <c r="A558" s="3">
        <v>55.600009999999997</v>
      </c>
      <c r="B558" s="3">
        <v>0.59276640887232979</v>
      </c>
      <c r="C558" s="3">
        <v>180.0378</v>
      </c>
      <c r="D558" s="3">
        <f t="shared" si="15"/>
        <v>453.18779999999998</v>
      </c>
    </row>
    <row r="559" spans="1:4" x14ac:dyDescent="0.25">
      <c r="A559" s="3">
        <v>55.69999</v>
      </c>
      <c r="B559" s="3">
        <v>0.59434179941106646</v>
      </c>
      <c r="C559" s="3">
        <v>180.03790000000001</v>
      </c>
      <c r="D559" s="3">
        <f t="shared" si="15"/>
        <v>453.18790000000001</v>
      </c>
    </row>
    <row r="560" spans="1:4" x14ac:dyDescent="0.25">
      <c r="A560" s="3">
        <v>55.80001</v>
      </c>
      <c r="B560" s="3">
        <v>0.59591572658082459</v>
      </c>
      <c r="C560" s="3">
        <v>180.0377</v>
      </c>
      <c r="D560" s="3">
        <f t="shared" si="15"/>
        <v>453.18769999999995</v>
      </c>
    </row>
    <row r="561" spans="1:4" x14ac:dyDescent="0.25">
      <c r="A561" s="3">
        <v>55.900009999999995</v>
      </c>
      <c r="B561" s="3">
        <v>0.59748701149934647</v>
      </c>
      <c r="C561" s="3">
        <v>180.0377</v>
      </c>
      <c r="D561" s="3">
        <f t="shared" si="15"/>
        <v>453.18769999999995</v>
      </c>
    </row>
    <row r="562" spans="1:4" x14ac:dyDescent="0.25">
      <c r="A562" s="3">
        <v>56.000009999999989</v>
      </c>
      <c r="B562" s="3">
        <v>0.59905574581674648</v>
      </c>
      <c r="C562" s="3">
        <v>180.0376</v>
      </c>
      <c r="D562" s="3">
        <f t="shared" si="15"/>
        <v>453.18759999999997</v>
      </c>
    </row>
    <row r="563" spans="1:4" x14ac:dyDescent="0.25">
      <c r="A563" s="3">
        <v>56.100009999999997</v>
      </c>
      <c r="B563" s="3">
        <v>0.60062183553397341</v>
      </c>
      <c r="C563" s="3">
        <v>180.03749999999999</v>
      </c>
      <c r="D563" s="3">
        <f t="shared" si="15"/>
        <v>453.1875</v>
      </c>
    </row>
    <row r="564" spans="1:4" x14ac:dyDescent="0.25">
      <c r="A564" s="3">
        <v>56.19999</v>
      </c>
      <c r="B564" s="3">
        <v>0.60218506194225518</v>
      </c>
      <c r="C564" s="3">
        <v>180.03710000000001</v>
      </c>
      <c r="D564" s="3">
        <f t="shared" si="15"/>
        <v>453.18709999999999</v>
      </c>
    </row>
    <row r="565" spans="1:4" x14ac:dyDescent="0.25">
      <c r="A565" s="3">
        <v>56.30001</v>
      </c>
      <c r="B565" s="3">
        <v>0.60374617742574188</v>
      </c>
      <c r="C565" s="3">
        <v>180.03700000000001</v>
      </c>
      <c r="D565" s="3">
        <f t="shared" si="15"/>
        <v>453.18700000000001</v>
      </c>
    </row>
    <row r="566" spans="1:4" x14ac:dyDescent="0.25">
      <c r="A566" s="3">
        <v>56.400009999999995</v>
      </c>
      <c r="B566" s="3">
        <v>0.60530416498593931</v>
      </c>
      <c r="C566" s="3">
        <v>180.0368</v>
      </c>
      <c r="D566" s="3">
        <f t="shared" si="15"/>
        <v>453.18679999999995</v>
      </c>
    </row>
    <row r="567" spans="1:4" x14ac:dyDescent="0.25">
      <c r="A567" s="3">
        <v>56.500009999999989</v>
      </c>
      <c r="B567" s="3">
        <v>0.60685944060335961</v>
      </c>
      <c r="C567" s="3">
        <v>180.0368</v>
      </c>
      <c r="D567" s="3">
        <f t="shared" si="15"/>
        <v>453.18679999999995</v>
      </c>
    </row>
    <row r="568" spans="1:4" x14ac:dyDescent="0.25">
      <c r="A568" s="3">
        <v>56.600009999999997</v>
      </c>
      <c r="B568" s="3">
        <v>0.60841184153337691</v>
      </c>
      <c r="C568" s="3">
        <v>180.03659999999999</v>
      </c>
      <c r="D568" s="3">
        <f t="shared" si="15"/>
        <v>453.1866</v>
      </c>
    </row>
    <row r="569" spans="1:4" x14ac:dyDescent="0.25">
      <c r="A569" s="3">
        <v>56.69999</v>
      </c>
      <c r="B569" s="3">
        <v>0.60996084045374299</v>
      </c>
      <c r="C569" s="3">
        <v>180.03649999999999</v>
      </c>
      <c r="D569" s="3">
        <f t="shared" si="15"/>
        <v>453.18649999999997</v>
      </c>
    </row>
    <row r="570" spans="1:4" x14ac:dyDescent="0.25">
      <c r="A570" s="3">
        <v>56.80001</v>
      </c>
      <c r="B570" s="3">
        <v>0.61150737334755501</v>
      </c>
      <c r="C570" s="3">
        <v>180.03620000000001</v>
      </c>
      <c r="D570" s="3">
        <f t="shared" si="15"/>
        <v>453.18619999999999</v>
      </c>
    </row>
    <row r="571" spans="1:4" x14ac:dyDescent="0.25">
      <c r="A571" s="3">
        <v>56.900009999999995</v>
      </c>
      <c r="B571" s="3">
        <v>0.61305035192491253</v>
      </c>
      <c r="C571" s="3">
        <v>180.03620000000001</v>
      </c>
      <c r="D571" s="3">
        <f t="shared" si="15"/>
        <v>453.18619999999999</v>
      </c>
    </row>
    <row r="572" spans="1:4" x14ac:dyDescent="0.25">
      <c r="A572" s="3">
        <v>57.000009999999989</v>
      </c>
      <c r="B572" s="3">
        <v>0.61459031411480469</v>
      </c>
      <c r="C572" s="3">
        <v>180.0361</v>
      </c>
      <c r="D572" s="3">
        <f t="shared" si="15"/>
        <v>453.18610000000001</v>
      </c>
    </row>
    <row r="573" spans="1:4" x14ac:dyDescent="0.25">
      <c r="A573" s="3">
        <v>57.100009999999997</v>
      </c>
      <c r="B573" s="3">
        <v>0.61612722484295868</v>
      </c>
      <c r="C573" s="3">
        <v>180.03579999999999</v>
      </c>
      <c r="D573" s="3">
        <f t="shared" si="15"/>
        <v>453.18579999999997</v>
      </c>
    </row>
    <row r="574" spans="1:4" x14ac:dyDescent="0.25">
      <c r="A574" s="3">
        <v>57.19999</v>
      </c>
      <c r="B574" s="3">
        <v>0.61766025413403158</v>
      </c>
      <c r="C574" s="3">
        <v>180.03579999999999</v>
      </c>
      <c r="D574" s="3">
        <f t="shared" si="15"/>
        <v>453.18579999999997</v>
      </c>
    </row>
    <row r="575" spans="1:4" x14ac:dyDescent="0.25">
      <c r="A575" s="3">
        <v>57.30001</v>
      </c>
      <c r="B575" s="3">
        <v>0.61919016551372696</v>
      </c>
      <c r="C575" s="3">
        <v>180.03579999999999</v>
      </c>
      <c r="D575" s="3">
        <f t="shared" si="15"/>
        <v>453.18579999999997</v>
      </c>
    </row>
    <row r="576" spans="1:4" x14ac:dyDescent="0.25">
      <c r="A576" s="3">
        <v>57.400009999999995</v>
      </c>
      <c r="B576" s="3">
        <v>0.62071661007886092</v>
      </c>
      <c r="C576" s="3">
        <v>180.036</v>
      </c>
      <c r="D576" s="3">
        <f t="shared" si="15"/>
        <v>453.18599999999998</v>
      </c>
    </row>
    <row r="577" spans="1:4" x14ac:dyDescent="0.25">
      <c r="A577" s="3">
        <v>57.500009999999989</v>
      </c>
      <c r="B577" s="3">
        <v>0.62224016312094077</v>
      </c>
      <c r="C577" s="3">
        <v>180.03579999999999</v>
      </c>
      <c r="D577" s="3">
        <f t="shared" si="15"/>
        <v>453.18579999999997</v>
      </c>
    </row>
    <row r="578" spans="1:4" x14ac:dyDescent="0.25">
      <c r="A578" s="3">
        <v>57.600009999999997</v>
      </c>
      <c r="B578" s="3">
        <v>0.6237608358637341</v>
      </c>
      <c r="C578" s="3">
        <v>180.03569999999999</v>
      </c>
      <c r="D578" s="3">
        <f t="shared" si="15"/>
        <v>453.1857</v>
      </c>
    </row>
    <row r="579" spans="1:4" x14ac:dyDescent="0.25">
      <c r="A579" s="3">
        <v>57.69999</v>
      </c>
      <c r="B579" s="3">
        <v>0.62527803158647488</v>
      </c>
      <c r="C579" s="3">
        <v>180.03559999999999</v>
      </c>
      <c r="D579" s="3">
        <f t="shared" si="15"/>
        <v>453.18559999999997</v>
      </c>
    </row>
    <row r="580" spans="1:4" x14ac:dyDescent="0.25">
      <c r="A580" s="3">
        <v>57.80001</v>
      </c>
      <c r="B580" s="3">
        <v>0.62679255631338127</v>
      </c>
      <c r="C580" s="3">
        <v>180.03550000000001</v>
      </c>
      <c r="D580" s="3">
        <f t="shared" ref="D580:D643" si="16">C580+273.15</f>
        <v>453.18549999999999</v>
      </c>
    </row>
    <row r="581" spans="1:4" x14ac:dyDescent="0.25">
      <c r="A581" s="3">
        <v>57.900009999999995</v>
      </c>
      <c r="B581" s="3">
        <v>0.62830364676483053</v>
      </c>
      <c r="C581" s="3">
        <v>180.03540000000001</v>
      </c>
      <c r="D581" s="3">
        <f t="shared" si="16"/>
        <v>453.18539999999996</v>
      </c>
    </row>
    <row r="582" spans="1:4" x14ac:dyDescent="0.25">
      <c r="A582" s="3">
        <v>58.000009999999989</v>
      </c>
      <c r="B582" s="3">
        <v>0.62981150898020621</v>
      </c>
      <c r="C582" s="3">
        <v>180.03530000000001</v>
      </c>
      <c r="D582" s="3">
        <f t="shared" si="16"/>
        <v>453.18529999999998</v>
      </c>
    </row>
    <row r="583" spans="1:4" x14ac:dyDescent="0.25">
      <c r="A583" s="3">
        <v>58.100009999999997</v>
      </c>
      <c r="B583" s="3">
        <v>0.63131608543770124</v>
      </c>
      <c r="C583" s="3">
        <v>180.03530000000001</v>
      </c>
      <c r="D583" s="3">
        <f t="shared" si="16"/>
        <v>453.18529999999998</v>
      </c>
    </row>
    <row r="584" spans="1:4" x14ac:dyDescent="0.25">
      <c r="A584" s="3">
        <v>58.19999</v>
      </c>
      <c r="B584" s="3">
        <v>0.63281720492668458</v>
      </c>
      <c r="C584" s="3">
        <v>180.035</v>
      </c>
      <c r="D584" s="3">
        <f t="shared" si="16"/>
        <v>453.18499999999995</v>
      </c>
    </row>
    <row r="585" spans="1:4" x14ac:dyDescent="0.25">
      <c r="A585" s="3">
        <v>58.30001</v>
      </c>
      <c r="B585" s="3">
        <v>0.63431526811014638</v>
      </c>
      <c r="C585" s="3">
        <v>180.03489999999999</v>
      </c>
      <c r="D585" s="3">
        <f t="shared" si="16"/>
        <v>453.18489999999997</v>
      </c>
    </row>
    <row r="586" spans="1:4" x14ac:dyDescent="0.25">
      <c r="A586" s="3">
        <v>58.400009999999995</v>
      </c>
      <c r="B586" s="3">
        <v>0.635809384016505</v>
      </c>
      <c r="C586" s="3">
        <v>180.03479999999999</v>
      </c>
      <c r="D586" s="3">
        <f t="shared" si="16"/>
        <v>453.1848</v>
      </c>
    </row>
    <row r="587" spans="1:4" x14ac:dyDescent="0.25">
      <c r="A587" s="3">
        <v>58.500009999999989</v>
      </c>
      <c r="B587" s="3">
        <v>0.63729993076485791</v>
      </c>
      <c r="C587" s="3">
        <v>180.03469999999999</v>
      </c>
      <c r="D587" s="3">
        <f t="shared" si="16"/>
        <v>453.18469999999996</v>
      </c>
    </row>
    <row r="588" spans="1:4" x14ac:dyDescent="0.25">
      <c r="A588" s="3">
        <v>58.600009999999997</v>
      </c>
      <c r="B588" s="3">
        <v>0.6387865393738551</v>
      </c>
      <c r="C588" s="3">
        <v>180.03440000000001</v>
      </c>
      <c r="D588" s="3">
        <f t="shared" si="16"/>
        <v>453.18439999999998</v>
      </c>
    </row>
    <row r="589" spans="1:4" x14ac:dyDescent="0.25">
      <c r="A589" s="3">
        <v>58.69999</v>
      </c>
      <c r="B589" s="3">
        <v>0.64026899887351174</v>
      </c>
      <c r="C589" s="3">
        <v>180.03469999999999</v>
      </c>
      <c r="D589" s="3">
        <f t="shared" si="16"/>
        <v>453.18469999999996</v>
      </c>
    </row>
    <row r="590" spans="1:4" x14ac:dyDescent="0.25">
      <c r="A590" s="3">
        <v>58.80001</v>
      </c>
      <c r="B590" s="3">
        <v>0.64174909342140896</v>
      </c>
      <c r="C590" s="3">
        <v>180.03460000000001</v>
      </c>
      <c r="D590" s="3">
        <f t="shared" si="16"/>
        <v>453.18459999999999</v>
      </c>
    </row>
    <row r="591" spans="1:4" x14ac:dyDescent="0.25">
      <c r="A591" s="3">
        <v>58.900009999999995</v>
      </c>
      <c r="B591" s="3">
        <v>0.64322602153109809</v>
      </c>
      <c r="C591" s="3">
        <v>180.0343</v>
      </c>
      <c r="D591" s="3">
        <f t="shared" si="16"/>
        <v>453.18430000000001</v>
      </c>
    </row>
    <row r="592" spans="1:4" x14ac:dyDescent="0.25">
      <c r="A592" s="3">
        <v>59.000009999999989</v>
      </c>
      <c r="B592" s="3">
        <v>0.64469966949478996</v>
      </c>
      <c r="C592" s="3">
        <v>180.03450000000001</v>
      </c>
      <c r="D592" s="3">
        <f t="shared" si="16"/>
        <v>453.18449999999996</v>
      </c>
    </row>
    <row r="593" spans="1:4" x14ac:dyDescent="0.25">
      <c r="A593" s="3">
        <v>59.100009999999997</v>
      </c>
      <c r="B593" s="3">
        <v>0.64617045399484607</v>
      </c>
      <c r="C593" s="3">
        <v>180.03399999999999</v>
      </c>
      <c r="D593" s="3">
        <f t="shared" si="16"/>
        <v>453.18399999999997</v>
      </c>
    </row>
    <row r="594" spans="1:4" x14ac:dyDescent="0.25">
      <c r="A594" s="3">
        <v>59.19999</v>
      </c>
      <c r="B594" s="3">
        <v>0.64763717250373176</v>
      </c>
      <c r="C594" s="3">
        <v>180.0342</v>
      </c>
      <c r="D594" s="3">
        <f t="shared" si="16"/>
        <v>453.18419999999998</v>
      </c>
    </row>
    <row r="595" spans="1:4" x14ac:dyDescent="0.25">
      <c r="A595" s="3">
        <v>59.30001</v>
      </c>
      <c r="B595" s="3">
        <v>0.64910062869849439</v>
      </c>
      <c r="C595" s="3">
        <v>180.03399999999999</v>
      </c>
      <c r="D595" s="3">
        <f t="shared" si="16"/>
        <v>453.18399999999997</v>
      </c>
    </row>
    <row r="596" spans="1:4" x14ac:dyDescent="0.25">
      <c r="A596" s="3">
        <v>59.400009999999995</v>
      </c>
      <c r="B596" s="3">
        <v>0.65056030587782276</v>
      </c>
      <c r="C596" s="3">
        <v>180.03380000000001</v>
      </c>
      <c r="D596" s="3">
        <f t="shared" si="16"/>
        <v>453.18380000000002</v>
      </c>
    </row>
    <row r="597" spans="1:4" x14ac:dyDescent="0.25">
      <c r="A597" s="3">
        <v>59.500009999999989</v>
      </c>
      <c r="B597" s="3">
        <v>0.65201636619813441</v>
      </c>
      <c r="C597" s="3">
        <v>180.03380000000001</v>
      </c>
      <c r="D597" s="3">
        <f t="shared" si="16"/>
        <v>453.18380000000002</v>
      </c>
    </row>
    <row r="598" spans="1:4" x14ac:dyDescent="0.25">
      <c r="A598" s="3">
        <v>59.600009999999997</v>
      </c>
      <c r="B598" s="3">
        <v>0.65346917162592533</v>
      </c>
      <c r="C598" s="3">
        <v>180.03360000000001</v>
      </c>
      <c r="D598" s="3">
        <f t="shared" si="16"/>
        <v>453.18359999999996</v>
      </c>
    </row>
    <row r="599" spans="1:4" x14ac:dyDescent="0.25">
      <c r="A599" s="3">
        <v>59.69999</v>
      </c>
      <c r="B599" s="3">
        <v>0.65491834247890779</v>
      </c>
      <c r="C599" s="3">
        <v>180.03360000000001</v>
      </c>
      <c r="D599" s="3">
        <f t="shared" si="16"/>
        <v>453.18359999999996</v>
      </c>
    </row>
    <row r="600" spans="1:4" x14ac:dyDescent="0.25">
      <c r="A600" s="3">
        <v>59.80001</v>
      </c>
      <c r="B600" s="3">
        <v>0.65636448395330893</v>
      </c>
      <c r="C600" s="3">
        <v>180.0335</v>
      </c>
      <c r="D600" s="3">
        <f t="shared" si="16"/>
        <v>453.18349999999998</v>
      </c>
    </row>
    <row r="601" spans="1:4" x14ac:dyDescent="0.25">
      <c r="A601" s="3">
        <v>59.900009999999995</v>
      </c>
      <c r="B601" s="3">
        <v>0.65780651175853699</v>
      </c>
      <c r="C601" s="3">
        <v>180.0334</v>
      </c>
      <c r="D601" s="3">
        <f t="shared" si="16"/>
        <v>453.18340000000001</v>
      </c>
    </row>
    <row r="602" spans="1:4" x14ac:dyDescent="0.25">
      <c r="A602" s="3">
        <v>60.000009999999989</v>
      </c>
      <c r="B602" s="3">
        <v>0.6592449044661266</v>
      </c>
      <c r="C602" s="3">
        <v>180.03319999999999</v>
      </c>
      <c r="D602" s="3">
        <f t="shared" si="16"/>
        <v>453.18319999999994</v>
      </c>
    </row>
    <row r="603" spans="1:4" x14ac:dyDescent="0.25">
      <c r="A603" s="3">
        <v>60.100009999999997</v>
      </c>
      <c r="B603" s="3">
        <v>0.66067920751350151</v>
      </c>
      <c r="C603" s="3">
        <v>180.03309999999999</v>
      </c>
      <c r="D603" s="3">
        <f t="shared" si="16"/>
        <v>453.18309999999997</v>
      </c>
    </row>
    <row r="604" spans="1:4" x14ac:dyDescent="0.25">
      <c r="A604" s="3">
        <v>60.19999</v>
      </c>
      <c r="B604" s="3">
        <v>0.66210920078442903</v>
      </c>
      <c r="C604" s="3">
        <v>180.03309999999999</v>
      </c>
      <c r="D604" s="3">
        <f t="shared" si="16"/>
        <v>453.18309999999997</v>
      </c>
    </row>
    <row r="605" spans="1:4" x14ac:dyDescent="0.25">
      <c r="A605" s="3">
        <v>60.30001</v>
      </c>
      <c r="B605" s="3">
        <v>0.66353575848077939</v>
      </c>
      <c r="C605" s="3">
        <v>180.03299999999999</v>
      </c>
      <c r="D605" s="3">
        <f t="shared" si="16"/>
        <v>453.18299999999999</v>
      </c>
    </row>
    <row r="606" spans="1:4" x14ac:dyDescent="0.25">
      <c r="A606" s="3">
        <v>60.400009999999995</v>
      </c>
      <c r="B606" s="3">
        <v>0.66495814469320902</v>
      </c>
      <c r="C606" s="3">
        <v>180.03280000000001</v>
      </c>
      <c r="D606" s="3">
        <f t="shared" si="16"/>
        <v>453.18279999999999</v>
      </c>
    </row>
    <row r="607" spans="1:4" x14ac:dyDescent="0.25">
      <c r="A607" s="3">
        <v>60.500009999999989</v>
      </c>
      <c r="B607" s="3">
        <v>0.66637650297614415</v>
      </c>
      <c r="C607" s="3">
        <v>180.03280000000001</v>
      </c>
      <c r="D607" s="3">
        <f t="shared" si="16"/>
        <v>453.18279999999999</v>
      </c>
    </row>
    <row r="608" spans="1:4" x14ac:dyDescent="0.25">
      <c r="A608" s="3">
        <v>60.600009999999997</v>
      </c>
      <c r="B608" s="3">
        <v>0.66779113917724409</v>
      </c>
      <c r="C608" s="3">
        <v>180.0326</v>
      </c>
      <c r="D608" s="3">
        <f t="shared" si="16"/>
        <v>453.18259999999998</v>
      </c>
    </row>
    <row r="609" spans="1:4" x14ac:dyDescent="0.25">
      <c r="A609" s="3">
        <v>60.69999</v>
      </c>
      <c r="B609" s="3">
        <v>0.66920150460252392</v>
      </c>
      <c r="C609" s="3">
        <v>180.0325</v>
      </c>
      <c r="D609" s="3">
        <f t="shared" si="16"/>
        <v>453.1825</v>
      </c>
    </row>
    <row r="610" spans="1:4" x14ac:dyDescent="0.25">
      <c r="A610" s="3">
        <v>60.80001</v>
      </c>
      <c r="B610" s="3">
        <v>0.67060853324763259</v>
      </c>
      <c r="C610" s="3">
        <v>180.03210000000001</v>
      </c>
      <c r="D610" s="3">
        <f t="shared" si="16"/>
        <v>453.18209999999999</v>
      </c>
    </row>
    <row r="611" spans="1:4" x14ac:dyDescent="0.25">
      <c r="A611" s="3">
        <v>60.900009999999995</v>
      </c>
      <c r="B611" s="3">
        <v>0.67201108004836496</v>
      </c>
      <c r="C611" s="3">
        <v>180.03219999999999</v>
      </c>
      <c r="D611" s="3">
        <f t="shared" si="16"/>
        <v>453.18219999999997</v>
      </c>
    </row>
    <row r="612" spans="1:4" x14ac:dyDescent="0.25">
      <c r="A612" s="3">
        <v>61.000009999999989</v>
      </c>
      <c r="B612" s="3">
        <v>0.67340983602168714</v>
      </c>
      <c r="C612" s="3">
        <v>180.03200000000001</v>
      </c>
      <c r="D612" s="3">
        <f t="shared" si="16"/>
        <v>453.18200000000002</v>
      </c>
    </row>
    <row r="613" spans="1:4" x14ac:dyDescent="0.25">
      <c r="A613" s="3">
        <v>61.100009999999997</v>
      </c>
      <c r="B613" s="3">
        <v>0.67480499337461475</v>
      </c>
      <c r="C613" s="3">
        <v>180.03200000000001</v>
      </c>
      <c r="D613" s="3">
        <f t="shared" si="16"/>
        <v>453.18200000000002</v>
      </c>
    </row>
    <row r="614" spans="1:4" x14ac:dyDescent="0.25">
      <c r="A614" s="3">
        <v>61.19999</v>
      </c>
      <c r="B614" s="3">
        <v>0.67619613633174958</v>
      </c>
      <c r="C614" s="3">
        <v>180.0317</v>
      </c>
      <c r="D614" s="3">
        <f t="shared" si="16"/>
        <v>453.18169999999998</v>
      </c>
    </row>
    <row r="615" spans="1:4" x14ac:dyDescent="0.25">
      <c r="A615" s="3">
        <v>61.30001</v>
      </c>
      <c r="B615" s="3">
        <v>0.67758348998745943</v>
      </c>
      <c r="C615" s="3">
        <v>180.0317</v>
      </c>
      <c r="D615" s="3">
        <f t="shared" si="16"/>
        <v>453.18169999999998</v>
      </c>
    </row>
    <row r="616" spans="1:4" x14ac:dyDescent="0.25">
      <c r="A616" s="3">
        <v>61.400009999999995</v>
      </c>
      <c r="B616" s="3">
        <v>0.67896643026966619</v>
      </c>
      <c r="C616" s="3">
        <v>180.03149999999999</v>
      </c>
      <c r="D616" s="3">
        <f t="shared" si="16"/>
        <v>453.18149999999997</v>
      </c>
    </row>
    <row r="617" spans="1:4" x14ac:dyDescent="0.25">
      <c r="A617" s="3">
        <v>61.500009999999989</v>
      </c>
      <c r="B617" s="3">
        <v>0.68034531315998914</v>
      </c>
      <c r="C617" s="3">
        <v>180.03139999999999</v>
      </c>
      <c r="D617" s="3">
        <f t="shared" si="16"/>
        <v>453.18139999999994</v>
      </c>
    </row>
    <row r="618" spans="1:4" x14ac:dyDescent="0.25">
      <c r="A618" s="3">
        <v>61.600009999999997</v>
      </c>
      <c r="B618" s="3">
        <v>0.68172050904274983</v>
      </c>
      <c r="C618" s="3">
        <v>180.03120000000001</v>
      </c>
      <c r="D618" s="3">
        <f t="shared" si="16"/>
        <v>453.18119999999999</v>
      </c>
    </row>
    <row r="619" spans="1:4" x14ac:dyDescent="0.25">
      <c r="A619" s="3">
        <v>61.69999</v>
      </c>
      <c r="B619" s="3">
        <v>0.68309146307810886</v>
      </c>
      <c r="C619" s="3">
        <v>180.03100000000001</v>
      </c>
      <c r="D619" s="3">
        <f t="shared" si="16"/>
        <v>453.18099999999998</v>
      </c>
    </row>
    <row r="620" spans="1:4" x14ac:dyDescent="0.25">
      <c r="A620" s="3">
        <v>61.80001</v>
      </c>
      <c r="B620" s="3">
        <v>0.68445883864209434</v>
      </c>
      <c r="C620" s="3">
        <v>180.0309</v>
      </c>
      <c r="D620" s="3">
        <f t="shared" si="16"/>
        <v>453.18089999999995</v>
      </c>
    </row>
    <row r="621" spans="1:4" x14ac:dyDescent="0.25">
      <c r="A621" s="3">
        <v>61.900009999999995</v>
      </c>
      <c r="B621" s="3">
        <v>0.68582190163238921</v>
      </c>
      <c r="C621" s="3">
        <v>180.0307</v>
      </c>
      <c r="D621" s="3">
        <f t="shared" si="16"/>
        <v>453.1807</v>
      </c>
    </row>
    <row r="622" spans="1:4" x14ac:dyDescent="0.25">
      <c r="A622" s="3">
        <v>62.000009999999989</v>
      </c>
      <c r="B622" s="3">
        <v>0.68718087215652723</v>
      </c>
      <c r="C622" s="3">
        <v>180.03059999999999</v>
      </c>
      <c r="D622" s="3">
        <f t="shared" si="16"/>
        <v>453.18059999999997</v>
      </c>
    </row>
    <row r="623" spans="1:4" x14ac:dyDescent="0.25">
      <c r="A623" s="3">
        <v>62.100009999999997</v>
      </c>
      <c r="B623" s="3">
        <v>0.68853594663043682</v>
      </c>
      <c r="C623" s="3">
        <v>180.03039999999999</v>
      </c>
      <c r="D623" s="3">
        <f t="shared" si="16"/>
        <v>453.18039999999996</v>
      </c>
    </row>
    <row r="624" spans="1:4" x14ac:dyDescent="0.25">
      <c r="A624" s="3">
        <v>62.19999</v>
      </c>
      <c r="B624" s="3">
        <v>0.68988640455484018</v>
      </c>
      <c r="C624" s="3">
        <v>180.03030000000001</v>
      </c>
      <c r="D624" s="3">
        <f t="shared" si="16"/>
        <v>453.18029999999999</v>
      </c>
    </row>
    <row r="625" spans="1:4" x14ac:dyDescent="0.25">
      <c r="A625" s="3">
        <v>62.30001</v>
      </c>
      <c r="B625" s="3">
        <v>0.69123305269079571</v>
      </c>
      <c r="C625" s="3">
        <v>180.03020000000001</v>
      </c>
      <c r="D625" s="3">
        <f t="shared" si="16"/>
        <v>453.18020000000001</v>
      </c>
    </row>
    <row r="626" spans="1:4" x14ac:dyDescent="0.25">
      <c r="A626" s="3">
        <v>62.400009999999995</v>
      </c>
      <c r="B626" s="3">
        <v>0.69257522544417827</v>
      </c>
      <c r="C626" s="3">
        <v>180.03</v>
      </c>
      <c r="D626" s="3">
        <f t="shared" si="16"/>
        <v>453.17999999999995</v>
      </c>
    </row>
    <row r="627" spans="1:4" x14ac:dyDescent="0.25">
      <c r="A627" s="3">
        <v>62.500009999999989</v>
      </c>
      <c r="B627" s="3">
        <v>0.69391314579272012</v>
      </c>
      <c r="C627" s="3">
        <v>180.0299</v>
      </c>
      <c r="D627" s="3">
        <f t="shared" si="16"/>
        <v>453.17989999999998</v>
      </c>
    </row>
    <row r="628" spans="1:4" x14ac:dyDescent="0.25">
      <c r="A628" s="3">
        <v>62.600009999999997</v>
      </c>
      <c r="B628" s="3">
        <v>0.69524694982459989</v>
      </c>
      <c r="C628" s="3">
        <v>180.02959999999999</v>
      </c>
      <c r="D628" s="3">
        <f t="shared" si="16"/>
        <v>453.17959999999994</v>
      </c>
    </row>
    <row r="629" spans="1:4" x14ac:dyDescent="0.25">
      <c r="A629" s="3">
        <v>62.69999</v>
      </c>
      <c r="B629" s="3">
        <v>0.69657623834669402</v>
      </c>
      <c r="C629" s="3">
        <v>180.02959999999999</v>
      </c>
      <c r="D629" s="3">
        <f t="shared" si="16"/>
        <v>453.17959999999994</v>
      </c>
    </row>
    <row r="630" spans="1:4" x14ac:dyDescent="0.25">
      <c r="A630" s="3">
        <v>62.80001</v>
      </c>
      <c r="B630" s="3">
        <v>0.69790142796058363</v>
      </c>
      <c r="C630" s="3">
        <v>180.02959999999999</v>
      </c>
      <c r="D630" s="3">
        <f t="shared" si="16"/>
        <v>453.17959999999994</v>
      </c>
    </row>
    <row r="631" spans="1:4" x14ac:dyDescent="0.25">
      <c r="A631" s="3">
        <v>62.900009999999995</v>
      </c>
      <c r="B631" s="3">
        <v>0.69922203985695719</v>
      </c>
      <c r="C631" s="3">
        <v>180.02959999999999</v>
      </c>
      <c r="D631" s="3">
        <f t="shared" si="16"/>
        <v>453.17959999999994</v>
      </c>
    </row>
    <row r="632" spans="1:4" x14ac:dyDescent="0.25">
      <c r="A632" s="3">
        <v>63.000009999999989</v>
      </c>
      <c r="B632" s="3">
        <v>0.70053873044962567</v>
      </c>
      <c r="C632" s="3">
        <v>180.02979999999999</v>
      </c>
      <c r="D632" s="3">
        <f t="shared" si="16"/>
        <v>453.1798</v>
      </c>
    </row>
    <row r="633" spans="1:4" x14ac:dyDescent="0.25">
      <c r="A633" s="3">
        <v>63.100009999999997</v>
      </c>
      <c r="B633" s="3">
        <v>0.70185214454402134</v>
      </c>
      <c r="C633" s="3">
        <v>180.02950000000001</v>
      </c>
      <c r="D633" s="3">
        <f t="shared" si="16"/>
        <v>453.17949999999996</v>
      </c>
    </row>
    <row r="634" spans="1:4" x14ac:dyDescent="0.25">
      <c r="A634" s="3">
        <v>63.19999</v>
      </c>
      <c r="B634" s="3">
        <v>0.70316172176039371</v>
      </c>
      <c r="C634" s="3">
        <v>180.0292</v>
      </c>
      <c r="D634" s="3">
        <f t="shared" si="16"/>
        <v>453.17919999999998</v>
      </c>
    </row>
    <row r="635" spans="1:4" x14ac:dyDescent="0.25">
      <c r="A635" s="3">
        <v>63.30001</v>
      </c>
      <c r="B635" s="3">
        <v>0.70446773103104143</v>
      </c>
      <c r="C635" s="3">
        <v>180.0291</v>
      </c>
      <c r="D635" s="3">
        <f t="shared" si="16"/>
        <v>453.17909999999995</v>
      </c>
    </row>
    <row r="636" spans="1:4" x14ac:dyDescent="0.25">
      <c r="A636" s="3">
        <v>63.400009999999995</v>
      </c>
      <c r="B636" s="3">
        <v>0.70576920121315334</v>
      </c>
      <c r="C636" s="3">
        <v>180.029</v>
      </c>
      <c r="D636" s="3">
        <f t="shared" si="16"/>
        <v>453.17899999999997</v>
      </c>
    </row>
    <row r="637" spans="1:4" x14ac:dyDescent="0.25">
      <c r="A637" s="3">
        <v>63.500009999999989</v>
      </c>
      <c r="B637" s="3">
        <v>0.70706625428163905</v>
      </c>
      <c r="C637" s="3">
        <v>180.02879999999999</v>
      </c>
      <c r="D637" s="3">
        <f t="shared" si="16"/>
        <v>453.17879999999997</v>
      </c>
    </row>
    <row r="638" spans="1:4" x14ac:dyDescent="0.25">
      <c r="A638" s="3">
        <v>63.600009999999997</v>
      </c>
      <c r="B638" s="3">
        <v>0.70835895701791429</v>
      </c>
      <c r="C638" s="3">
        <v>180.02850000000001</v>
      </c>
      <c r="D638" s="3">
        <f t="shared" si="16"/>
        <v>453.17849999999999</v>
      </c>
    </row>
    <row r="639" spans="1:4" x14ac:dyDescent="0.25">
      <c r="A639" s="3">
        <v>63.69999</v>
      </c>
      <c r="B639" s="3">
        <v>0.70964752600109515</v>
      </c>
      <c r="C639" s="3">
        <v>180.02850000000001</v>
      </c>
      <c r="D639" s="3">
        <f t="shared" si="16"/>
        <v>453.17849999999999</v>
      </c>
    </row>
    <row r="640" spans="1:4" x14ac:dyDescent="0.25">
      <c r="A640" s="3">
        <v>63.80001</v>
      </c>
      <c r="B640" s="3">
        <v>0.71093264604881401</v>
      </c>
      <c r="C640" s="3">
        <v>180.0283</v>
      </c>
      <c r="D640" s="3">
        <f t="shared" si="16"/>
        <v>453.17829999999998</v>
      </c>
    </row>
    <row r="641" spans="1:4" x14ac:dyDescent="0.25">
      <c r="A641" s="3">
        <v>63.900009999999995</v>
      </c>
      <c r="B641" s="3">
        <v>0.71221353114018771</v>
      </c>
      <c r="C641" s="3">
        <v>180.02809999999999</v>
      </c>
      <c r="D641" s="3">
        <f t="shared" si="16"/>
        <v>453.17809999999997</v>
      </c>
    </row>
    <row r="642" spans="1:4" x14ac:dyDescent="0.25">
      <c r="A642" s="3">
        <v>64.000009999999989</v>
      </c>
      <c r="B642" s="3">
        <v>0.71349050320538465</v>
      </c>
      <c r="C642" s="3">
        <v>180.02789999999999</v>
      </c>
      <c r="D642" s="3">
        <f t="shared" si="16"/>
        <v>453.17789999999997</v>
      </c>
    </row>
    <row r="643" spans="1:4" x14ac:dyDescent="0.25">
      <c r="A643" s="3">
        <v>64.100009999999997</v>
      </c>
      <c r="B643" s="3">
        <v>0.71476355803549241</v>
      </c>
      <c r="C643" s="3">
        <v>180.02760000000001</v>
      </c>
      <c r="D643" s="3">
        <f t="shared" si="16"/>
        <v>453.17759999999998</v>
      </c>
    </row>
    <row r="644" spans="1:4" x14ac:dyDescent="0.25">
      <c r="A644" s="3">
        <v>64.19999</v>
      </c>
      <c r="B644" s="3">
        <v>0.71603218090259202</v>
      </c>
      <c r="C644" s="3">
        <v>180.0275</v>
      </c>
      <c r="D644" s="3">
        <f t="shared" ref="D644:D707" si="17">C644+273.15</f>
        <v>453.17750000000001</v>
      </c>
    </row>
    <row r="645" spans="1:4" x14ac:dyDescent="0.25">
      <c r="A645" s="3">
        <v>64.30001</v>
      </c>
      <c r="B645" s="3">
        <v>0.71729712696467574</v>
      </c>
      <c r="C645" s="3">
        <v>180.02719999999999</v>
      </c>
      <c r="D645" s="3">
        <f t="shared" si="17"/>
        <v>453.17719999999997</v>
      </c>
    </row>
    <row r="646" spans="1:4" x14ac:dyDescent="0.25">
      <c r="A646" s="3">
        <v>64.400009999999995</v>
      </c>
      <c r="B646" s="3">
        <v>0.71855719673778418</v>
      </c>
      <c r="C646" s="3">
        <v>180.02699999999999</v>
      </c>
      <c r="D646" s="3">
        <f t="shared" si="17"/>
        <v>453.17699999999996</v>
      </c>
    </row>
    <row r="647" spans="1:4" x14ac:dyDescent="0.25">
      <c r="A647" s="3">
        <v>64.500009999999989</v>
      </c>
      <c r="B647" s="3">
        <v>0.71981284013765845</v>
      </c>
      <c r="C647" s="3">
        <v>180.02690000000001</v>
      </c>
      <c r="D647" s="3">
        <f t="shared" si="17"/>
        <v>453.17689999999999</v>
      </c>
    </row>
    <row r="648" spans="1:4" x14ac:dyDescent="0.25">
      <c r="A648" s="3">
        <v>64.600009999999997</v>
      </c>
      <c r="B648" s="3">
        <v>0.72106426943379787</v>
      </c>
      <c r="C648" s="3">
        <v>180.02670000000001</v>
      </c>
      <c r="D648" s="3">
        <f t="shared" si="17"/>
        <v>453.17669999999998</v>
      </c>
    </row>
    <row r="649" spans="1:4" x14ac:dyDescent="0.25">
      <c r="A649" s="3">
        <v>64.69999</v>
      </c>
      <c r="B649" s="3">
        <v>0.72231071366290289</v>
      </c>
      <c r="C649" s="3">
        <v>180.0266</v>
      </c>
      <c r="D649" s="3">
        <f t="shared" si="17"/>
        <v>453.17660000000001</v>
      </c>
    </row>
    <row r="650" spans="1:4" x14ac:dyDescent="0.25">
      <c r="A650" s="3">
        <v>64.80001</v>
      </c>
      <c r="B650" s="3">
        <v>0.72355313122364584</v>
      </c>
      <c r="C650" s="3">
        <v>180.0266</v>
      </c>
      <c r="D650" s="3">
        <f t="shared" si="17"/>
        <v>453.17660000000001</v>
      </c>
    </row>
    <row r="651" spans="1:4" x14ac:dyDescent="0.25">
      <c r="A651" s="3">
        <v>64.900009999999995</v>
      </c>
      <c r="B651" s="3">
        <v>0.72479115176557007</v>
      </c>
      <c r="C651" s="3">
        <v>180.02610000000001</v>
      </c>
      <c r="D651" s="3">
        <f t="shared" si="17"/>
        <v>453.17610000000002</v>
      </c>
    </row>
    <row r="652" spans="1:4" x14ac:dyDescent="0.25">
      <c r="A652" s="3">
        <v>65.000009999999989</v>
      </c>
      <c r="B652" s="3">
        <v>0.72602462906678278</v>
      </c>
      <c r="C652" s="3">
        <v>180.02590000000001</v>
      </c>
      <c r="D652" s="3">
        <f t="shared" si="17"/>
        <v>453.17589999999996</v>
      </c>
    </row>
    <row r="653" spans="1:4" x14ac:dyDescent="0.25">
      <c r="A653" s="3">
        <v>65.100009999999997</v>
      </c>
      <c r="B653" s="3">
        <v>0.72725342942415627</v>
      </c>
      <c r="C653" s="3">
        <v>180.02619999999999</v>
      </c>
      <c r="D653" s="3">
        <f t="shared" si="17"/>
        <v>453.17619999999999</v>
      </c>
    </row>
    <row r="654" spans="1:4" x14ac:dyDescent="0.25">
      <c r="A654" s="3">
        <v>65.19999</v>
      </c>
      <c r="B654" s="3">
        <v>0.72847802380587778</v>
      </c>
      <c r="C654" s="3">
        <v>180.02610000000001</v>
      </c>
      <c r="D654" s="3">
        <f t="shared" si="17"/>
        <v>453.17610000000002</v>
      </c>
    </row>
    <row r="655" spans="1:4" x14ac:dyDescent="0.25">
      <c r="A655" s="3">
        <v>65.30001</v>
      </c>
      <c r="B655" s="3">
        <v>0.72969921943275906</v>
      </c>
      <c r="C655" s="3">
        <v>180.02590000000001</v>
      </c>
      <c r="D655" s="3">
        <f t="shared" si="17"/>
        <v>453.17589999999996</v>
      </c>
    </row>
    <row r="656" spans="1:4" x14ac:dyDescent="0.25">
      <c r="A656" s="3">
        <v>65.400009999999995</v>
      </c>
      <c r="B656" s="3">
        <v>0.73091611642370813</v>
      </c>
      <c r="C656" s="3">
        <v>180.0256</v>
      </c>
      <c r="D656" s="3">
        <f t="shared" si="17"/>
        <v>453.17559999999997</v>
      </c>
    </row>
    <row r="657" spans="1:4" x14ac:dyDescent="0.25">
      <c r="A657" s="3">
        <v>65.500009999999989</v>
      </c>
      <c r="B657" s="3">
        <v>0.73212908467520632</v>
      </c>
      <c r="C657" s="3">
        <v>180.02539999999999</v>
      </c>
      <c r="D657" s="3">
        <f t="shared" si="17"/>
        <v>453.17539999999997</v>
      </c>
    </row>
    <row r="658" spans="1:4" x14ac:dyDescent="0.25">
      <c r="A658" s="3">
        <v>65.600009999999997</v>
      </c>
      <c r="B658" s="3">
        <v>0.73333773921203482</v>
      </c>
      <c r="C658" s="3">
        <v>180.02520000000001</v>
      </c>
      <c r="D658" s="3">
        <f t="shared" si="17"/>
        <v>453.17520000000002</v>
      </c>
    </row>
    <row r="659" spans="1:4" x14ac:dyDescent="0.25">
      <c r="A659" s="3">
        <v>65.69999</v>
      </c>
      <c r="B659" s="3">
        <v>0.73454204858769367</v>
      </c>
      <c r="C659" s="3">
        <v>180.0248</v>
      </c>
      <c r="D659" s="3">
        <f t="shared" si="17"/>
        <v>453.1748</v>
      </c>
    </row>
    <row r="660" spans="1:4" x14ac:dyDescent="0.25">
      <c r="A660" s="3">
        <v>65.80001</v>
      </c>
      <c r="B660" s="3">
        <v>0.73574289454185104</v>
      </c>
      <c r="C660" s="3">
        <v>180.02449999999999</v>
      </c>
      <c r="D660" s="3">
        <f t="shared" si="17"/>
        <v>453.17449999999997</v>
      </c>
    </row>
    <row r="661" spans="1:4" x14ac:dyDescent="0.25">
      <c r="A661" s="3">
        <v>65.900009999999995</v>
      </c>
      <c r="B661" s="3">
        <v>0.73693915144560218</v>
      </c>
      <c r="C661" s="3">
        <v>180.02420000000001</v>
      </c>
      <c r="D661" s="3">
        <f t="shared" si="17"/>
        <v>453.17419999999998</v>
      </c>
    </row>
    <row r="662" spans="1:4" x14ac:dyDescent="0.25">
      <c r="A662" s="3">
        <v>66.000009999999989</v>
      </c>
      <c r="B662" s="3">
        <v>0.73813098183582193</v>
      </c>
      <c r="C662" s="3">
        <v>180.024</v>
      </c>
      <c r="D662" s="3">
        <f t="shared" si="17"/>
        <v>453.17399999999998</v>
      </c>
    </row>
    <row r="663" spans="1:4" x14ac:dyDescent="0.25">
      <c r="A663" s="3">
        <v>66.100009999999997</v>
      </c>
      <c r="B663" s="3">
        <v>0.73931818789361159</v>
      </c>
      <c r="C663" s="3">
        <v>180.02379999999999</v>
      </c>
      <c r="D663" s="3">
        <f t="shared" si="17"/>
        <v>453.17379999999997</v>
      </c>
    </row>
    <row r="664" spans="1:4" x14ac:dyDescent="0.25">
      <c r="A664" s="3">
        <v>66.19999</v>
      </c>
      <c r="B664" s="3">
        <v>0.74050094310900649</v>
      </c>
      <c r="C664" s="3">
        <v>180.02359999999999</v>
      </c>
      <c r="D664" s="3">
        <f t="shared" si="17"/>
        <v>453.17359999999996</v>
      </c>
    </row>
    <row r="665" spans="1:4" x14ac:dyDescent="0.25">
      <c r="A665" s="3">
        <v>66.30001</v>
      </c>
      <c r="B665" s="3">
        <v>0.74167983070291088</v>
      </c>
      <c r="C665" s="3">
        <v>180.02340000000001</v>
      </c>
      <c r="D665" s="3">
        <f t="shared" si="17"/>
        <v>453.17340000000002</v>
      </c>
    </row>
    <row r="666" spans="1:4" x14ac:dyDescent="0.25">
      <c r="A666" s="3">
        <v>66.400009999999995</v>
      </c>
      <c r="B666" s="3">
        <v>0.74285434282016605</v>
      </c>
      <c r="C666" s="3">
        <v>180.0231</v>
      </c>
      <c r="D666" s="3">
        <f t="shared" si="17"/>
        <v>453.17309999999998</v>
      </c>
    </row>
    <row r="667" spans="1:4" x14ac:dyDescent="0.25">
      <c r="A667" s="3">
        <v>66.500009999999989</v>
      </c>
      <c r="B667" s="3">
        <v>0.74402439699734135</v>
      </c>
      <c r="C667" s="3">
        <v>180.0231</v>
      </c>
      <c r="D667" s="3">
        <f t="shared" si="17"/>
        <v>453.17309999999998</v>
      </c>
    </row>
    <row r="668" spans="1:4" x14ac:dyDescent="0.25">
      <c r="A668" s="3">
        <v>66.600009999999997</v>
      </c>
      <c r="B668" s="3">
        <v>0.74519009032002437</v>
      </c>
      <c r="C668" s="3">
        <v>180.02330000000001</v>
      </c>
      <c r="D668" s="3">
        <f t="shared" si="17"/>
        <v>453.17329999999998</v>
      </c>
    </row>
    <row r="669" spans="1:4" x14ac:dyDescent="0.25">
      <c r="A669" s="3">
        <v>66.69999</v>
      </c>
      <c r="B669" s="3">
        <v>0.74635164401150156</v>
      </c>
      <c r="C669" s="3">
        <v>180.02330000000001</v>
      </c>
      <c r="D669" s="3">
        <f t="shared" si="17"/>
        <v>453.17329999999998</v>
      </c>
    </row>
    <row r="670" spans="1:4" x14ac:dyDescent="0.25">
      <c r="A670" s="3">
        <v>66.80001</v>
      </c>
      <c r="B670" s="3">
        <v>0.74750960337208505</v>
      </c>
      <c r="C670" s="3">
        <v>180.02330000000001</v>
      </c>
      <c r="D670" s="3">
        <f t="shared" si="17"/>
        <v>453.17329999999998</v>
      </c>
    </row>
    <row r="671" spans="1:4" x14ac:dyDescent="0.25">
      <c r="A671" s="3">
        <v>66.900009999999995</v>
      </c>
      <c r="B671" s="3">
        <v>0.74866284532790472</v>
      </c>
      <c r="C671" s="3">
        <v>180.02340000000001</v>
      </c>
      <c r="D671" s="3">
        <f t="shared" si="17"/>
        <v>453.17340000000002</v>
      </c>
    </row>
    <row r="672" spans="1:4" x14ac:dyDescent="0.25">
      <c r="A672" s="3">
        <v>67.000009999999989</v>
      </c>
      <c r="B672" s="3">
        <v>0.74981187219790957</v>
      </c>
      <c r="C672" s="3">
        <v>180.0231</v>
      </c>
      <c r="D672" s="3">
        <f t="shared" si="17"/>
        <v>453.17309999999998</v>
      </c>
    </row>
    <row r="673" spans="1:4" x14ac:dyDescent="0.25">
      <c r="A673" s="3">
        <v>67.100009999999997</v>
      </c>
      <c r="B673" s="3">
        <v>0.75095633323937161</v>
      </c>
      <c r="C673" s="3">
        <v>180.0231</v>
      </c>
      <c r="D673" s="3">
        <f t="shared" si="17"/>
        <v>453.17309999999998</v>
      </c>
    </row>
    <row r="674" spans="1:4" x14ac:dyDescent="0.25">
      <c r="A674" s="3">
        <v>67.19999</v>
      </c>
      <c r="B674" s="3">
        <v>0.75209609024542834</v>
      </c>
      <c r="C674" s="3">
        <v>180.0231</v>
      </c>
      <c r="D674" s="3">
        <f t="shared" si="17"/>
        <v>453.17309999999998</v>
      </c>
    </row>
    <row r="675" spans="1:4" x14ac:dyDescent="0.25">
      <c r="A675" s="3">
        <v>67.30001</v>
      </c>
      <c r="B675" s="3">
        <v>0.75323230608356484</v>
      </c>
      <c r="C675" s="3">
        <v>180.023</v>
      </c>
      <c r="D675" s="3">
        <f t="shared" si="17"/>
        <v>453.173</v>
      </c>
    </row>
    <row r="676" spans="1:4" x14ac:dyDescent="0.25">
      <c r="A676" s="3">
        <v>67.400009999999995</v>
      </c>
      <c r="B676" s="3">
        <v>0.75436428348983231</v>
      </c>
      <c r="C676" s="3">
        <v>180.02279999999999</v>
      </c>
      <c r="D676" s="3">
        <f t="shared" si="17"/>
        <v>453.17279999999994</v>
      </c>
    </row>
    <row r="677" spans="1:4" x14ac:dyDescent="0.25">
      <c r="A677" s="3">
        <v>67.500009999999989</v>
      </c>
      <c r="B677" s="3">
        <v>0.75549201704938163</v>
      </c>
      <c r="C677" s="3">
        <v>180.02269999999999</v>
      </c>
      <c r="D677" s="3">
        <f t="shared" si="17"/>
        <v>453.17269999999996</v>
      </c>
    </row>
    <row r="678" spans="1:4" x14ac:dyDescent="0.25">
      <c r="A678" s="3">
        <v>67.600009999999997</v>
      </c>
      <c r="B678" s="3">
        <v>0.75661536870987489</v>
      </c>
      <c r="C678" s="3">
        <v>180.02279999999999</v>
      </c>
      <c r="D678" s="3">
        <f t="shared" si="17"/>
        <v>453.17279999999994</v>
      </c>
    </row>
    <row r="679" spans="1:4" x14ac:dyDescent="0.25">
      <c r="A679" s="3">
        <v>67.69999</v>
      </c>
      <c r="B679" s="3">
        <v>0.75773427444378694</v>
      </c>
      <c r="C679" s="3">
        <v>180.02250000000001</v>
      </c>
      <c r="D679" s="3">
        <f t="shared" si="17"/>
        <v>453.17250000000001</v>
      </c>
    </row>
    <row r="680" spans="1:4" x14ac:dyDescent="0.25">
      <c r="A680" s="3">
        <v>67.80001</v>
      </c>
      <c r="B680" s="3">
        <v>0.75884970574155697</v>
      </c>
      <c r="C680" s="3">
        <v>180.0223</v>
      </c>
      <c r="D680" s="3">
        <f t="shared" si="17"/>
        <v>453.17229999999995</v>
      </c>
    </row>
    <row r="681" spans="1:4" x14ac:dyDescent="0.25">
      <c r="A681" s="3">
        <v>67.900009999999995</v>
      </c>
      <c r="B681" s="3">
        <v>0.75996091118136044</v>
      </c>
      <c r="C681" s="3">
        <v>180.02199999999999</v>
      </c>
      <c r="D681" s="3">
        <f t="shared" si="17"/>
        <v>453.17199999999997</v>
      </c>
    </row>
    <row r="682" spans="1:4" x14ac:dyDescent="0.25">
      <c r="A682" s="3">
        <v>68.000009999999989</v>
      </c>
      <c r="B682" s="3">
        <v>0.7610677111521964</v>
      </c>
      <c r="C682" s="3">
        <v>180.02199999999999</v>
      </c>
      <c r="D682" s="3">
        <f t="shared" si="17"/>
        <v>453.17199999999997</v>
      </c>
    </row>
    <row r="683" spans="1:4" x14ac:dyDescent="0.25">
      <c r="A683" s="3">
        <v>68.100009999999997</v>
      </c>
      <c r="B683" s="3">
        <v>0.76217041108083294</v>
      </c>
      <c r="C683" s="3">
        <v>180.02180000000001</v>
      </c>
      <c r="D683" s="3">
        <f t="shared" si="17"/>
        <v>453.17179999999996</v>
      </c>
    </row>
    <row r="684" spans="1:4" x14ac:dyDescent="0.25">
      <c r="A684" s="3">
        <v>68.19999</v>
      </c>
      <c r="B684" s="3">
        <v>0.76326829834191412</v>
      </c>
      <c r="C684" s="3">
        <v>180.0214</v>
      </c>
      <c r="D684" s="3">
        <f t="shared" si="17"/>
        <v>453.17139999999995</v>
      </c>
    </row>
    <row r="685" spans="1:4" x14ac:dyDescent="0.25">
      <c r="A685" s="3">
        <v>68.30001</v>
      </c>
      <c r="B685" s="3">
        <v>0.7643622489462446</v>
      </c>
      <c r="C685" s="3">
        <v>180.02160000000001</v>
      </c>
      <c r="D685" s="3">
        <f t="shared" si="17"/>
        <v>453.17160000000001</v>
      </c>
    </row>
    <row r="686" spans="1:4" x14ac:dyDescent="0.25">
      <c r="A686" s="3">
        <v>68.400009999999995</v>
      </c>
      <c r="B686" s="3">
        <v>0.76545191246914646</v>
      </c>
      <c r="C686" s="3">
        <v>180.02160000000001</v>
      </c>
      <c r="D686" s="3">
        <f t="shared" si="17"/>
        <v>453.17160000000001</v>
      </c>
    </row>
    <row r="687" spans="1:4" x14ac:dyDescent="0.25">
      <c r="A687" s="3">
        <v>68.500009999999989</v>
      </c>
      <c r="B687" s="3">
        <v>0.76653784016109805</v>
      </c>
      <c r="C687" s="3">
        <v>180.0215</v>
      </c>
      <c r="D687" s="3">
        <f t="shared" si="17"/>
        <v>453.17149999999998</v>
      </c>
    </row>
    <row r="688" spans="1:4" x14ac:dyDescent="0.25">
      <c r="A688" s="3">
        <v>68.600009999999997</v>
      </c>
      <c r="B688" s="3">
        <v>0.76762010623926091</v>
      </c>
      <c r="C688" s="3">
        <v>180.02099999999999</v>
      </c>
      <c r="D688" s="3">
        <f t="shared" si="17"/>
        <v>453.17099999999994</v>
      </c>
    </row>
    <row r="689" spans="1:4" x14ac:dyDescent="0.25">
      <c r="A689" s="3">
        <v>68.69999</v>
      </c>
      <c r="B689" s="3">
        <v>0.7686978811654579</v>
      </c>
      <c r="C689" s="3">
        <v>180.02090000000001</v>
      </c>
      <c r="D689" s="3">
        <f t="shared" si="17"/>
        <v>453.17089999999996</v>
      </c>
    </row>
    <row r="690" spans="1:4" x14ac:dyDescent="0.25">
      <c r="A690" s="3">
        <v>68.80001</v>
      </c>
      <c r="B690" s="3">
        <v>0.7697718061078378</v>
      </c>
      <c r="C690" s="3">
        <v>180.02080000000001</v>
      </c>
      <c r="D690" s="3">
        <f t="shared" si="17"/>
        <v>453.17079999999999</v>
      </c>
    </row>
    <row r="691" spans="1:4" x14ac:dyDescent="0.25">
      <c r="A691" s="3">
        <v>68.900009999999995</v>
      </c>
      <c r="B691" s="3">
        <v>0.77084142285994117</v>
      </c>
      <c r="C691" s="3">
        <v>180.02080000000001</v>
      </c>
      <c r="D691" s="3">
        <f t="shared" si="17"/>
        <v>453.17079999999999</v>
      </c>
    </row>
    <row r="692" spans="1:4" x14ac:dyDescent="0.25">
      <c r="A692" s="3">
        <v>69.000009999999989</v>
      </c>
      <c r="B692" s="3">
        <v>0.77190691515815113</v>
      </c>
      <c r="C692" s="3">
        <v>180.02070000000001</v>
      </c>
      <c r="D692" s="3">
        <f t="shared" si="17"/>
        <v>453.17070000000001</v>
      </c>
    </row>
    <row r="693" spans="1:4" x14ac:dyDescent="0.25">
      <c r="A693" s="3">
        <v>69.100009999999997</v>
      </c>
      <c r="B693" s="3">
        <v>0.7729685076181112</v>
      </c>
      <c r="C693" s="3">
        <v>180.0205</v>
      </c>
      <c r="D693" s="3">
        <f t="shared" si="17"/>
        <v>453.17049999999995</v>
      </c>
    </row>
    <row r="694" spans="1:4" x14ac:dyDescent="0.25">
      <c r="A694" s="3">
        <v>69.19999</v>
      </c>
      <c r="B694" s="3">
        <v>0.77402569974709068</v>
      </c>
      <c r="C694" s="3">
        <v>180.0205</v>
      </c>
      <c r="D694" s="3">
        <f t="shared" si="17"/>
        <v>453.17049999999995</v>
      </c>
    </row>
    <row r="695" spans="1:4" x14ac:dyDescent="0.25">
      <c r="A695" s="3">
        <v>69.30001</v>
      </c>
      <c r="B695" s="3">
        <v>0.7750790402527693</v>
      </c>
      <c r="C695" s="3">
        <v>180.02029999999999</v>
      </c>
      <c r="D695" s="3">
        <f t="shared" si="17"/>
        <v>453.1703</v>
      </c>
    </row>
    <row r="696" spans="1:4" x14ac:dyDescent="0.25">
      <c r="A696" s="3">
        <v>69.400009999999995</v>
      </c>
      <c r="B696" s="3">
        <v>0.77612789822633521</v>
      </c>
      <c r="C696" s="3">
        <v>180.02010000000001</v>
      </c>
      <c r="D696" s="3">
        <f t="shared" si="17"/>
        <v>453.17009999999999</v>
      </c>
    </row>
    <row r="697" spans="1:4" x14ac:dyDescent="0.25">
      <c r="A697" s="3">
        <v>69.500009999999989</v>
      </c>
      <c r="B697" s="3">
        <v>0.77717255331993373</v>
      </c>
      <c r="C697" s="3">
        <v>180.0198</v>
      </c>
      <c r="D697" s="3">
        <f t="shared" si="17"/>
        <v>453.16980000000001</v>
      </c>
    </row>
    <row r="698" spans="1:4" x14ac:dyDescent="0.25">
      <c r="A698" s="3">
        <v>69.600009999999997</v>
      </c>
      <c r="B698" s="3">
        <v>0.77821275664652456</v>
      </c>
      <c r="C698" s="3">
        <v>180.0197</v>
      </c>
      <c r="D698" s="3">
        <f t="shared" si="17"/>
        <v>453.16969999999998</v>
      </c>
    </row>
    <row r="699" spans="1:4" x14ac:dyDescent="0.25">
      <c r="A699" s="3">
        <v>69.69999</v>
      </c>
      <c r="B699" s="3">
        <v>0.77924844665505077</v>
      </c>
      <c r="C699" s="3">
        <v>180.02</v>
      </c>
      <c r="D699" s="3">
        <f t="shared" si="17"/>
        <v>453.16999999999996</v>
      </c>
    </row>
    <row r="700" spans="1:4" x14ac:dyDescent="0.25">
      <c r="A700" s="3">
        <v>69.80001</v>
      </c>
      <c r="B700" s="3">
        <v>0.78028091954787371</v>
      </c>
      <c r="C700" s="3">
        <v>180.0198</v>
      </c>
      <c r="D700" s="3">
        <f t="shared" si="17"/>
        <v>453.16980000000001</v>
      </c>
    </row>
    <row r="701" spans="1:4" x14ac:dyDescent="0.25">
      <c r="A701" s="3">
        <v>69.900009999999995</v>
      </c>
      <c r="B701" s="3">
        <v>0.78130986080604492</v>
      </c>
      <c r="C701" s="3">
        <v>180.0198</v>
      </c>
      <c r="D701" s="3">
        <f t="shared" si="17"/>
        <v>453.16980000000001</v>
      </c>
    </row>
    <row r="702" spans="1:4" x14ac:dyDescent="0.25">
      <c r="A702" s="3">
        <v>70.000009999999989</v>
      </c>
      <c r="B702" s="3">
        <v>0.78233517201727287</v>
      </c>
      <c r="C702" s="3">
        <v>180.01949999999999</v>
      </c>
      <c r="D702" s="3">
        <f t="shared" si="17"/>
        <v>453.16949999999997</v>
      </c>
    </row>
    <row r="703" spans="1:4" x14ac:dyDescent="0.25">
      <c r="A703" s="3">
        <v>70.100009999999997</v>
      </c>
      <c r="B703" s="3">
        <v>0.78335667079533888</v>
      </c>
      <c r="C703" s="3">
        <v>180.01920000000001</v>
      </c>
      <c r="D703" s="3">
        <f t="shared" si="17"/>
        <v>453.16919999999999</v>
      </c>
    </row>
    <row r="704" spans="1:4" x14ac:dyDescent="0.25">
      <c r="A704" s="3">
        <v>70.19999</v>
      </c>
      <c r="B704" s="3">
        <v>0.78437383743657541</v>
      </c>
      <c r="C704" s="3">
        <v>180.0189</v>
      </c>
      <c r="D704" s="3">
        <f t="shared" si="17"/>
        <v>453.16890000000001</v>
      </c>
    </row>
    <row r="705" spans="1:4" x14ac:dyDescent="0.25">
      <c r="A705" s="3">
        <v>70.30001</v>
      </c>
      <c r="B705" s="3">
        <v>0.78538698994165579</v>
      </c>
      <c r="C705" s="3">
        <v>180.0189</v>
      </c>
      <c r="D705" s="3">
        <f t="shared" si="17"/>
        <v>453.16890000000001</v>
      </c>
    </row>
    <row r="706" spans="1:4" x14ac:dyDescent="0.25">
      <c r="A706" s="3">
        <v>70.400009999999995</v>
      </c>
      <c r="B706" s="3">
        <v>0.78639609964476698</v>
      </c>
      <c r="C706" s="3">
        <v>180.0188</v>
      </c>
      <c r="D706" s="3">
        <f t="shared" si="17"/>
        <v>453.16879999999998</v>
      </c>
    </row>
    <row r="707" spans="1:4" x14ac:dyDescent="0.25">
      <c r="A707" s="3">
        <v>70.500009999999989</v>
      </c>
      <c r="B707" s="3">
        <v>0.78740124707742221</v>
      </c>
      <c r="C707" s="3">
        <v>180.01840000000001</v>
      </c>
      <c r="D707" s="3">
        <f t="shared" si="17"/>
        <v>453.16840000000002</v>
      </c>
    </row>
    <row r="708" spans="1:4" x14ac:dyDescent="0.25">
      <c r="A708" s="3">
        <v>70.600009999999997</v>
      </c>
      <c r="B708" s="3">
        <v>0.78840192548652765</v>
      </c>
      <c r="C708" s="3">
        <v>180.01820000000001</v>
      </c>
      <c r="D708" s="3">
        <f t="shared" ref="D708:D771" si="18">C708+273.15</f>
        <v>453.16819999999996</v>
      </c>
    </row>
    <row r="709" spans="1:4" x14ac:dyDescent="0.25">
      <c r="A709" s="3">
        <v>70.69999</v>
      </c>
      <c r="B709" s="3">
        <v>0.78939789551326256</v>
      </c>
      <c r="C709" s="3">
        <v>180.01820000000001</v>
      </c>
      <c r="D709" s="3">
        <f t="shared" si="18"/>
        <v>453.16819999999996</v>
      </c>
    </row>
    <row r="710" spans="1:4" x14ac:dyDescent="0.25">
      <c r="A710" s="3">
        <v>70.80001</v>
      </c>
      <c r="B710" s="3">
        <v>0.79039021155767086</v>
      </c>
      <c r="C710" s="3">
        <v>180.0181</v>
      </c>
      <c r="D710" s="3">
        <f t="shared" si="18"/>
        <v>453.16809999999998</v>
      </c>
    </row>
    <row r="711" spans="1:4" x14ac:dyDescent="0.25">
      <c r="A711" s="3">
        <v>70.900009999999995</v>
      </c>
      <c r="B711" s="3">
        <v>0.79137849177251041</v>
      </c>
      <c r="C711" s="3">
        <v>180.018</v>
      </c>
      <c r="D711" s="3">
        <f t="shared" si="18"/>
        <v>453.16800000000001</v>
      </c>
    </row>
    <row r="712" spans="1:4" x14ac:dyDescent="0.25">
      <c r="A712" s="3">
        <v>71.000009999999989</v>
      </c>
      <c r="B712" s="3">
        <v>0.79236285166572462</v>
      </c>
      <c r="C712" s="3">
        <v>180.01779999999999</v>
      </c>
      <c r="D712" s="3">
        <f t="shared" si="18"/>
        <v>453.16779999999994</v>
      </c>
    </row>
    <row r="713" spans="1:4" x14ac:dyDescent="0.25">
      <c r="A713" s="3">
        <v>71.100009999999997</v>
      </c>
      <c r="B713" s="3">
        <v>0.79334327594493037</v>
      </c>
      <c r="C713" s="3">
        <v>180.01779999999999</v>
      </c>
      <c r="D713" s="3">
        <f t="shared" si="18"/>
        <v>453.16779999999994</v>
      </c>
    </row>
    <row r="714" spans="1:4" x14ac:dyDescent="0.25">
      <c r="A714" s="3">
        <v>71.19999</v>
      </c>
      <c r="B714" s="3">
        <v>0.79431945737770715</v>
      </c>
      <c r="C714" s="3">
        <v>180.01730000000001</v>
      </c>
      <c r="D714" s="3">
        <f t="shared" si="18"/>
        <v>453.16729999999995</v>
      </c>
    </row>
    <row r="715" spans="1:4" x14ac:dyDescent="0.25">
      <c r="A715" s="3">
        <v>71.30001</v>
      </c>
      <c r="B715" s="3">
        <v>0.79529143343182684</v>
      </c>
      <c r="C715" s="3">
        <v>180.01750000000001</v>
      </c>
      <c r="D715" s="3">
        <f t="shared" si="18"/>
        <v>453.16750000000002</v>
      </c>
    </row>
    <row r="716" spans="1:4" x14ac:dyDescent="0.25">
      <c r="A716" s="3">
        <v>71.400009999999995</v>
      </c>
      <c r="B716" s="3">
        <v>0.79625948434935212</v>
      </c>
      <c r="C716" s="3">
        <v>180.01779999999999</v>
      </c>
      <c r="D716" s="3">
        <f t="shared" si="18"/>
        <v>453.16779999999994</v>
      </c>
    </row>
    <row r="717" spans="1:4" x14ac:dyDescent="0.25">
      <c r="A717" s="3">
        <v>71.500009999999989</v>
      </c>
      <c r="B717" s="3">
        <v>0.79722414807419928</v>
      </c>
      <c r="C717" s="3">
        <v>180.01759999999999</v>
      </c>
      <c r="D717" s="3">
        <f t="shared" si="18"/>
        <v>453.16759999999999</v>
      </c>
    </row>
    <row r="718" spans="1:4" x14ac:dyDescent="0.25">
      <c r="A718" s="3">
        <v>71.600009999999997</v>
      </c>
      <c r="B718" s="3">
        <v>0.79818507260096605</v>
      </c>
      <c r="C718" s="3">
        <v>180.01730000000001</v>
      </c>
      <c r="D718" s="3">
        <f t="shared" si="18"/>
        <v>453.16729999999995</v>
      </c>
    </row>
    <row r="719" spans="1:4" x14ac:dyDescent="0.25">
      <c r="A719" s="3">
        <v>71.69999</v>
      </c>
      <c r="B719" s="3">
        <v>0.7991418768488554</v>
      </c>
      <c r="C719" s="3">
        <v>180.0172</v>
      </c>
      <c r="D719" s="3">
        <f t="shared" si="18"/>
        <v>453.16719999999998</v>
      </c>
    </row>
    <row r="720" spans="1:4" x14ac:dyDescent="0.25">
      <c r="A720" s="3">
        <v>71.80001</v>
      </c>
      <c r="B720" s="3">
        <v>0.80009527244975298</v>
      </c>
      <c r="C720" s="3">
        <v>180.0171</v>
      </c>
      <c r="D720" s="3">
        <f t="shared" si="18"/>
        <v>453.1671</v>
      </c>
    </row>
    <row r="721" spans="1:4" x14ac:dyDescent="0.25">
      <c r="A721" s="3">
        <v>71.900009999999995</v>
      </c>
      <c r="B721" s="3">
        <v>0.80104465571688843</v>
      </c>
      <c r="C721" s="3">
        <v>180.017</v>
      </c>
      <c r="D721" s="3">
        <f t="shared" si="18"/>
        <v>453.16699999999997</v>
      </c>
    </row>
    <row r="722" spans="1:4" x14ac:dyDescent="0.25">
      <c r="A722" s="3">
        <v>72.000009999999989</v>
      </c>
      <c r="B722" s="3">
        <v>0.80198978742096549</v>
      </c>
      <c r="C722" s="3">
        <v>180.01660000000001</v>
      </c>
      <c r="D722" s="3">
        <f t="shared" si="18"/>
        <v>453.16660000000002</v>
      </c>
    </row>
    <row r="723" spans="1:4" x14ac:dyDescent="0.25">
      <c r="A723" s="3">
        <v>72.100009999999997</v>
      </c>
      <c r="B723" s="3">
        <v>0.80293060681334372</v>
      </c>
      <c r="C723" s="3">
        <v>180.01669999999999</v>
      </c>
      <c r="D723" s="3">
        <f t="shared" si="18"/>
        <v>453.16669999999999</v>
      </c>
    </row>
    <row r="724" spans="1:4" x14ac:dyDescent="0.25">
      <c r="A724" s="3">
        <v>72.200009999999992</v>
      </c>
      <c r="B724" s="3">
        <v>0.80386735141699872</v>
      </c>
      <c r="C724" s="3">
        <v>180.01660000000001</v>
      </c>
      <c r="D724" s="3">
        <f t="shared" si="18"/>
        <v>453.16660000000002</v>
      </c>
    </row>
    <row r="725" spans="1:4" x14ac:dyDescent="0.25">
      <c r="A725" s="3">
        <v>72.30001</v>
      </c>
      <c r="B725" s="3">
        <v>0.80480003077213302</v>
      </c>
      <c r="C725" s="3">
        <v>180.0164</v>
      </c>
      <c r="D725" s="3">
        <f t="shared" si="18"/>
        <v>453.16639999999995</v>
      </c>
    </row>
    <row r="726" spans="1:4" x14ac:dyDescent="0.25">
      <c r="A726" s="3">
        <v>72.400009999999995</v>
      </c>
      <c r="B726" s="3">
        <v>0.80572900824821303</v>
      </c>
      <c r="C726" s="3">
        <v>180.0162</v>
      </c>
      <c r="D726" s="3">
        <f t="shared" si="18"/>
        <v>453.1662</v>
      </c>
    </row>
    <row r="727" spans="1:4" x14ac:dyDescent="0.25">
      <c r="A727" s="3">
        <v>72.500009999999989</v>
      </c>
      <c r="B727" s="3">
        <v>0.80665405403860313</v>
      </c>
      <c r="C727" s="3">
        <v>180.01609999999999</v>
      </c>
      <c r="D727" s="3">
        <f t="shared" si="18"/>
        <v>453.16609999999997</v>
      </c>
    </row>
    <row r="728" spans="1:4" x14ac:dyDescent="0.25">
      <c r="A728" s="3">
        <v>72.600009999999997</v>
      </c>
      <c r="B728" s="3">
        <v>0.80757528360780972</v>
      </c>
      <c r="C728" s="3">
        <v>180.01609999999999</v>
      </c>
      <c r="D728" s="3">
        <f t="shared" si="18"/>
        <v>453.16609999999997</v>
      </c>
    </row>
    <row r="729" spans="1:4" x14ac:dyDescent="0.25">
      <c r="A729" s="3">
        <v>72.700009999999992</v>
      </c>
      <c r="B729" s="3">
        <v>0.80849292900722169</v>
      </c>
      <c r="C729" s="3">
        <v>180.01580000000001</v>
      </c>
      <c r="D729" s="3">
        <f t="shared" si="18"/>
        <v>453.16579999999999</v>
      </c>
    </row>
    <row r="730" spans="1:4" x14ac:dyDescent="0.25">
      <c r="A730" s="3">
        <v>72.80001</v>
      </c>
      <c r="B730" s="3">
        <v>0.80940681276101878</v>
      </c>
      <c r="C730" s="3">
        <v>180.0155</v>
      </c>
      <c r="D730" s="3">
        <f t="shared" si="18"/>
        <v>453.16549999999995</v>
      </c>
    </row>
    <row r="731" spans="1:4" x14ac:dyDescent="0.25">
      <c r="A731" s="3">
        <v>72.900009999999995</v>
      </c>
      <c r="B731" s="3">
        <v>0.81031666353462584</v>
      </c>
      <c r="C731" s="3">
        <v>180.0155</v>
      </c>
      <c r="D731" s="3">
        <f t="shared" si="18"/>
        <v>453.16549999999995</v>
      </c>
    </row>
    <row r="732" spans="1:4" x14ac:dyDescent="0.25">
      <c r="A732" s="3">
        <v>73.000009999999989</v>
      </c>
      <c r="B732" s="3">
        <v>0.81122258332402852</v>
      </c>
      <c r="C732" s="3">
        <v>180.0155</v>
      </c>
      <c r="D732" s="3">
        <f t="shared" si="18"/>
        <v>453.16549999999995</v>
      </c>
    </row>
    <row r="733" spans="1:4" x14ac:dyDescent="0.25">
      <c r="A733" s="3">
        <v>73.100009999999997</v>
      </c>
      <c r="B733" s="3">
        <v>0.81212467805353095</v>
      </c>
      <c r="C733" s="3">
        <v>180.0154</v>
      </c>
      <c r="D733" s="3">
        <f t="shared" si="18"/>
        <v>453.16539999999998</v>
      </c>
    </row>
    <row r="734" spans="1:4" x14ac:dyDescent="0.25">
      <c r="A734" s="3">
        <v>73.200009999999992</v>
      </c>
      <c r="B734" s="3">
        <v>0.81302329257338335</v>
      </c>
      <c r="C734" s="3">
        <v>180.0153</v>
      </c>
      <c r="D734" s="3">
        <f t="shared" si="18"/>
        <v>453.1653</v>
      </c>
    </row>
    <row r="735" spans="1:4" x14ac:dyDescent="0.25">
      <c r="A735" s="3">
        <v>73.30001</v>
      </c>
      <c r="B735" s="3">
        <v>0.81391824379588207</v>
      </c>
      <c r="C735" s="3">
        <v>180.01509999999999</v>
      </c>
      <c r="D735" s="3">
        <f t="shared" si="18"/>
        <v>453.16509999999994</v>
      </c>
    </row>
    <row r="736" spans="1:4" x14ac:dyDescent="0.25">
      <c r="A736" s="3">
        <v>73.400009999999995</v>
      </c>
      <c r="B736" s="3">
        <v>0.81480967061514709</v>
      </c>
      <c r="C736" s="3">
        <v>180.01509999999999</v>
      </c>
      <c r="D736" s="3">
        <f t="shared" si="18"/>
        <v>453.16509999999994</v>
      </c>
    </row>
    <row r="737" spans="1:4" x14ac:dyDescent="0.25">
      <c r="A737" s="3">
        <v>73.500009999999989</v>
      </c>
      <c r="B737" s="3">
        <v>0.8156975355718552</v>
      </c>
      <c r="C737" s="3">
        <v>180.01499999999999</v>
      </c>
      <c r="D737" s="3">
        <f t="shared" si="18"/>
        <v>453.16499999999996</v>
      </c>
    </row>
    <row r="738" spans="1:4" x14ac:dyDescent="0.25">
      <c r="A738" s="3">
        <v>73.600009999999997</v>
      </c>
      <c r="B738" s="3">
        <v>0.81658169023168392</v>
      </c>
      <c r="C738" s="3">
        <v>180.0147</v>
      </c>
      <c r="D738" s="3">
        <f t="shared" si="18"/>
        <v>453.16469999999998</v>
      </c>
    </row>
    <row r="739" spans="1:4" x14ac:dyDescent="0.25">
      <c r="A739" s="3">
        <v>73.700009999999992</v>
      </c>
      <c r="B739" s="3">
        <v>0.81746157789577401</v>
      </c>
      <c r="C739" s="3">
        <v>180.0147</v>
      </c>
      <c r="D739" s="3">
        <f t="shared" si="18"/>
        <v>453.16469999999998</v>
      </c>
    </row>
    <row r="740" spans="1:4" x14ac:dyDescent="0.25">
      <c r="A740" s="3">
        <v>73.80001</v>
      </c>
      <c r="B740" s="3">
        <v>0.81833741869026233</v>
      </c>
      <c r="C740" s="3">
        <v>180.01480000000001</v>
      </c>
      <c r="D740" s="3">
        <f t="shared" si="18"/>
        <v>453.16480000000001</v>
      </c>
    </row>
    <row r="741" spans="1:4" x14ac:dyDescent="0.25">
      <c r="A741" s="3">
        <v>73.900009999999995</v>
      </c>
      <c r="B741" s="3">
        <v>0.81920956111312371</v>
      </c>
      <c r="C741" s="3">
        <v>180.0147</v>
      </c>
      <c r="D741" s="3">
        <f t="shared" si="18"/>
        <v>453.16469999999998</v>
      </c>
    </row>
    <row r="742" spans="1:4" x14ac:dyDescent="0.25">
      <c r="A742" s="3">
        <v>74.000009999999989</v>
      </c>
      <c r="B742" s="3">
        <v>0.82007811656024865</v>
      </c>
      <c r="C742" s="3">
        <v>180.01439999999999</v>
      </c>
      <c r="D742" s="3">
        <f t="shared" si="18"/>
        <v>453.1644</v>
      </c>
    </row>
    <row r="743" spans="1:4" x14ac:dyDescent="0.25">
      <c r="A743" s="3">
        <v>74.100009999999997</v>
      </c>
      <c r="B743" s="3">
        <v>0.82094314942800251</v>
      </c>
      <c r="C743" s="3">
        <v>180.01439999999999</v>
      </c>
      <c r="D743" s="3">
        <f t="shared" si="18"/>
        <v>453.1644</v>
      </c>
    </row>
    <row r="744" spans="1:4" x14ac:dyDescent="0.25">
      <c r="A744" s="3">
        <v>74.200009999999992</v>
      </c>
      <c r="B744" s="3">
        <v>0.82180467669233315</v>
      </c>
      <c r="C744" s="3">
        <v>180.01400000000001</v>
      </c>
      <c r="D744" s="3">
        <f t="shared" si="18"/>
        <v>453.16399999999999</v>
      </c>
    </row>
    <row r="745" spans="1:4" x14ac:dyDescent="0.25">
      <c r="A745" s="3">
        <v>74.30001</v>
      </c>
      <c r="B745" s="3">
        <v>0.82266265780738113</v>
      </c>
      <c r="C745" s="3">
        <v>180.0138</v>
      </c>
      <c r="D745" s="3">
        <f t="shared" si="18"/>
        <v>453.16379999999998</v>
      </c>
    </row>
    <row r="746" spans="1:4" x14ac:dyDescent="0.25">
      <c r="A746" s="3">
        <v>74.400009999999995</v>
      </c>
      <c r="B746" s="3">
        <v>0.82351680530440596</v>
      </c>
      <c r="C746" s="3">
        <v>180.0136</v>
      </c>
      <c r="D746" s="3">
        <f t="shared" si="18"/>
        <v>453.16359999999997</v>
      </c>
    </row>
    <row r="747" spans="1:4" x14ac:dyDescent="0.25">
      <c r="A747" s="3">
        <v>74.500009999999989</v>
      </c>
      <c r="B747" s="3">
        <v>0.82436724965970287</v>
      </c>
      <c r="C747" s="3">
        <v>180.01339999999999</v>
      </c>
      <c r="D747" s="3">
        <f t="shared" si="18"/>
        <v>453.16339999999997</v>
      </c>
    </row>
    <row r="748" spans="1:4" x14ac:dyDescent="0.25">
      <c r="A748" s="3">
        <v>74.600009999999997</v>
      </c>
      <c r="B748" s="3">
        <v>0.82521403422507322</v>
      </c>
      <c r="C748" s="3">
        <v>180.01339999999999</v>
      </c>
      <c r="D748" s="3">
        <f t="shared" si="18"/>
        <v>453.16339999999997</v>
      </c>
    </row>
    <row r="749" spans="1:4" x14ac:dyDescent="0.25">
      <c r="A749" s="3">
        <v>74.700009999999992</v>
      </c>
      <c r="B749" s="3">
        <v>0.82605761356309293</v>
      </c>
      <c r="C749" s="3">
        <v>180.01339999999999</v>
      </c>
      <c r="D749" s="3">
        <f t="shared" si="18"/>
        <v>453.16339999999997</v>
      </c>
    </row>
    <row r="750" spans="1:4" x14ac:dyDescent="0.25">
      <c r="A750" s="3">
        <v>74.80001</v>
      </c>
      <c r="B750" s="3">
        <v>0.82689799062000113</v>
      </c>
      <c r="C750" s="3">
        <v>180.01329999999999</v>
      </c>
      <c r="D750" s="3">
        <f t="shared" si="18"/>
        <v>453.16329999999994</v>
      </c>
    </row>
    <row r="751" spans="1:4" x14ac:dyDescent="0.25">
      <c r="A751" s="3">
        <v>74.900009999999995</v>
      </c>
      <c r="B751" s="3">
        <v>0.82773492212064104</v>
      </c>
      <c r="C751" s="3">
        <v>180.01310000000001</v>
      </c>
      <c r="D751" s="3">
        <f t="shared" si="18"/>
        <v>453.16309999999999</v>
      </c>
    </row>
    <row r="752" spans="1:4" x14ac:dyDescent="0.25">
      <c r="A752" s="3">
        <v>75.000009999999989</v>
      </c>
      <c r="B752" s="3">
        <v>0.82856858694380442</v>
      </c>
      <c r="C752" s="3">
        <v>180.0128</v>
      </c>
      <c r="D752" s="3">
        <f t="shared" si="18"/>
        <v>453.16279999999995</v>
      </c>
    </row>
    <row r="753" spans="1:4" x14ac:dyDescent="0.25">
      <c r="A753" s="3">
        <v>75.100009999999997</v>
      </c>
      <c r="B753" s="3">
        <v>0.82939876075444208</v>
      </c>
      <c r="C753" s="3">
        <v>180.01259999999999</v>
      </c>
      <c r="D753" s="3">
        <f t="shared" si="18"/>
        <v>453.1626</v>
      </c>
    </row>
    <row r="754" spans="1:4" x14ac:dyDescent="0.25">
      <c r="A754" s="3">
        <v>75.200009999999992</v>
      </c>
      <c r="B754" s="3">
        <v>0.83022530213308587</v>
      </c>
      <c r="C754" s="3">
        <v>180.01240000000001</v>
      </c>
      <c r="D754" s="3">
        <f t="shared" si="18"/>
        <v>453.16239999999999</v>
      </c>
    </row>
    <row r="755" spans="1:4" x14ac:dyDescent="0.25">
      <c r="A755" s="3">
        <v>75.30001</v>
      </c>
      <c r="B755" s="3">
        <v>0.83104857739544147</v>
      </c>
      <c r="C755" s="3">
        <v>180.01220000000001</v>
      </c>
      <c r="D755" s="3">
        <f t="shared" si="18"/>
        <v>453.16219999999998</v>
      </c>
    </row>
    <row r="756" spans="1:4" x14ac:dyDescent="0.25">
      <c r="A756" s="3">
        <v>75.400009999999995</v>
      </c>
      <c r="B756" s="3">
        <v>0.83186852074217288</v>
      </c>
      <c r="C756" s="3">
        <v>180.0121</v>
      </c>
      <c r="D756" s="3">
        <f t="shared" si="18"/>
        <v>453.16210000000001</v>
      </c>
    </row>
    <row r="757" spans="1:4" x14ac:dyDescent="0.25">
      <c r="A757" s="3">
        <v>75.500009999999989</v>
      </c>
      <c r="B757" s="3">
        <v>0.83268523346778034</v>
      </c>
      <c r="C757" s="3">
        <v>180.01179999999999</v>
      </c>
      <c r="D757" s="3">
        <f t="shared" si="18"/>
        <v>453.16179999999997</v>
      </c>
    </row>
    <row r="758" spans="1:4" x14ac:dyDescent="0.25">
      <c r="A758" s="3">
        <v>75.600009999999997</v>
      </c>
      <c r="B758" s="3">
        <v>0.83349903152131366</v>
      </c>
      <c r="C758" s="3">
        <v>180.01179999999999</v>
      </c>
      <c r="D758" s="3">
        <f t="shared" si="18"/>
        <v>453.16179999999997</v>
      </c>
    </row>
    <row r="759" spans="1:4" x14ac:dyDescent="0.25">
      <c r="A759" s="3">
        <v>75.700009999999992</v>
      </c>
      <c r="B759" s="3">
        <v>0.83430959165827401</v>
      </c>
      <c r="C759" s="3">
        <v>180.01150000000001</v>
      </c>
      <c r="D759" s="3">
        <f t="shared" si="18"/>
        <v>453.16149999999999</v>
      </c>
    </row>
    <row r="760" spans="1:4" x14ac:dyDescent="0.25">
      <c r="A760" s="3">
        <v>75.80001</v>
      </c>
      <c r="B760" s="3">
        <v>0.83511650715739361</v>
      </c>
      <c r="C760" s="3">
        <v>180.01150000000001</v>
      </c>
      <c r="D760" s="3">
        <f t="shared" si="18"/>
        <v>453.16149999999999</v>
      </c>
    </row>
    <row r="761" spans="1:4" x14ac:dyDescent="0.25">
      <c r="A761" s="3">
        <v>75.900009999999995</v>
      </c>
      <c r="B761" s="3">
        <v>0.83591966185268063</v>
      </c>
      <c r="C761" s="3">
        <v>180.01150000000001</v>
      </c>
      <c r="D761" s="3">
        <f t="shared" si="18"/>
        <v>453.16149999999999</v>
      </c>
    </row>
    <row r="762" spans="1:4" x14ac:dyDescent="0.25">
      <c r="A762" s="3">
        <v>76.000009999999989</v>
      </c>
      <c r="B762" s="3">
        <v>0.83671927488819198</v>
      </c>
      <c r="C762" s="3">
        <v>180.01140000000001</v>
      </c>
      <c r="D762" s="3">
        <f t="shared" si="18"/>
        <v>453.16139999999996</v>
      </c>
    </row>
    <row r="763" spans="1:4" x14ac:dyDescent="0.25">
      <c r="A763" s="3">
        <v>76.100009999999997</v>
      </c>
      <c r="B763" s="3">
        <v>0.83751574176142829</v>
      </c>
      <c r="C763" s="3">
        <v>180.01179999999999</v>
      </c>
      <c r="D763" s="3">
        <f t="shared" si="18"/>
        <v>453.16179999999997</v>
      </c>
    </row>
    <row r="764" spans="1:4" x14ac:dyDescent="0.25">
      <c r="A764" s="3">
        <v>76.200009999999992</v>
      </c>
      <c r="B764" s="3">
        <v>0.83830930294160411</v>
      </c>
      <c r="C764" s="3">
        <v>180.01140000000001</v>
      </c>
      <c r="D764" s="3">
        <f t="shared" si="18"/>
        <v>453.16139999999996</v>
      </c>
    </row>
    <row r="765" spans="1:4" x14ac:dyDescent="0.25">
      <c r="A765" s="3">
        <v>76.30001</v>
      </c>
      <c r="B765" s="3">
        <v>0.83909957078785613</v>
      </c>
      <c r="C765" s="3">
        <v>180.01140000000001</v>
      </c>
      <c r="D765" s="3">
        <f t="shared" si="18"/>
        <v>453.16139999999996</v>
      </c>
    </row>
    <row r="766" spans="1:4" x14ac:dyDescent="0.25">
      <c r="A766" s="3">
        <v>76.400009999999995</v>
      </c>
      <c r="B766" s="3">
        <v>0.83988678324405119</v>
      </c>
      <c r="C766" s="3">
        <v>180.01140000000001</v>
      </c>
      <c r="D766" s="3">
        <f t="shared" si="18"/>
        <v>453.16139999999996</v>
      </c>
    </row>
    <row r="767" spans="1:4" x14ac:dyDescent="0.25">
      <c r="A767" s="3">
        <v>76.500009999999989</v>
      </c>
      <c r="B767" s="3">
        <v>0.84067090397324262</v>
      </c>
      <c r="C767" s="3">
        <v>180.0112</v>
      </c>
      <c r="D767" s="3">
        <f t="shared" si="18"/>
        <v>453.16120000000001</v>
      </c>
    </row>
    <row r="768" spans="1:4" x14ac:dyDescent="0.25">
      <c r="A768" s="3">
        <v>76.600009999999997</v>
      </c>
      <c r="B768" s="3">
        <v>0.84145151250504768</v>
      </c>
      <c r="C768" s="3">
        <v>180.011</v>
      </c>
      <c r="D768" s="3">
        <f t="shared" si="18"/>
        <v>453.16099999999994</v>
      </c>
    </row>
    <row r="769" spans="1:4" x14ac:dyDescent="0.25">
      <c r="A769" s="3">
        <v>76.700009999999992</v>
      </c>
      <c r="B769" s="3">
        <v>0.84222841242353808</v>
      </c>
      <c r="C769" s="3">
        <v>180.0111</v>
      </c>
      <c r="D769" s="3">
        <f t="shared" si="18"/>
        <v>453.16109999999998</v>
      </c>
    </row>
    <row r="770" spans="1:4" x14ac:dyDescent="0.25">
      <c r="A770" s="3">
        <v>76.80001</v>
      </c>
      <c r="B770" s="3">
        <v>0.8430021802094626</v>
      </c>
      <c r="C770" s="3">
        <v>180.011</v>
      </c>
      <c r="D770" s="3">
        <f t="shared" si="18"/>
        <v>453.16099999999994</v>
      </c>
    </row>
    <row r="771" spans="1:4" x14ac:dyDescent="0.25">
      <c r="A771" s="3">
        <v>76.900009999999995</v>
      </c>
      <c r="B771" s="3">
        <v>0.84377273463080538</v>
      </c>
      <c r="C771" s="3">
        <v>180.01079999999999</v>
      </c>
      <c r="D771" s="3">
        <f t="shared" si="18"/>
        <v>453.16079999999999</v>
      </c>
    </row>
    <row r="772" spans="1:4" x14ac:dyDescent="0.25">
      <c r="A772" s="3">
        <v>77.000009999999989</v>
      </c>
      <c r="B772" s="3">
        <v>0.84453974009692356</v>
      </c>
      <c r="C772" s="3">
        <v>180.01070000000001</v>
      </c>
      <c r="D772" s="3">
        <f t="shared" ref="D772:D835" si="19">C772+273.15</f>
        <v>453.16070000000002</v>
      </c>
    </row>
    <row r="773" spans="1:4" x14ac:dyDescent="0.25">
      <c r="A773" s="3">
        <v>77.100009999999997</v>
      </c>
      <c r="B773" s="3">
        <v>0.8453031403486837</v>
      </c>
      <c r="C773" s="3">
        <v>180.01060000000001</v>
      </c>
      <c r="D773" s="3">
        <f t="shared" si="19"/>
        <v>453.16059999999999</v>
      </c>
    </row>
    <row r="774" spans="1:4" x14ac:dyDescent="0.25">
      <c r="A774" s="3">
        <v>77.200009999999992</v>
      </c>
      <c r="B774" s="3">
        <v>0.84606329146010351</v>
      </c>
      <c r="C774" s="3">
        <v>180.01070000000001</v>
      </c>
      <c r="D774" s="3">
        <f t="shared" si="19"/>
        <v>453.16070000000002</v>
      </c>
    </row>
    <row r="775" spans="1:4" x14ac:dyDescent="0.25">
      <c r="A775" s="3">
        <v>77.30001</v>
      </c>
      <c r="B775" s="3">
        <v>0.84682045676882389</v>
      </c>
      <c r="C775" s="3">
        <v>180.01050000000001</v>
      </c>
      <c r="D775" s="3">
        <f t="shared" si="19"/>
        <v>453.16049999999996</v>
      </c>
    </row>
    <row r="776" spans="1:4" x14ac:dyDescent="0.25">
      <c r="A776" s="3">
        <v>77.400009999999995</v>
      </c>
      <c r="B776" s="3">
        <v>0.84757423895348183</v>
      </c>
      <c r="C776" s="3">
        <v>180.0104</v>
      </c>
      <c r="D776" s="3">
        <f t="shared" si="19"/>
        <v>453.16039999999998</v>
      </c>
    </row>
    <row r="777" spans="1:4" x14ac:dyDescent="0.25">
      <c r="A777" s="3">
        <v>77.500009999999989</v>
      </c>
      <c r="B777" s="3">
        <v>0.84832513915528784</v>
      </c>
      <c r="C777" s="3">
        <v>180.0103</v>
      </c>
      <c r="D777" s="3">
        <f t="shared" si="19"/>
        <v>453.16030000000001</v>
      </c>
    </row>
    <row r="778" spans="1:4" x14ac:dyDescent="0.25">
      <c r="A778" s="3">
        <v>77.600009999999997</v>
      </c>
      <c r="B778" s="3">
        <v>0.84907303166804815</v>
      </c>
      <c r="C778" s="3">
        <v>180.01009999999999</v>
      </c>
      <c r="D778" s="3">
        <f t="shared" si="19"/>
        <v>453.16009999999994</v>
      </c>
    </row>
    <row r="779" spans="1:4" x14ac:dyDescent="0.25">
      <c r="A779" s="3">
        <v>77.700009999999992</v>
      </c>
      <c r="B779" s="3">
        <v>0.84981750948990031</v>
      </c>
      <c r="C779" s="3">
        <v>180.0102</v>
      </c>
      <c r="D779" s="3">
        <f t="shared" si="19"/>
        <v>453.16019999999997</v>
      </c>
    </row>
    <row r="780" spans="1:4" x14ac:dyDescent="0.25">
      <c r="A780" s="3">
        <v>77.80001</v>
      </c>
      <c r="B780" s="3">
        <v>0.85055913773752878</v>
      </c>
      <c r="C780" s="3">
        <v>180.01</v>
      </c>
      <c r="D780" s="3">
        <f t="shared" si="19"/>
        <v>453.15999999999997</v>
      </c>
    </row>
    <row r="781" spans="1:4" x14ac:dyDescent="0.25">
      <c r="A781" s="3">
        <v>77.900009999999995</v>
      </c>
      <c r="B781" s="3">
        <v>0.85129812545359962</v>
      </c>
      <c r="C781" s="3">
        <v>180.00989999999999</v>
      </c>
      <c r="D781" s="3">
        <f t="shared" si="19"/>
        <v>453.15989999999999</v>
      </c>
    </row>
    <row r="782" spans="1:4" x14ac:dyDescent="0.25">
      <c r="A782" s="3">
        <v>78.000009999999989</v>
      </c>
      <c r="B782" s="3">
        <v>0.85203429782793694</v>
      </c>
      <c r="C782" s="3">
        <v>180.00960000000001</v>
      </c>
      <c r="D782" s="3">
        <f t="shared" si="19"/>
        <v>453.15959999999995</v>
      </c>
    </row>
    <row r="783" spans="1:4" x14ac:dyDescent="0.25">
      <c r="A783" s="3">
        <v>78.100009999999997</v>
      </c>
      <c r="B783" s="3">
        <v>0.85276704078017185</v>
      </c>
      <c r="C783" s="3">
        <v>180.00970000000001</v>
      </c>
      <c r="D783" s="3">
        <f t="shared" si="19"/>
        <v>453.15969999999999</v>
      </c>
    </row>
    <row r="784" spans="1:4" x14ac:dyDescent="0.25">
      <c r="A784" s="3">
        <v>78.200009999999992</v>
      </c>
      <c r="B784" s="3">
        <v>0.85349672651848763</v>
      </c>
      <c r="C784" s="3">
        <v>180.00960000000001</v>
      </c>
      <c r="D784" s="3">
        <f t="shared" si="19"/>
        <v>453.15959999999995</v>
      </c>
    </row>
    <row r="785" spans="1:4" x14ac:dyDescent="0.25">
      <c r="A785" s="3">
        <v>78.30001</v>
      </c>
      <c r="B785" s="3">
        <v>0.85422381577853257</v>
      </c>
      <c r="C785" s="3">
        <v>180.0094</v>
      </c>
      <c r="D785" s="3">
        <f t="shared" si="19"/>
        <v>453.15940000000001</v>
      </c>
    </row>
    <row r="786" spans="1:4" x14ac:dyDescent="0.25">
      <c r="A786" s="3">
        <v>78.400009999999995</v>
      </c>
      <c r="B786" s="3">
        <v>0.85494786620357732</v>
      </c>
      <c r="C786" s="3">
        <v>180.0095</v>
      </c>
      <c r="D786" s="3">
        <f t="shared" si="19"/>
        <v>453.15949999999998</v>
      </c>
    </row>
    <row r="787" spans="1:4" x14ac:dyDescent="0.25">
      <c r="A787" s="3">
        <v>78.500009999999989</v>
      </c>
      <c r="B787" s="3">
        <v>0.85566900995348205</v>
      </c>
      <c r="C787" s="3">
        <v>180.0093</v>
      </c>
      <c r="D787" s="3">
        <f t="shared" si="19"/>
        <v>453.15929999999997</v>
      </c>
    </row>
    <row r="788" spans="1:4" x14ac:dyDescent="0.25">
      <c r="A788" s="3">
        <v>78.600009999999997</v>
      </c>
      <c r="B788" s="3">
        <v>0.85638720227347476</v>
      </c>
      <c r="C788" s="3">
        <v>180.00919999999999</v>
      </c>
      <c r="D788" s="3">
        <f t="shared" si="19"/>
        <v>453.15919999999994</v>
      </c>
    </row>
    <row r="789" spans="1:4" x14ac:dyDescent="0.25">
      <c r="A789" s="3">
        <v>78.700009999999992</v>
      </c>
      <c r="B789" s="3">
        <v>0.85710254754459125</v>
      </c>
      <c r="C789" s="3">
        <v>180.00909999999999</v>
      </c>
      <c r="D789" s="3">
        <f t="shared" si="19"/>
        <v>453.15909999999997</v>
      </c>
    </row>
    <row r="790" spans="1:4" x14ac:dyDescent="0.25">
      <c r="A790" s="3">
        <v>78.80001</v>
      </c>
      <c r="B790" s="3">
        <v>0.85781517189391676</v>
      </c>
      <c r="C790" s="3">
        <v>180.00890000000001</v>
      </c>
      <c r="D790" s="3">
        <f t="shared" si="19"/>
        <v>453.15890000000002</v>
      </c>
    </row>
    <row r="791" spans="1:4" x14ac:dyDescent="0.25">
      <c r="A791" s="3">
        <v>78.900009999999995</v>
      </c>
      <c r="B791" s="3">
        <v>0.85852471279376708</v>
      </c>
      <c r="C791" s="3">
        <v>180.00890000000001</v>
      </c>
      <c r="D791" s="3">
        <f t="shared" si="19"/>
        <v>453.15890000000002</v>
      </c>
    </row>
    <row r="792" spans="1:4" x14ac:dyDescent="0.25">
      <c r="A792" s="3">
        <v>79.000009999999989</v>
      </c>
      <c r="B792" s="3">
        <v>0.85923103163061598</v>
      </c>
      <c r="C792" s="3">
        <v>180.00880000000001</v>
      </c>
      <c r="D792" s="3">
        <f t="shared" si="19"/>
        <v>453.15879999999999</v>
      </c>
    </row>
    <row r="793" spans="1:4" x14ac:dyDescent="0.25">
      <c r="A793" s="3">
        <v>79.100009999999997</v>
      </c>
      <c r="B793" s="3">
        <v>0.85993426954333729</v>
      </c>
      <c r="C793" s="3">
        <v>180.0087</v>
      </c>
      <c r="D793" s="3">
        <f t="shared" si="19"/>
        <v>453.15869999999995</v>
      </c>
    </row>
    <row r="794" spans="1:4" x14ac:dyDescent="0.25">
      <c r="A794" s="3">
        <v>79.200009999999992</v>
      </c>
      <c r="B794" s="3">
        <v>0.86063449611928844</v>
      </c>
      <c r="C794" s="3">
        <v>180.0085</v>
      </c>
      <c r="D794" s="3">
        <f t="shared" si="19"/>
        <v>453.1585</v>
      </c>
    </row>
    <row r="795" spans="1:4" x14ac:dyDescent="0.25">
      <c r="A795" s="3">
        <v>79.30001</v>
      </c>
      <c r="B795" s="3">
        <v>0.86133205985644457</v>
      </c>
      <c r="C795" s="3">
        <v>180.00839999999999</v>
      </c>
      <c r="D795" s="3">
        <f t="shared" si="19"/>
        <v>453.15839999999997</v>
      </c>
    </row>
    <row r="796" spans="1:4" x14ac:dyDescent="0.25">
      <c r="A796" s="3">
        <v>79.400009999999995</v>
      </c>
      <c r="B796" s="3">
        <v>0.86202661772841693</v>
      </c>
      <c r="C796" s="3">
        <v>180.00839999999999</v>
      </c>
      <c r="D796" s="3">
        <f t="shared" si="19"/>
        <v>453.15839999999997</v>
      </c>
    </row>
    <row r="797" spans="1:4" x14ac:dyDescent="0.25">
      <c r="A797" s="3">
        <v>79.500009999999989</v>
      </c>
      <c r="B797" s="3">
        <v>0.86271820158264556</v>
      </c>
      <c r="C797" s="3">
        <v>180.00810000000001</v>
      </c>
      <c r="D797" s="3">
        <f t="shared" si="19"/>
        <v>453.15809999999999</v>
      </c>
    </row>
    <row r="798" spans="1:4" x14ac:dyDescent="0.25">
      <c r="A798" s="3">
        <v>79.600009999999997</v>
      </c>
      <c r="B798" s="3">
        <v>0.86340665162074315</v>
      </c>
      <c r="C798" s="3">
        <v>180.00810000000001</v>
      </c>
      <c r="D798" s="3">
        <f t="shared" si="19"/>
        <v>453.15809999999999</v>
      </c>
    </row>
    <row r="799" spans="1:4" x14ac:dyDescent="0.25">
      <c r="A799" s="3">
        <v>79.700009999999992</v>
      </c>
      <c r="B799" s="3">
        <v>0.86409217870923805</v>
      </c>
      <c r="C799" s="3">
        <v>180.00810000000001</v>
      </c>
      <c r="D799" s="3">
        <f t="shared" si="19"/>
        <v>453.15809999999999</v>
      </c>
    </row>
    <row r="800" spans="1:4" x14ac:dyDescent="0.25">
      <c r="A800" s="3">
        <v>79.80001</v>
      </c>
      <c r="B800" s="3">
        <v>0.86477503187546789</v>
      </c>
      <c r="C800" s="3">
        <v>180.00790000000001</v>
      </c>
      <c r="D800" s="3">
        <f t="shared" si="19"/>
        <v>453.15789999999998</v>
      </c>
    </row>
    <row r="801" spans="1:4" x14ac:dyDescent="0.25">
      <c r="A801" s="3">
        <v>79.900009999999995</v>
      </c>
      <c r="B801" s="3">
        <v>0.86545499674547643</v>
      </c>
      <c r="C801" s="3">
        <v>180.00800000000001</v>
      </c>
      <c r="D801" s="3">
        <f t="shared" si="19"/>
        <v>453.15800000000002</v>
      </c>
    </row>
    <row r="802" spans="1:4" x14ac:dyDescent="0.25">
      <c r="A802" s="3">
        <v>80.000009999999989</v>
      </c>
      <c r="B802" s="3">
        <v>0.86613252128787688</v>
      </c>
      <c r="C802" s="3">
        <v>180.0076</v>
      </c>
      <c r="D802" s="3">
        <f t="shared" si="19"/>
        <v>453.1576</v>
      </c>
    </row>
    <row r="803" spans="1:4" x14ac:dyDescent="0.25">
      <c r="A803" s="3">
        <v>80.100009999999997</v>
      </c>
      <c r="B803" s="3">
        <v>0.86680736910207035</v>
      </c>
      <c r="C803" s="3">
        <v>180.0076</v>
      </c>
      <c r="D803" s="3">
        <f t="shared" si="19"/>
        <v>453.1576</v>
      </c>
    </row>
    <row r="804" spans="1:4" x14ac:dyDescent="0.25">
      <c r="A804" s="3">
        <v>80.200009999999992</v>
      </c>
      <c r="B804" s="3">
        <v>0.86747932974241937</v>
      </c>
      <c r="C804" s="3">
        <v>180.0076</v>
      </c>
      <c r="D804" s="3">
        <f t="shared" si="19"/>
        <v>453.1576</v>
      </c>
    </row>
    <row r="805" spans="1:4" x14ac:dyDescent="0.25">
      <c r="A805" s="3">
        <v>80.30001</v>
      </c>
      <c r="B805" s="3">
        <v>0.86814855458948592</v>
      </c>
      <c r="C805" s="3">
        <v>180.00749999999999</v>
      </c>
      <c r="D805" s="3">
        <f t="shared" si="19"/>
        <v>453.15749999999997</v>
      </c>
    </row>
    <row r="806" spans="1:4" x14ac:dyDescent="0.25">
      <c r="A806" s="3">
        <v>80.400009999999995</v>
      </c>
      <c r="B806" s="3">
        <v>0.86881487472557162</v>
      </c>
      <c r="C806" s="3">
        <v>180.00729999999999</v>
      </c>
      <c r="D806" s="3">
        <f t="shared" si="19"/>
        <v>453.15729999999996</v>
      </c>
    </row>
    <row r="807" spans="1:4" x14ac:dyDescent="0.25">
      <c r="A807" s="3">
        <v>80.500009999999989</v>
      </c>
      <c r="B807" s="3">
        <v>0.86947830979226948</v>
      </c>
      <c r="C807" s="3">
        <v>180.00720000000001</v>
      </c>
      <c r="D807" s="3">
        <f t="shared" si="19"/>
        <v>453.15719999999999</v>
      </c>
    </row>
    <row r="808" spans="1:4" x14ac:dyDescent="0.25">
      <c r="A808" s="3">
        <v>80.600009999999997</v>
      </c>
      <c r="B808" s="3">
        <v>0.8701387267879368</v>
      </c>
      <c r="C808" s="3">
        <v>180.00729999999999</v>
      </c>
      <c r="D808" s="3">
        <f t="shared" si="19"/>
        <v>453.15729999999996</v>
      </c>
    </row>
    <row r="809" spans="1:4" x14ac:dyDescent="0.25">
      <c r="A809" s="3">
        <v>80.700009999999992</v>
      </c>
      <c r="B809" s="3">
        <v>0.87079617257180197</v>
      </c>
      <c r="C809" s="3">
        <v>180.00720000000001</v>
      </c>
      <c r="D809" s="3">
        <f t="shared" si="19"/>
        <v>453.15719999999999</v>
      </c>
    </row>
    <row r="810" spans="1:4" x14ac:dyDescent="0.25">
      <c r="A810" s="3">
        <v>80.80001</v>
      </c>
      <c r="B810" s="3">
        <v>0.87145102791017137</v>
      </c>
      <c r="C810" s="3">
        <v>180.00739999999999</v>
      </c>
      <c r="D810" s="3">
        <f t="shared" si="19"/>
        <v>453.15739999999994</v>
      </c>
    </row>
    <row r="811" spans="1:4" x14ac:dyDescent="0.25">
      <c r="A811" s="3">
        <v>80.900009999999995</v>
      </c>
      <c r="B811" s="3">
        <v>0.87210337656040837</v>
      </c>
      <c r="C811" s="3">
        <v>180.00710000000001</v>
      </c>
      <c r="D811" s="3">
        <f t="shared" si="19"/>
        <v>453.15710000000001</v>
      </c>
    </row>
    <row r="812" spans="1:4" x14ac:dyDescent="0.25">
      <c r="A812" s="3">
        <v>81.000009999999989</v>
      </c>
      <c r="B812" s="3">
        <v>0.87275294634615552</v>
      </c>
      <c r="C812" s="3">
        <v>180.00710000000001</v>
      </c>
      <c r="D812" s="3">
        <f t="shared" si="19"/>
        <v>453.15710000000001</v>
      </c>
    </row>
    <row r="813" spans="1:4" x14ac:dyDescent="0.25">
      <c r="A813" s="3">
        <v>81.100009999999997</v>
      </c>
      <c r="B813" s="3">
        <v>0.8733999801216783</v>
      </c>
      <c r="C813" s="3">
        <v>180.0068</v>
      </c>
      <c r="D813" s="3">
        <f t="shared" si="19"/>
        <v>453.15679999999998</v>
      </c>
    </row>
    <row r="814" spans="1:4" x14ac:dyDescent="0.25">
      <c r="A814" s="3">
        <v>81.200009999999992</v>
      </c>
      <c r="B814" s="3">
        <v>0.87404414468138436</v>
      </c>
      <c r="C814" s="3">
        <v>180.0069</v>
      </c>
      <c r="D814" s="3">
        <f t="shared" si="19"/>
        <v>453.15689999999995</v>
      </c>
    </row>
    <row r="815" spans="1:4" x14ac:dyDescent="0.25">
      <c r="A815" s="3">
        <v>81.30001</v>
      </c>
      <c r="B815" s="3">
        <v>0.87468574531174492</v>
      </c>
      <c r="C815" s="3">
        <v>180.0067</v>
      </c>
      <c r="D815" s="3">
        <f t="shared" si="19"/>
        <v>453.1567</v>
      </c>
    </row>
    <row r="816" spans="1:4" x14ac:dyDescent="0.25">
      <c r="A816" s="3">
        <v>81.400009999999995</v>
      </c>
      <c r="B816" s="3">
        <v>0.87532468268241914</v>
      </c>
      <c r="C816" s="3">
        <v>180.00700000000001</v>
      </c>
      <c r="D816" s="3">
        <f t="shared" si="19"/>
        <v>453.15699999999998</v>
      </c>
    </row>
    <row r="817" spans="1:4" x14ac:dyDescent="0.25">
      <c r="A817" s="3">
        <v>81.500009999999989</v>
      </c>
      <c r="B817" s="3">
        <v>0.87596123626521305</v>
      </c>
      <c r="C817" s="3">
        <v>180.00649999999999</v>
      </c>
      <c r="D817" s="3">
        <f t="shared" si="19"/>
        <v>453.15649999999994</v>
      </c>
    </row>
    <row r="818" spans="1:4" x14ac:dyDescent="0.25">
      <c r="A818" s="3">
        <v>81.600009999999997</v>
      </c>
      <c r="B818" s="3">
        <v>0.87659473768478313</v>
      </c>
      <c r="C818" s="3">
        <v>180.00659999999999</v>
      </c>
      <c r="D818" s="3">
        <f t="shared" si="19"/>
        <v>453.15659999999997</v>
      </c>
    </row>
    <row r="819" spans="1:4" x14ac:dyDescent="0.25">
      <c r="A819" s="3">
        <v>81.700009999999992</v>
      </c>
      <c r="B819" s="3">
        <v>0.87722519620073747</v>
      </c>
      <c r="C819" s="3">
        <v>180.00659999999999</v>
      </c>
      <c r="D819" s="3">
        <f t="shared" si="19"/>
        <v>453.15659999999997</v>
      </c>
    </row>
    <row r="820" spans="1:4" x14ac:dyDescent="0.25">
      <c r="A820" s="3">
        <v>81.80001</v>
      </c>
      <c r="B820" s="3">
        <v>0.87785338947985392</v>
      </c>
      <c r="C820" s="3">
        <v>180.0068</v>
      </c>
      <c r="D820" s="3">
        <f t="shared" si="19"/>
        <v>453.15679999999998</v>
      </c>
    </row>
    <row r="821" spans="1:4" x14ac:dyDescent="0.25">
      <c r="A821" s="3">
        <v>81.900009999999995</v>
      </c>
      <c r="B821" s="3">
        <v>0.87847990536694531</v>
      </c>
      <c r="C821" s="3">
        <v>180.00659999999999</v>
      </c>
      <c r="D821" s="3">
        <f t="shared" si="19"/>
        <v>453.15659999999997</v>
      </c>
    </row>
    <row r="822" spans="1:4" x14ac:dyDescent="0.25">
      <c r="A822" s="3">
        <v>82.000009999999989</v>
      </c>
      <c r="B822" s="3">
        <v>0.87910417116928441</v>
      </c>
      <c r="C822" s="3">
        <v>180.00630000000001</v>
      </c>
      <c r="D822" s="3">
        <f t="shared" si="19"/>
        <v>453.15629999999999</v>
      </c>
    </row>
    <row r="823" spans="1:4" x14ac:dyDescent="0.25">
      <c r="A823" s="3">
        <v>82.100009999999997</v>
      </c>
      <c r="B823" s="3">
        <v>0.87972540318731884</v>
      </c>
      <c r="C823" s="3">
        <v>180.00640000000001</v>
      </c>
      <c r="D823" s="3">
        <f t="shared" si="19"/>
        <v>453.15639999999996</v>
      </c>
    </row>
    <row r="824" spans="1:4" x14ac:dyDescent="0.25">
      <c r="A824" s="3">
        <v>82.200009999999992</v>
      </c>
      <c r="B824" s="3">
        <v>0.88034376107913848</v>
      </c>
      <c r="C824" s="3">
        <v>180.00640000000001</v>
      </c>
      <c r="D824" s="3">
        <f t="shared" si="19"/>
        <v>453.15639999999996</v>
      </c>
    </row>
    <row r="825" spans="1:4" x14ac:dyDescent="0.25">
      <c r="A825" s="3">
        <v>82.30001</v>
      </c>
      <c r="B825" s="3">
        <v>0.88095978821537835</v>
      </c>
      <c r="C825" s="3">
        <v>180.00620000000001</v>
      </c>
      <c r="D825" s="3">
        <f t="shared" si="19"/>
        <v>453.15620000000001</v>
      </c>
    </row>
    <row r="826" spans="1:4" x14ac:dyDescent="0.25">
      <c r="A826" s="3">
        <v>82.400009999999995</v>
      </c>
      <c r="B826" s="3">
        <v>0.88157318015135011</v>
      </c>
      <c r="C826" s="3">
        <v>180.006</v>
      </c>
      <c r="D826" s="3">
        <f t="shared" si="19"/>
        <v>453.15599999999995</v>
      </c>
    </row>
    <row r="827" spans="1:4" x14ac:dyDescent="0.25">
      <c r="A827" s="3">
        <v>82.500009999999989</v>
      </c>
      <c r="B827" s="3">
        <v>0.88218409724662916</v>
      </c>
      <c r="C827" s="3">
        <v>180.00569999999999</v>
      </c>
      <c r="D827" s="3">
        <f t="shared" si="19"/>
        <v>453.15569999999997</v>
      </c>
    </row>
    <row r="828" spans="1:4" x14ac:dyDescent="0.25">
      <c r="A828" s="3">
        <v>82.600009999999997</v>
      </c>
      <c r="B828" s="3">
        <v>0.8827925289789339</v>
      </c>
      <c r="C828" s="3">
        <v>180.00579999999999</v>
      </c>
      <c r="D828" s="3">
        <f t="shared" si="19"/>
        <v>453.1558</v>
      </c>
    </row>
    <row r="829" spans="1:4" x14ac:dyDescent="0.25">
      <c r="A829" s="3">
        <v>82.700009999999992</v>
      </c>
      <c r="B829" s="3">
        <v>0.88339834290780983</v>
      </c>
      <c r="C829" s="3">
        <v>180.00550000000001</v>
      </c>
      <c r="D829" s="3">
        <f t="shared" si="19"/>
        <v>453.15549999999996</v>
      </c>
    </row>
    <row r="830" spans="1:4" x14ac:dyDescent="0.25">
      <c r="A830" s="3">
        <v>82.80001</v>
      </c>
      <c r="B830" s="3">
        <v>0.88400155937633529</v>
      </c>
      <c r="C830" s="3">
        <v>180.00540000000001</v>
      </c>
      <c r="D830" s="3">
        <f t="shared" si="19"/>
        <v>453.15539999999999</v>
      </c>
    </row>
    <row r="831" spans="1:4" x14ac:dyDescent="0.25">
      <c r="A831" s="3">
        <v>82.900009999999995</v>
      </c>
      <c r="B831" s="3">
        <v>0.88460202293533285</v>
      </c>
      <c r="C831" s="3">
        <v>180.0052</v>
      </c>
      <c r="D831" s="3">
        <f t="shared" si="19"/>
        <v>453.15519999999998</v>
      </c>
    </row>
    <row r="832" spans="1:4" x14ac:dyDescent="0.25">
      <c r="A832" s="3">
        <v>83.000009999999989</v>
      </c>
      <c r="B832" s="3">
        <v>0.88519934440067116</v>
      </c>
      <c r="C832" s="3">
        <v>180.00540000000001</v>
      </c>
      <c r="D832" s="3">
        <f t="shared" si="19"/>
        <v>453.15539999999999</v>
      </c>
    </row>
    <row r="833" spans="1:4" x14ac:dyDescent="0.25">
      <c r="A833" s="3">
        <v>83.100009999999997</v>
      </c>
      <c r="B833" s="3">
        <v>0.88579412592746642</v>
      </c>
      <c r="C833" s="3">
        <v>180.00540000000001</v>
      </c>
      <c r="D833" s="3">
        <f t="shared" si="19"/>
        <v>453.15539999999999</v>
      </c>
    </row>
    <row r="834" spans="1:4" x14ac:dyDescent="0.25">
      <c r="A834" s="3">
        <v>83.200009999999992</v>
      </c>
      <c r="B834" s="3">
        <v>0.88638677858619641</v>
      </c>
      <c r="C834" s="3">
        <v>180.00530000000001</v>
      </c>
      <c r="D834" s="3">
        <f t="shared" si="19"/>
        <v>453.15530000000001</v>
      </c>
    </row>
    <row r="835" spans="1:4" x14ac:dyDescent="0.25">
      <c r="A835" s="3">
        <v>83.30001</v>
      </c>
      <c r="B835" s="3">
        <v>0.88697700803356361</v>
      </c>
      <c r="C835" s="3">
        <v>180.0052</v>
      </c>
      <c r="D835" s="3">
        <f t="shared" si="19"/>
        <v>453.15519999999998</v>
      </c>
    </row>
    <row r="836" spans="1:4" x14ac:dyDescent="0.25">
      <c r="A836" s="3">
        <v>83.400009999999995</v>
      </c>
      <c r="B836" s="3">
        <v>0.88756477063717232</v>
      </c>
      <c r="C836" s="3">
        <v>180.0052</v>
      </c>
      <c r="D836" s="3">
        <f t="shared" ref="D836:D899" si="20">C836+273.15</f>
        <v>453.15519999999998</v>
      </c>
    </row>
    <row r="837" spans="1:4" x14ac:dyDescent="0.25">
      <c r="A837" s="3">
        <v>83.500009999999989</v>
      </c>
      <c r="B837" s="3">
        <v>0.88815038655498513</v>
      </c>
      <c r="C837" s="3">
        <v>180.0051</v>
      </c>
      <c r="D837" s="3">
        <f t="shared" si="20"/>
        <v>453.15509999999995</v>
      </c>
    </row>
    <row r="838" spans="1:4" x14ac:dyDescent="0.25">
      <c r="A838" s="3">
        <v>83.600009999999997</v>
      </c>
      <c r="B838" s="3">
        <v>0.88873383656630089</v>
      </c>
      <c r="C838" s="3">
        <v>180.0052</v>
      </c>
      <c r="D838" s="3">
        <f t="shared" si="20"/>
        <v>453.15519999999998</v>
      </c>
    </row>
    <row r="839" spans="1:4" x14ac:dyDescent="0.25">
      <c r="A839" s="3">
        <v>83.700009999999992</v>
      </c>
      <c r="B839" s="3">
        <v>0.88931502162137266</v>
      </c>
      <c r="C839" s="3">
        <v>180.00479999999999</v>
      </c>
      <c r="D839" s="3">
        <f t="shared" si="20"/>
        <v>453.15479999999997</v>
      </c>
    </row>
    <row r="840" spans="1:4" x14ac:dyDescent="0.25">
      <c r="A840" s="3">
        <v>83.80001</v>
      </c>
      <c r="B840" s="3">
        <v>0.88989373688644724</v>
      </c>
      <c r="C840" s="3">
        <v>180.00470000000001</v>
      </c>
      <c r="D840" s="3">
        <f t="shared" si="20"/>
        <v>453.15469999999999</v>
      </c>
    </row>
    <row r="841" spans="1:4" x14ac:dyDescent="0.25">
      <c r="A841" s="3">
        <v>83.900009999999995</v>
      </c>
      <c r="B841" s="3">
        <v>0.89047012125564473</v>
      </c>
      <c r="C841" s="3">
        <v>180.00450000000001</v>
      </c>
      <c r="D841" s="3">
        <f t="shared" si="20"/>
        <v>453.15449999999998</v>
      </c>
    </row>
    <row r="842" spans="1:4" x14ac:dyDescent="0.25">
      <c r="A842" s="3">
        <v>84.000009999999989</v>
      </c>
      <c r="B842" s="3">
        <v>0.89104449825405851</v>
      </c>
      <c r="C842" s="3">
        <v>180.0044</v>
      </c>
      <c r="D842" s="3">
        <f t="shared" si="20"/>
        <v>453.15440000000001</v>
      </c>
    </row>
    <row r="843" spans="1:4" x14ac:dyDescent="0.25">
      <c r="A843" s="3">
        <v>84.100009999999997</v>
      </c>
      <c r="B843" s="3">
        <v>0.89161643211892216</v>
      </c>
      <c r="C843" s="3">
        <v>180.0043</v>
      </c>
      <c r="D843" s="3">
        <f t="shared" si="20"/>
        <v>453.15429999999998</v>
      </c>
    </row>
    <row r="844" spans="1:4" x14ac:dyDescent="0.25">
      <c r="A844" s="3">
        <v>84.200009999999992</v>
      </c>
      <c r="B844" s="3">
        <v>0.89218568743171656</v>
      </c>
      <c r="C844" s="3">
        <v>180.0044</v>
      </c>
      <c r="D844" s="3">
        <f t="shared" si="20"/>
        <v>453.15440000000001</v>
      </c>
    </row>
    <row r="845" spans="1:4" x14ac:dyDescent="0.25">
      <c r="A845" s="3">
        <v>84.30001</v>
      </c>
      <c r="B845" s="3">
        <v>0.89275255601039183</v>
      </c>
      <c r="C845" s="3">
        <v>180.00460000000001</v>
      </c>
      <c r="D845" s="3">
        <f t="shared" si="20"/>
        <v>453.15459999999996</v>
      </c>
    </row>
    <row r="846" spans="1:4" x14ac:dyDescent="0.25">
      <c r="A846" s="3">
        <v>84.400009999999995</v>
      </c>
      <c r="B846" s="3">
        <v>0.89331797223357667</v>
      </c>
      <c r="C846" s="3">
        <v>180.00450000000001</v>
      </c>
      <c r="D846" s="3">
        <f t="shared" si="20"/>
        <v>453.15449999999998</v>
      </c>
    </row>
    <row r="847" spans="1:4" x14ac:dyDescent="0.25">
      <c r="A847" s="3">
        <v>84.500009999999989</v>
      </c>
      <c r="B847" s="3">
        <v>0.89388174894495109</v>
      </c>
      <c r="C847" s="3">
        <v>180.0044</v>
      </c>
      <c r="D847" s="3">
        <f t="shared" si="20"/>
        <v>453.15440000000001</v>
      </c>
    </row>
    <row r="848" spans="1:4" x14ac:dyDescent="0.25">
      <c r="A848" s="3">
        <v>84.600009999999997</v>
      </c>
      <c r="B848" s="3">
        <v>0.8944435429778298</v>
      </c>
      <c r="C848" s="3">
        <v>180.0042</v>
      </c>
      <c r="D848" s="3">
        <f t="shared" si="20"/>
        <v>453.15419999999995</v>
      </c>
    </row>
    <row r="849" spans="1:4" x14ac:dyDescent="0.25">
      <c r="A849" s="3">
        <v>84.700009999999992</v>
      </c>
      <c r="B849" s="3">
        <v>0.89500316128341462</v>
      </c>
      <c r="C849" s="3">
        <v>180.00409999999999</v>
      </c>
      <c r="D849" s="3">
        <f t="shared" si="20"/>
        <v>453.15409999999997</v>
      </c>
    </row>
    <row r="850" spans="1:4" x14ac:dyDescent="0.25">
      <c r="A850" s="3">
        <v>84.80001</v>
      </c>
      <c r="B850" s="3">
        <v>0.89556046300342618</v>
      </c>
      <c r="C850" s="3">
        <v>180.00389999999999</v>
      </c>
      <c r="D850" s="3">
        <f t="shared" si="20"/>
        <v>453.15389999999996</v>
      </c>
    </row>
    <row r="851" spans="1:4" x14ac:dyDescent="0.25">
      <c r="A851" s="3">
        <v>84.900009999999995</v>
      </c>
      <c r="B851" s="3">
        <v>0.89611547788084744</v>
      </c>
      <c r="C851" s="3">
        <v>180.00399999999999</v>
      </c>
      <c r="D851" s="3">
        <f t="shared" si="20"/>
        <v>453.154</v>
      </c>
    </row>
    <row r="852" spans="1:4" x14ac:dyDescent="0.25">
      <c r="A852" s="3">
        <v>85.000009999999989</v>
      </c>
      <c r="B852" s="3">
        <v>0.89666839054665093</v>
      </c>
      <c r="C852" s="3">
        <v>180.00360000000001</v>
      </c>
      <c r="D852" s="3">
        <f t="shared" si="20"/>
        <v>453.15359999999998</v>
      </c>
    </row>
    <row r="853" spans="1:4" x14ac:dyDescent="0.25">
      <c r="A853" s="3">
        <v>85.100009999999997</v>
      </c>
      <c r="B853" s="3">
        <v>0.89721897750757018</v>
      </c>
      <c r="C853" s="3">
        <v>180.0035</v>
      </c>
      <c r="D853" s="3">
        <f t="shared" si="20"/>
        <v>453.15350000000001</v>
      </c>
    </row>
    <row r="854" spans="1:4" x14ac:dyDescent="0.25">
      <c r="A854" s="3">
        <v>85.200009999999992</v>
      </c>
      <c r="B854" s="3">
        <v>0.89776740305149882</v>
      </c>
      <c r="C854" s="3">
        <v>180.0034</v>
      </c>
      <c r="D854" s="3">
        <f t="shared" si="20"/>
        <v>453.15339999999998</v>
      </c>
    </row>
    <row r="855" spans="1:4" x14ac:dyDescent="0.25">
      <c r="A855" s="3">
        <v>85.30001</v>
      </c>
      <c r="B855" s="3">
        <v>0.89831353487828003</v>
      </c>
      <c r="C855" s="3">
        <v>180.00309999999999</v>
      </c>
      <c r="D855" s="3">
        <f t="shared" si="20"/>
        <v>453.15309999999999</v>
      </c>
    </row>
    <row r="856" spans="1:4" x14ac:dyDescent="0.25">
      <c r="A856" s="3">
        <v>85.400009999999995</v>
      </c>
      <c r="B856" s="3">
        <v>0.89885742545902581</v>
      </c>
      <c r="C856" s="3">
        <v>180.00290000000001</v>
      </c>
      <c r="D856" s="3">
        <f t="shared" si="20"/>
        <v>453.15289999999999</v>
      </c>
    </row>
    <row r="857" spans="1:4" x14ac:dyDescent="0.25">
      <c r="A857" s="3">
        <v>85.500009999999989</v>
      </c>
      <c r="B857" s="3">
        <v>0.89939920751478453</v>
      </c>
      <c r="C857" s="3">
        <v>180.00280000000001</v>
      </c>
      <c r="D857" s="3">
        <f t="shared" si="20"/>
        <v>453.15279999999996</v>
      </c>
    </row>
    <row r="858" spans="1:4" x14ac:dyDescent="0.25">
      <c r="A858" s="3">
        <v>85.600009999999997</v>
      </c>
      <c r="B858" s="3">
        <v>0.8999385008404388</v>
      </c>
      <c r="C858" s="3">
        <v>180.0027</v>
      </c>
      <c r="D858" s="3">
        <f t="shared" si="20"/>
        <v>453.15269999999998</v>
      </c>
    </row>
    <row r="859" spans="1:4" x14ac:dyDescent="0.25">
      <c r="A859" s="3">
        <v>85.700009999999992</v>
      </c>
      <c r="B859" s="3">
        <v>0.90047516906721536</v>
      </c>
      <c r="C859" s="3">
        <v>180.0027</v>
      </c>
      <c r="D859" s="3">
        <f t="shared" si="20"/>
        <v>453.15269999999998</v>
      </c>
    </row>
    <row r="860" spans="1:4" x14ac:dyDescent="0.25">
      <c r="A860" s="3">
        <v>85.80001</v>
      </c>
      <c r="B860" s="3">
        <v>0.90100945406730015</v>
      </c>
      <c r="C860" s="3">
        <v>180.0026</v>
      </c>
      <c r="D860" s="3">
        <f t="shared" si="20"/>
        <v>453.15260000000001</v>
      </c>
    </row>
    <row r="861" spans="1:4" x14ac:dyDescent="0.25">
      <c r="A861" s="3">
        <v>85.900009999999995</v>
      </c>
      <c r="B861" s="3">
        <v>0.90154137407931489</v>
      </c>
      <c r="C861" s="3">
        <v>180.0027</v>
      </c>
      <c r="D861" s="3">
        <f t="shared" si="20"/>
        <v>453.15269999999998</v>
      </c>
    </row>
    <row r="862" spans="1:4" x14ac:dyDescent="0.25">
      <c r="A862" s="3">
        <v>86.000009999999989</v>
      </c>
      <c r="B862" s="3">
        <v>0.90207106505114121</v>
      </c>
      <c r="C862" s="3">
        <v>180.0026</v>
      </c>
      <c r="D862" s="3">
        <f t="shared" si="20"/>
        <v>453.15260000000001</v>
      </c>
    </row>
    <row r="863" spans="1:4" x14ac:dyDescent="0.25">
      <c r="A863" s="3">
        <v>86.100009999999997</v>
      </c>
      <c r="B863" s="3">
        <v>0.90259863893985803</v>
      </c>
      <c r="C863" s="3">
        <v>180.0026</v>
      </c>
      <c r="D863" s="3">
        <f t="shared" si="20"/>
        <v>453.15260000000001</v>
      </c>
    </row>
    <row r="864" spans="1:4" x14ac:dyDescent="0.25">
      <c r="A864" s="3">
        <v>86.200009999999992</v>
      </c>
      <c r="B864" s="3">
        <v>0.90312428514653875</v>
      </c>
      <c r="C864" s="3">
        <v>180.0027</v>
      </c>
      <c r="D864" s="3">
        <f t="shared" si="20"/>
        <v>453.15269999999998</v>
      </c>
    </row>
    <row r="865" spans="1:4" x14ac:dyDescent="0.25">
      <c r="A865" s="3">
        <v>86.30001</v>
      </c>
      <c r="B865" s="3">
        <v>0.90364820247216204</v>
      </c>
      <c r="C865" s="3">
        <v>180.00239999999999</v>
      </c>
      <c r="D865" s="3">
        <f t="shared" si="20"/>
        <v>453.15239999999994</v>
      </c>
    </row>
    <row r="866" spans="1:4" x14ac:dyDescent="0.25">
      <c r="A866" s="3">
        <v>86.400009999999995</v>
      </c>
      <c r="B866" s="3">
        <v>0.90416984095212927</v>
      </c>
      <c r="C866" s="3">
        <v>180.0025</v>
      </c>
      <c r="D866" s="3">
        <f t="shared" si="20"/>
        <v>453.15249999999997</v>
      </c>
    </row>
    <row r="867" spans="1:4" x14ac:dyDescent="0.25">
      <c r="A867" s="3">
        <v>86.500009999999989</v>
      </c>
      <c r="B867" s="3">
        <v>0.90468930735252728</v>
      </c>
      <c r="C867" s="3">
        <v>180.0025</v>
      </c>
      <c r="D867" s="3">
        <f t="shared" si="20"/>
        <v>453.15249999999997</v>
      </c>
    </row>
    <row r="868" spans="1:4" x14ac:dyDescent="0.25">
      <c r="A868" s="3">
        <v>86.600009999999997</v>
      </c>
      <c r="B868" s="3">
        <v>0.90520642826615105</v>
      </c>
      <c r="C868" s="3">
        <v>180.00239999999999</v>
      </c>
      <c r="D868" s="3">
        <f t="shared" si="20"/>
        <v>453.15239999999994</v>
      </c>
    </row>
    <row r="869" spans="1:4" x14ac:dyDescent="0.25">
      <c r="A869" s="3">
        <v>86.700009999999992</v>
      </c>
      <c r="B869" s="3">
        <v>0.90572111558642698</v>
      </c>
      <c r="C869" s="3">
        <v>180.00239999999999</v>
      </c>
      <c r="D869" s="3">
        <f t="shared" si="20"/>
        <v>453.15239999999994</v>
      </c>
    </row>
    <row r="870" spans="1:4" x14ac:dyDescent="0.25">
      <c r="A870" s="3">
        <v>86.80001</v>
      </c>
      <c r="B870" s="3">
        <v>0.90623368947131788</v>
      </c>
      <c r="C870" s="3">
        <v>180.00219999999999</v>
      </c>
      <c r="D870" s="3">
        <f t="shared" si="20"/>
        <v>453.15219999999999</v>
      </c>
    </row>
    <row r="871" spans="1:4" x14ac:dyDescent="0.25">
      <c r="A871" s="3">
        <v>86.900009999999995</v>
      </c>
      <c r="B871" s="3">
        <v>0.90674421361570301</v>
      </c>
      <c r="C871" s="3">
        <v>180.00219999999999</v>
      </c>
      <c r="D871" s="3">
        <f t="shared" si="20"/>
        <v>453.15219999999999</v>
      </c>
    </row>
    <row r="872" spans="1:4" x14ac:dyDescent="0.25">
      <c r="A872" s="3">
        <v>87.000009999999989</v>
      </c>
      <c r="B872" s="3">
        <v>0.90725240237470439</v>
      </c>
      <c r="C872" s="3">
        <v>180.00219999999999</v>
      </c>
      <c r="D872" s="3">
        <f t="shared" si="20"/>
        <v>453.15219999999999</v>
      </c>
    </row>
    <row r="873" spans="1:4" x14ac:dyDescent="0.25">
      <c r="A873" s="3">
        <v>87.100009999999997</v>
      </c>
      <c r="B873" s="3">
        <v>0.90775832168795512</v>
      </c>
      <c r="C873" s="3">
        <v>180.00219999999999</v>
      </c>
      <c r="D873" s="3">
        <f t="shared" si="20"/>
        <v>453.15219999999999</v>
      </c>
    </row>
    <row r="874" spans="1:4" x14ac:dyDescent="0.25">
      <c r="A874" s="3">
        <v>87.200009999999992</v>
      </c>
      <c r="B874" s="3">
        <v>0.90826190729938727</v>
      </c>
      <c r="C874" s="3">
        <v>180.00229999999999</v>
      </c>
      <c r="D874" s="3">
        <f t="shared" si="20"/>
        <v>453.15229999999997</v>
      </c>
    </row>
    <row r="875" spans="1:4" x14ac:dyDescent="0.25">
      <c r="A875" s="3">
        <v>87.30001</v>
      </c>
      <c r="B875" s="3">
        <v>0.90876334103403134</v>
      </c>
      <c r="C875" s="3">
        <v>180.00219999999999</v>
      </c>
      <c r="D875" s="3">
        <f t="shared" si="20"/>
        <v>453.15219999999999</v>
      </c>
    </row>
    <row r="876" spans="1:4" x14ac:dyDescent="0.25">
      <c r="A876" s="3">
        <v>87.400009999999995</v>
      </c>
      <c r="B876" s="3">
        <v>0.90926286251931909</v>
      </c>
      <c r="C876" s="3">
        <v>180.00229999999999</v>
      </c>
      <c r="D876" s="3">
        <f t="shared" si="20"/>
        <v>453.15229999999997</v>
      </c>
    </row>
    <row r="877" spans="1:4" x14ac:dyDescent="0.25">
      <c r="A877" s="3">
        <v>87.500009999999989</v>
      </c>
      <c r="B877" s="3">
        <v>0.90976053376656529</v>
      </c>
      <c r="C877" s="3">
        <v>180.00229999999999</v>
      </c>
      <c r="D877" s="3">
        <f t="shared" si="20"/>
        <v>453.15229999999997</v>
      </c>
    </row>
    <row r="878" spans="1:4" x14ac:dyDescent="0.25">
      <c r="A878" s="3">
        <v>87.600009999999997</v>
      </c>
      <c r="B878" s="3">
        <v>0.91025645017779222</v>
      </c>
      <c r="C878" s="3">
        <v>180.00200000000001</v>
      </c>
      <c r="D878" s="3">
        <f t="shared" si="20"/>
        <v>453.15199999999999</v>
      </c>
    </row>
    <row r="879" spans="1:4" x14ac:dyDescent="0.25">
      <c r="A879" s="3">
        <v>87.700009999999992</v>
      </c>
      <c r="B879" s="3">
        <v>0.91075050147948566</v>
      </c>
      <c r="C879" s="3">
        <v>180.00190000000001</v>
      </c>
      <c r="D879" s="3">
        <f t="shared" si="20"/>
        <v>453.15189999999996</v>
      </c>
    </row>
    <row r="880" spans="1:4" x14ac:dyDescent="0.25">
      <c r="A880" s="3">
        <v>87.80001</v>
      </c>
      <c r="B880" s="3">
        <v>0.91124250570631837</v>
      </c>
      <c r="C880" s="3">
        <v>180.00200000000001</v>
      </c>
      <c r="D880" s="3">
        <f t="shared" si="20"/>
        <v>453.15199999999999</v>
      </c>
    </row>
    <row r="881" spans="1:4" x14ac:dyDescent="0.25">
      <c r="A881" s="3">
        <v>87.900009999999995</v>
      </c>
      <c r="B881" s="3">
        <v>0.91173238920231714</v>
      </c>
      <c r="C881" s="3">
        <v>180.0018</v>
      </c>
      <c r="D881" s="3">
        <f t="shared" si="20"/>
        <v>453.15179999999998</v>
      </c>
    </row>
    <row r="882" spans="1:4" x14ac:dyDescent="0.25">
      <c r="A882" s="3">
        <v>88.000009999999989</v>
      </c>
      <c r="B882" s="3">
        <v>0.91222058632727709</v>
      </c>
      <c r="C882" s="3">
        <v>180.00149999999999</v>
      </c>
      <c r="D882" s="3">
        <f t="shared" si="20"/>
        <v>453.15149999999994</v>
      </c>
    </row>
    <row r="883" spans="1:4" x14ac:dyDescent="0.25">
      <c r="A883" s="3">
        <v>88.100009999999997</v>
      </c>
      <c r="B883" s="3">
        <v>0.91270681326018233</v>
      </c>
      <c r="C883" s="3">
        <v>180.00149999999999</v>
      </c>
      <c r="D883" s="3">
        <f t="shared" si="20"/>
        <v>453.15149999999994</v>
      </c>
    </row>
    <row r="884" spans="1:4" x14ac:dyDescent="0.25">
      <c r="A884" s="3">
        <v>88.200009999999992</v>
      </c>
      <c r="B884" s="3">
        <v>0.91319142565415945</v>
      </c>
      <c r="C884" s="3">
        <v>180.00120000000001</v>
      </c>
      <c r="D884" s="3">
        <f t="shared" si="20"/>
        <v>453.15120000000002</v>
      </c>
    </row>
    <row r="885" spans="1:4" x14ac:dyDescent="0.25">
      <c r="A885" s="3">
        <v>88.30001</v>
      </c>
      <c r="B885" s="3">
        <v>0.9136742098367383</v>
      </c>
      <c r="C885" s="3">
        <v>180.0009</v>
      </c>
      <c r="D885" s="3">
        <f t="shared" si="20"/>
        <v>453.15089999999998</v>
      </c>
    </row>
    <row r="886" spans="1:4" x14ac:dyDescent="0.25">
      <c r="A886" s="3">
        <v>88.400009999999995</v>
      </c>
      <c r="B886" s="3">
        <v>0.91415546814815096</v>
      </c>
      <c r="C886" s="3">
        <v>180.0008</v>
      </c>
      <c r="D886" s="3">
        <f t="shared" si="20"/>
        <v>453.1508</v>
      </c>
    </row>
    <row r="887" spans="1:4" x14ac:dyDescent="0.25">
      <c r="A887" s="3">
        <v>88.500009999999989</v>
      </c>
      <c r="B887" s="3">
        <v>0.91463493149857589</v>
      </c>
      <c r="C887" s="3">
        <v>180.00059999999999</v>
      </c>
      <c r="D887" s="3">
        <f t="shared" si="20"/>
        <v>453.15059999999994</v>
      </c>
    </row>
    <row r="888" spans="1:4" x14ac:dyDescent="0.25">
      <c r="A888" s="3">
        <v>88.600009999999997</v>
      </c>
      <c r="B888" s="3">
        <v>0.91511213283899606</v>
      </c>
      <c r="C888" s="3">
        <v>180.00040000000001</v>
      </c>
      <c r="D888" s="3">
        <f t="shared" si="20"/>
        <v>453.15039999999999</v>
      </c>
    </row>
    <row r="889" spans="1:4" x14ac:dyDescent="0.25">
      <c r="A889" s="3">
        <v>88.700009999999992</v>
      </c>
      <c r="B889" s="3">
        <v>0.91558669266577897</v>
      </c>
      <c r="C889" s="3">
        <v>180.00020000000001</v>
      </c>
      <c r="D889" s="3">
        <f t="shared" si="20"/>
        <v>453.15019999999998</v>
      </c>
    </row>
    <row r="890" spans="1:4" x14ac:dyDescent="0.25">
      <c r="A890" s="3">
        <v>88.80001</v>
      </c>
      <c r="B890" s="3">
        <v>0.91605868491549181</v>
      </c>
      <c r="C890" s="3">
        <v>180.00020000000001</v>
      </c>
      <c r="D890" s="3">
        <f t="shared" si="20"/>
        <v>453.15019999999998</v>
      </c>
    </row>
    <row r="891" spans="1:4" x14ac:dyDescent="0.25">
      <c r="A891" s="3">
        <v>88.900009999999995</v>
      </c>
      <c r="B891" s="3">
        <v>0.91652823767937908</v>
      </c>
      <c r="C891" s="3">
        <v>180.00059999999999</v>
      </c>
      <c r="D891" s="3">
        <f t="shared" si="20"/>
        <v>453.15059999999994</v>
      </c>
    </row>
    <row r="892" spans="1:4" x14ac:dyDescent="0.25">
      <c r="A892" s="3">
        <v>89.000009999999989</v>
      </c>
      <c r="B892" s="3">
        <v>0.91699600824931404</v>
      </c>
      <c r="C892" s="3">
        <v>180.00069999999999</v>
      </c>
      <c r="D892" s="3">
        <f t="shared" si="20"/>
        <v>453.15069999999997</v>
      </c>
    </row>
    <row r="893" spans="1:4" x14ac:dyDescent="0.25">
      <c r="A893" s="3">
        <v>89.100009999999997</v>
      </c>
      <c r="B893" s="3">
        <v>0.91746239254368878</v>
      </c>
      <c r="C893" s="3">
        <v>180.00040000000001</v>
      </c>
      <c r="D893" s="3">
        <f t="shared" si="20"/>
        <v>453.15039999999999</v>
      </c>
    </row>
    <row r="894" spans="1:4" x14ac:dyDescent="0.25">
      <c r="A894" s="3">
        <v>89.200009999999992</v>
      </c>
      <c r="B894" s="3">
        <v>0.91792675347341102</v>
      </c>
      <c r="C894" s="3">
        <v>180.00040000000001</v>
      </c>
      <c r="D894" s="3">
        <f t="shared" si="20"/>
        <v>453.15039999999999</v>
      </c>
    </row>
    <row r="895" spans="1:4" x14ac:dyDescent="0.25">
      <c r="A895" s="3">
        <v>89.30001</v>
      </c>
      <c r="B895" s="3">
        <v>0.91838921043130572</v>
      </c>
      <c r="C895" s="3">
        <v>180.00040000000001</v>
      </c>
      <c r="D895" s="3">
        <f t="shared" si="20"/>
        <v>453.15039999999999</v>
      </c>
    </row>
    <row r="896" spans="1:4" x14ac:dyDescent="0.25">
      <c r="A896" s="3">
        <v>89.400009999999995</v>
      </c>
      <c r="B896" s="3">
        <v>0.91884967320634292</v>
      </c>
      <c r="C896" s="3">
        <v>180.00040000000001</v>
      </c>
      <c r="D896" s="3">
        <f t="shared" si="20"/>
        <v>453.15039999999999</v>
      </c>
    </row>
    <row r="897" spans="1:4" x14ac:dyDescent="0.25">
      <c r="A897" s="3">
        <v>89.500009999999989</v>
      </c>
      <c r="B897" s="3">
        <v>0.9193081806608171</v>
      </c>
      <c r="C897" s="3">
        <v>180.00030000000001</v>
      </c>
      <c r="D897" s="3">
        <f t="shared" si="20"/>
        <v>453.15030000000002</v>
      </c>
    </row>
    <row r="898" spans="1:4" x14ac:dyDescent="0.25">
      <c r="A898" s="3">
        <v>89.600009999999997</v>
      </c>
      <c r="B898" s="3">
        <v>0.91976451814017834</v>
      </c>
      <c r="C898" s="3">
        <v>180.00049999999999</v>
      </c>
      <c r="D898" s="3">
        <f t="shared" si="20"/>
        <v>453.15049999999997</v>
      </c>
    </row>
    <row r="899" spans="1:4" x14ac:dyDescent="0.25">
      <c r="A899" s="3">
        <v>89.700009999999992</v>
      </c>
      <c r="B899" s="3">
        <v>0.92021885161588579</v>
      </c>
      <c r="C899" s="3">
        <v>180.00040000000001</v>
      </c>
      <c r="D899" s="3">
        <f t="shared" si="20"/>
        <v>453.15039999999999</v>
      </c>
    </row>
    <row r="900" spans="1:4" x14ac:dyDescent="0.25">
      <c r="A900" s="3">
        <v>89.80001</v>
      </c>
      <c r="B900" s="3">
        <v>0.92067124786935495</v>
      </c>
      <c r="C900" s="3">
        <v>180.00040000000001</v>
      </c>
      <c r="D900" s="3">
        <f t="shared" ref="D900:D930" si="21">C900+273.15</f>
        <v>453.15039999999999</v>
      </c>
    </row>
    <row r="901" spans="1:4" x14ac:dyDescent="0.25">
      <c r="A901" s="3">
        <v>89.900030000000001</v>
      </c>
      <c r="B901" s="3">
        <v>0.92112161709554874</v>
      </c>
      <c r="C901" s="3">
        <v>180.00040000000001</v>
      </c>
      <c r="D901" s="3">
        <f t="shared" si="21"/>
        <v>453.15039999999999</v>
      </c>
    </row>
    <row r="902" spans="1:4" x14ac:dyDescent="0.25">
      <c r="A902" s="3">
        <v>90.000029999999995</v>
      </c>
      <c r="B902" s="3">
        <v>0.92157003143696914</v>
      </c>
      <c r="C902" s="3">
        <v>180.00049999999999</v>
      </c>
      <c r="D902" s="3">
        <f t="shared" si="21"/>
        <v>453.15049999999997</v>
      </c>
    </row>
    <row r="903" spans="1:4" x14ac:dyDescent="0.25">
      <c r="A903" s="3">
        <v>90.10002999999999</v>
      </c>
      <c r="B903" s="3">
        <v>0.92201648330267494</v>
      </c>
      <c r="C903" s="3">
        <v>180.00030000000001</v>
      </c>
      <c r="D903" s="3">
        <f t="shared" si="21"/>
        <v>453.15030000000002</v>
      </c>
    </row>
    <row r="904" spans="1:4" x14ac:dyDescent="0.25">
      <c r="A904" s="3">
        <v>90.200029999999998</v>
      </c>
      <c r="B904" s="3">
        <v>0.92246102656674911</v>
      </c>
      <c r="C904" s="3">
        <v>180.00049999999999</v>
      </c>
      <c r="D904" s="3">
        <f t="shared" si="21"/>
        <v>453.15049999999997</v>
      </c>
    </row>
    <row r="905" spans="1:4" x14ac:dyDescent="0.25">
      <c r="A905" s="3">
        <v>90.300029999999992</v>
      </c>
      <c r="B905" s="3">
        <v>0.9229041188783037</v>
      </c>
      <c r="C905" s="3">
        <v>180.00040000000001</v>
      </c>
      <c r="D905" s="3">
        <f t="shared" si="21"/>
        <v>453.15039999999999</v>
      </c>
    </row>
    <row r="906" spans="1:4" x14ac:dyDescent="0.25">
      <c r="A906" s="3">
        <v>90.400030000000001</v>
      </c>
      <c r="B906" s="3">
        <v>0.92334576991783845</v>
      </c>
      <c r="C906" s="3">
        <v>180.00040000000001</v>
      </c>
      <c r="D906" s="3">
        <f t="shared" si="21"/>
        <v>453.15039999999999</v>
      </c>
    </row>
    <row r="907" spans="1:4" x14ac:dyDescent="0.25">
      <c r="A907" s="3">
        <v>90.500029999999995</v>
      </c>
      <c r="B907" s="3">
        <v>0.92378596060494833</v>
      </c>
      <c r="C907" s="3">
        <v>180.00020000000001</v>
      </c>
      <c r="D907" s="3">
        <f t="shared" si="21"/>
        <v>453.15019999999998</v>
      </c>
    </row>
    <row r="908" spans="1:4" x14ac:dyDescent="0.25">
      <c r="A908" s="3">
        <v>90.60002999999999</v>
      </c>
      <c r="B908" s="3">
        <v>0.9242243094718422</v>
      </c>
      <c r="C908" s="3">
        <v>180.00020000000001</v>
      </c>
      <c r="D908" s="3">
        <f t="shared" si="21"/>
        <v>453.15019999999998</v>
      </c>
    </row>
    <row r="909" spans="1:4" x14ac:dyDescent="0.25">
      <c r="A909" s="3">
        <v>90.700029999999998</v>
      </c>
      <c r="B909" s="3">
        <v>0.92466051277531702</v>
      </c>
      <c r="C909" s="3">
        <v>179.9999</v>
      </c>
      <c r="D909" s="3">
        <f t="shared" si="21"/>
        <v>453.1499</v>
      </c>
    </row>
    <row r="910" spans="1:4" x14ac:dyDescent="0.25">
      <c r="A910" s="3">
        <v>90.800029999999992</v>
      </c>
      <c r="B910" s="3">
        <v>0.92509465918313449</v>
      </c>
      <c r="C910" s="3">
        <v>180.0001</v>
      </c>
      <c r="D910" s="3">
        <f t="shared" si="21"/>
        <v>453.15009999999995</v>
      </c>
    </row>
    <row r="911" spans="1:4" x14ac:dyDescent="0.25">
      <c r="A911" s="3">
        <v>90.900030000000001</v>
      </c>
      <c r="B911" s="3">
        <v>0.92552702045076085</v>
      </c>
      <c r="C911" s="3">
        <v>179.9999</v>
      </c>
      <c r="D911" s="3">
        <f t="shared" si="21"/>
        <v>453.1499</v>
      </c>
    </row>
    <row r="912" spans="1:4" x14ac:dyDescent="0.25">
      <c r="A912" s="3">
        <v>91.000029999999995</v>
      </c>
      <c r="B912" s="3">
        <v>0.92595752334311421</v>
      </c>
      <c r="C912" s="3">
        <v>180</v>
      </c>
      <c r="D912" s="3">
        <f t="shared" si="21"/>
        <v>453.15</v>
      </c>
    </row>
    <row r="913" spans="1:4" x14ac:dyDescent="0.25">
      <c r="A913" s="3">
        <v>91.10002999999999</v>
      </c>
      <c r="B913" s="3">
        <v>0.92638588502125851</v>
      </c>
      <c r="C913" s="3">
        <v>179.9999</v>
      </c>
      <c r="D913" s="3">
        <f t="shared" si="21"/>
        <v>453.1499</v>
      </c>
    </row>
    <row r="914" spans="1:4" x14ac:dyDescent="0.25">
      <c r="A914" s="3">
        <v>91.200029999999998</v>
      </c>
      <c r="B914" s="3">
        <v>0.926812410210476</v>
      </c>
      <c r="C914" s="3">
        <v>179.99979999999999</v>
      </c>
      <c r="D914" s="3">
        <f t="shared" si="21"/>
        <v>453.14979999999997</v>
      </c>
    </row>
    <row r="915" spans="1:4" x14ac:dyDescent="0.25">
      <c r="A915" s="3">
        <v>91.300029999999992</v>
      </c>
      <c r="B915" s="3">
        <v>0.92723708207511601</v>
      </c>
      <c r="C915" s="3">
        <v>179.99969999999999</v>
      </c>
      <c r="D915" s="3">
        <f t="shared" si="21"/>
        <v>453.14969999999994</v>
      </c>
    </row>
    <row r="916" spans="1:4" x14ac:dyDescent="0.25">
      <c r="A916" s="3">
        <v>91.400030000000001</v>
      </c>
      <c r="B916" s="3">
        <v>0.92765963769842918</v>
      </c>
      <c r="C916" s="3">
        <v>179.99959999999999</v>
      </c>
      <c r="D916" s="3">
        <f t="shared" si="21"/>
        <v>453.14959999999996</v>
      </c>
    </row>
    <row r="917" spans="1:4" x14ac:dyDescent="0.25">
      <c r="A917" s="3">
        <v>91.500029999999995</v>
      </c>
      <c r="B917" s="3">
        <v>0.92807993425797608</v>
      </c>
      <c r="C917" s="3">
        <v>179.99950000000001</v>
      </c>
      <c r="D917" s="3">
        <f t="shared" si="21"/>
        <v>453.14949999999999</v>
      </c>
    </row>
    <row r="918" spans="1:4" x14ac:dyDescent="0.25">
      <c r="A918" s="3">
        <v>91.60002999999999</v>
      </c>
      <c r="B918" s="3">
        <v>0.92849813730432496</v>
      </c>
      <c r="C918" s="3">
        <v>179.99959999999999</v>
      </c>
      <c r="D918" s="3">
        <f t="shared" si="21"/>
        <v>453.14959999999996</v>
      </c>
    </row>
    <row r="919" spans="1:4" x14ac:dyDescent="0.25">
      <c r="A919" s="3">
        <v>91.700029999999998</v>
      </c>
      <c r="B919" s="3">
        <v>0.92891439148377697</v>
      </c>
      <c r="C919" s="3">
        <v>179.99969999999999</v>
      </c>
      <c r="D919" s="3">
        <f t="shared" si="21"/>
        <v>453.14969999999994</v>
      </c>
    </row>
    <row r="920" spans="1:4" x14ac:dyDescent="0.25">
      <c r="A920" s="3">
        <v>91.800029999999992</v>
      </c>
      <c r="B920" s="3">
        <v>0.92932955190710431</v>
      </c>
      <c r="C920" s="3">
        <v>179.99969999999999</v>
      </c>
      <c r="D920" s="3">
        <f t="shared" si="21"/>
        <v>453.14969999999994</v>
      </c>
    </row>
    <row r="921" spans="1:4" x14ac:dyDescent="0.25">
      <c r="A921" s="3">
        <v>91.900030000000001</v>
      </c>
      <c r="B921" s="3">
        <v>0.92974328298366427</v>
      </c>
      <c r="C921" s="3">
        <v>179.99950000000001</v>
      </c>
      <c r="D921" s="3">
        <f t="shared" si="21"/>
        <v>453.14949999999999</v>
      </c>
    </row>
    <row r="922" spans="1:4" x14ac:dyDescent="0.25">
      <c r="A922" s="3">
        <v>92.000029999999995</v>
      </c>
      <c r="B922" s="3">
        <v>0.93015509788254958</v>
      </c>
      <c r="C922" s="3">
        <v>179.99940000000001</v>
      </c>
      <c r="D922" s="3">
        <f t="shared" si="21"/>
        <v>453.14940000000001</v>
      </c>
    </row>
    <row r="923" spans="1:4" x14ac:dyDescent="0.25">
      <c r="A923" s="3">
        <v>92.10002999999999</v>
      </c>
      <c r="B923" s="3">
        <v>0.93056509046251445</v>
      </c>
      <c r="C923" s="3">
        <v>179.99950000000001</v>
      </c>
      <c r="D923" s="3">
        <f t="shared" si="21"/>
        <v>453.14949999999999</v>
      </c>
    </row>
    <row r="924" spans="1:4" x14ac:dyDescent="0.25">
      <c r="A924" s="3">
        <v>92.200029999999998</v>
      </c>
      <c r="B924" s="3">
        <v>0.93097312126825027</v>
      </c>
      <c r="C924" s="3">
        <v>179.9992</v>
      </c>
      <c r="D924" s="3">
        <f t="shared" si="21"/>
        <v>453.14919999999995</v>
      </c>
    </row>
    <row r="925" spans="1:4" x14ac:dyDescent="0.25">
      <c r="A925" s="3">
        <v>92.300029999999992</v>
      </c>
      <c r="B925" s="3">
        <v>0.93137912267655854</v>
      </c>
      <c r="C925" s="3">
        <v>179.99940000000001</v>
      </c>
      <c r="D925" s="3">
        <f t="shared" si="21"/>
        <v>453.14940000000001</v>
      </c>
    </row>
    <row r="926" spans="1:4" x14ac:dyDescent="0.25">
      <c r="A926" s="3">
        <v>92.400030000000001</v>
      </c>
      <c r="B926" s="3">
        <v>0.93178336307577536</v>
      </c>
      <c r="C926" s="3">
        <v>179.9992</v>
      </c>
      <c r="D926" s="3">
        <f t="shared" si="21"/>
        <v>453.14919999999995</v>
      </c>
    </row>
    <row r="927" spans="1:4" x14ac:dyDescent="0.25">
      <c r="A927" s="3">
        <v>92.500029999999995</v>
      </c>
      <c r="B927" s="3">
        <v>0.93218597224071031</v>
      </c>
      <c r="C927" s="3">
        <v>179.9992</v>
      </c>
      <c r="D927" s="3">
        <f t="shared" si="21"/>
        <v>453.14919999999995</v>
      </c>
    </row>
    <row r="928" spans="1:4" x14ac:dyDescent="0.25">
      <c r="A928" s="3">
        <v>92.60002999999999</v>
      </c>
      <c r="B928" s="3">
        <v>0.93258724395347259</v>
      </c>
      <c r="C928" s="3">
        <v>179.9991</v>
      </c>
      <c r="D928" s="3">
        <f t="shared" si="21"/>
        <v>453.14909999999998</v>
      </c>
    </row>
    <row r="929" spans="1:4" x14ac:dyDescent="0.25">
      <c r="A929" s="3">
        <v>92.700029999999998</v>
      </c>
      <c r="B929" s="3">
        <v>0.93298703875875377</v>
      </c>
      <c r="C929" s="3">
        <v>179.999</v>
      </c>
      <c r="D929" s="3">
        <f t="shared" si="21"/>
        <v>453.149</v>
      </c>
    </row>
    <row r="930" spans="1:4" x14ac:dyDescent="0.25">
      <c r="A930" s="3">
        <v>92.800029999999992</v>
      </c>
      <c r="B930" s="3">
        <v>0.93338545261976402</v>
      </c>
      <c r="C930" s="3">
        <v>179.99889999999999</v>
      </c>
      <c r="D930" s="3">
        <f t="shared" si="21"/>
        <v>453.14889999999997</v>
      </c>
    </row>
    <row r="931" spans="1:4" x14ac:dyDescent="0.25">
      <c r="A931" s="3">
        <v>92.900030000000001</v>
      </c>
      <c r="B931" s="3">
        <v>0.933782225425696</v>
      </c>
      <c r="C931">
        <v>179.99870000000001</v>
      </c>
      <c r="D931" s="3">
        <f>C931+273.15</f>
        <v>453.14869999999996</v>
      </c>
    </row>
    <row r="932" spans="1:4" x14ac:dyDescent="0.25">
      <c r="A932" s="3">
        <v>93.000029999999995</v>
      </c>
      <c r="B932" s="3">
        <v>0.9341772071989588</v>
      </c>
      <c r="C932">
        <v>179.99860000000001</v>
      </c>
      <c r="D932" s="3">
        <f t="shared" ref="D932:D995" si="22">C932+273.15</f>
        <v>453.14859999999999</v>
      </c>
    </row>
    <row r="933" spans="1:4" x14ac:dyDescent="0.25">
      <c r="A933" s="3">
        <v>93.10002999999999</v>
      </c>
      <c r="B933" s="3">
        <v>0.93457015789122921</v>
      </c>
      <c r="C933">
        <v>179.99860000000001</v>
      </c>
      <c r="D933" s="3">
        <f t="shared" si="22"/>
        <v>453.14859999999999</v>
      </c>
    </row>
    <row r="934" spans="1:4" x14ac:dyDescent="0.25">
      <c r="A934" s="3">
        <v>93.200029999999998</v>
      </c>
      <c r="B934" s="3">
        <v>0.93496152448904057</v>
      </c>
      <c r="C934">
        <v>179.99860000000001</v>
      </c>
      <c r="D934" s="3">
        <f t="shared" si="22"/>
        <v>453.14859999999999</v>
      </c>
    </row>
    <row r="935" spans="1:4" x14ac:dyDescent="0.25">
      <c r="A935" s="3">
        <v>93.300029999999992</v>
      </c>
      <c r="B935" s="3">
        <v>0.93535197943635184</v>
      </c>
      <c r="C935">
        <v>179.9984</v>
      </c>
      <c r="D935" s="3">
        <f t="shared" si="22"/>
        <v>453.14839999999998</v>
      </c>
    </row>
    <row r="936" spans="1:4" x14ac:dyDescent="0.25">
      <c r="A936" s="3">
        <v>93.400030000000001</v>
      </c>
      <c r="B936" s="3">
        <v>0.93574098960421559</v>
      </c>
      <c r="C936">
        <v>179.9984</v>
      </c>
      <c r="D936" s="3">
        <f t="shared" si="22"/>
        <v>453.14839999999998</v>
      </c>
    </row>
    <row r="937" spans="1:4" x14ac:dyDescent="0.25">
      <c r="A937" s="3">
        <v>93.500029999999995</v>
      </c>
      <c r="B937" s="3">
        <v>0.9361284038926645</v>
      </c>
      <c r="C937">
        <v>179.99809999999999</v>
      </c>
      <c r="D937" s="3">
        <f t="shared" si="22"/>
        <v>453.1481</v>
      </c>
    </row>
    <row r="938" spans="1:4" x14ac:dyDescent="0.25">
      <c r="A938" s="3">
        <v>93.60002999999999</v>
      </c>
      <c r="B938" s="3">
        <v>0.93651394816118183</v>
      </c>
      <c r="C938">
        <v>179.9982</v>
      </c>
      <c r="D938" s="3">
        <f t="shared" si="22"/>
        <v>453.14819999999997</v>
      </c>
    </row>
    <row r="939" spans="1:4" x14ac:dyDescent="0.25">
      <c r="A939" s="3">
        <v>93.700029999999998</v>
      </c>
      <c r="B939" s="3">
        <v>0.93689767670474222</v>
      </c>
      <c r="C939">
        <v>179.99809999999999</v>
      </c>
      <c r="D939" s="3">
        <f t="shared" si="22"/>
        <v>453.1481</v>
      </c>
    </row>
    <row r="940" spans="1:4" x14ac:dyDescent="0.25">
      <c r="A940" s="3">
        <v>93.800029999999992</v>
      </c>
      <c r="B940" s="3">
        <v>0.9372800271099736</v>
      </c>
      <c r="C940">
        <v>179.99780000000001</v>
      </c>
      <c r="D940" s="3">
        <f t="shared" si="22"/>
        <v>453.14779999999996</v>
      </c>
    </row>
    <row r="941" spans="1:4" x14ac:dyDescent="0.25">
      <c r="A941" s="3">
        <v>93.900030000000001</v>
      </c>
      <c r="B941" s="3">
        <v>0.93766129035304357</v>
      </c>
      <c r="C941">
        <v>179.9975</v>
      </c>
      <c r="D941" s="3">
        <f t="shared" si="22"/>
        <v>453.14749999999998</v>
      </c>
    </row>
    <row r="942" spans="1:4" x14ac:dyDescent="0.25">
      <c r="A942" s="3">
        <v>94.000029999999995</v>
      </c>
      <c r="B942" s="3">
        <v>0.93804129667447145</v>
      </c>
      <c r="C942">
        <v>179.99709999999999</v>
      </c>
      <c r="D942" s="3">
        <f t="shared" si="22"/>
        <v>453.14709999999997</v>
      </c>
    </row>
    <row r="943" spans="1:4" x14ac:dyDescent="0.25">
      <c r="A943" s="3">
        <v>94.10002999999999</v>
      </c>
      <c r="B943" s="3">
        <v>0.93842061343569505</v>
      </c>
      <c r="C943">
        <v>179.99680000000001</v>
      </c>
      <c r="D943" s="3">
        <f t="shared" si="22"/>
        <v>453.14679999999998</v>
      </c>
    </row>
    <row r="944" spans="1:4" x14ac:dyDescent="0.25">
      <c r="A944" s="3">
        <v>94.200029999999998</v>
      </c>
      <c r="B944" s="3">
        <v>0.93879839520644148</v>
      </c>
      <c r="C944">
        <v>179.99639999999999</v>
      </c>
      <c r="D944" s="3">
        <f t="shared" si="22"/>
        <v>453.14639999999997</v>
      </c>
    </row>
    <row r="945" spans="1:4" x14ac:dyDescent="0.25">
      <c r="A945" s="3">
        <v>94.300029999999992</v>
      </c>
      <c r="B945" s="3">
        <v>0.93917337257862754</v>
      </c>
      <c r="C945">
        <v>179.9967</v>
      </c>
      <c r="D945" s="3">
        <f t="shared" si="22"/>
        <v>453.14670000000001</v>
      </c>
    </row>
    <row r="946" spans="1:4" x14ac:dyDescent="0.25">
      <c r="A946" s="3">
        <v>94.400030000000001</v>
      </c>
      <c r="B946" s="3">
        <v>0.93954611810468336</v>
      </c>
      <c r="C946">
        <v>179.99709999999999</v>
      </c>
      <c r="D946" s="3">
        <f t="shared" si="22"/>
        <v>453.14709999999997</v>
      </c>
    </row>
    <row r="947" spans="1:4" x14ac:dyDescent="0.25">
      <c r="A947" s="3">
        <v>94.500029999999995</v>
      </c>
      <c r="B947" s="3">
        <v>0.93991719086851799</v>
      </c>
      <c r="C947">
        <v>179.99719999999999</v>
      </c>
      <c r="D947" s="3">
        <f t="shared" si="22"/>
        <v>453.1472</v>
      </c>
    </row>
    <row r="948" spans="1:4" x14ac:dyDescent="0.25">
      <c r="A948" s="3">
        <v>94.60002999999999</v>
      </c>
      <c r="B948" s="3">
        <v>0.94028674477604124</v>
      </c>
      <c r="C948">
        <v>179.9973</v>
      </c>
      <c r="D948" s="3">
        <f t="shared" si="22"/>
        <v>453.14729999999997</v>
      </c>
    </row>
    <row r="949" spans="1:4" x14ac:dyDescent="0.25">
      <c r="A949" s="3">
        <v>94.700029999999998</v>
      </c>
      <c r="B949" s="3">
        <v>0.94065439793856986</v>
      </c>
      <c r="C949">
        <v>179.9974</v>
      </c>
      <c r="D949" s="3">
        <f t="shared" si="22"/>
        <v>453.14739999999995</v>
      </c>
    </row>
    <row r="950" spans="1:4" x14ac:dyDescent="0.25">
      <c r="A950" s="3">
        <v>94.800029999999992</v>
      </c>
      <c r="B950" s="3">
        <v>0.9410203605211469</v>
      </c>
      <c r="C950">
        <v>179.99760000000001</v>
      </c>
      <c r="D950" s="3">
        <f t="shared" si="22"/>
        <v>453.14760000000001</v>
      </c>
    </row>
    <row r="951" spans="1:4" x14ac:dyDescent="0.25">
      <c r="A951" s="3">
        <v>94.900030000000001</v>
      </c>
      <c r="B951" s="3">
        <v>0.94138530061852177</v>
      </c>
      <c r="C951">
        <v>179.9975</v>
      </c>
      <c r="D951" s="3">
        <f t="shared" si="22"/>
        <v>453.14749999999998</v>
      </c>
    </row>
    <row r="952" spans="1:4" x14ac:dyDescent="0.25">
      <c r="A952" s="3">
        <v>95.000029999999995</v>
      </c>
      <c r="B952" s="3">
        <v>0.94174898688079056</v>
      </c>
      <c r="C952">
        <v>179.9975</v>
      </c>
      <c r="D952" s="3">
        <f t="shared" si="22"/>
        <v>453.14749999999998</v>
      </c>
    </row>
    <row r="953" spans="1:4" x14ac:dyDescent="0.25">
      <c r="A953" s="3">
        <v>95.10002999999999</v>
      </c>
      <c r="B953" s="3">
        <v>0.94211158219287638</v>
      </c>
      <c r="C953">
        <v>179.9973</v>
      </c>
      <c r="D953" s="3">
        <f t="shared" si="22"/>
        <v>453.14729999999997</v>
      </c>
    </row>
    <row r="954" spans="1:4" x14ac:dyDescent="0.25">
      <c r="A954" s="3">
        <v>95.200029999999998</v>
      </c>
      <c r="B954" s="3">
        <v>0.94247253701107248</v>
      </c>
      <c r="C954">
        <v>179.99719999999999</v>
      </c>
      <c r="D954" s="3">
        <f t="shared" si="22"/>
        <v>453.1472</v>
      </c>
    </row>
    <row r="955" spans="1:4" x14ac:dyDescent="0.25">
      <c r="A955" s="3">
        <v>95.300029999999992</v>
      </c>
      <c r="B955" s="3">
        <v>0.94283171679046784</v>
      </c>
      <c r="C955">
        <v>179.9973</v>
      </c>
      <c r="D955" s="3">
        <f t="shared" si="22"/>
        <v>453.14729999999997</v>
      </c>
    </row>
    <row r="956" spans="1:4" x14ac:dyDescent="0.25">
      <c r="A956" s="3">
        <v>95.400030000000001</v>
      </c>
      <c r="B956" s="3">
        <v>0.94318891389136728</v>
      </c>
      <c r="C956">
        <v>179.99719999999999</v>
      </c>
      <c r="D956" s="3">
        <f t="shared" si="22"/>
        <v>453.1472</v>
      </c>
    </row>
    <row r="957" spans="1:4" x14ac:dyDescent="0.25">
      <c r="A957" s="3">
        <v>95.500029999999995</v>
      </c>
      <c r="B957" s="3">
        <v>0.94354446250144253</v>
      </c>
      <c r="C957">
        <v>179.99709999999999</v>
      </c>
      <c r="D957" s="3">
        <f t="shared" si="22"/>
        <v>453.14709999999997</v>
      </c>
    </row>
    <row r="958" spans="1:4" x14ac:dyDescent="0.25">
      <c r="A958" s="3">
        <v>95.60002999999999</v>
      </c>
      <c r="B958" s="3">
        <v>0.9438984243514138</v>
      </c>
      <c r="C958">
        <v>179.99680000000001</v>
      </c>
      <c r="D958" s="3">
        <f t="shared" si="22"/>
        <v>453.14679999999998</v>
      </c>
    </row>
    <row r="959" spans="1:4" x14ac:dyDescent="0.25">
      <c r="A959" s="3">
        <v>95.700029999999998</v>
      </c>
      <c r="B959" s="3">
        <v>0.94425041488695372</v>
      </c>
      <c r="C959">
        <v>179.99719999999999</v>
      </c>
      <c r="D959" s="3">
        <f t="shared" si="22"/>
        <v>453.1472</v>
      </c>
    </row>
    <row r="960" spans="1:4" x14ac:dyDescent="0.25">
      <c r="A960" s="3">
        <v>95.800029999999992</v>
      </c>
      <c r="B960" s="3">
        <v>0.94460113657559874</v>
      </c>
      <c r="C960">
        <v>179.99719999999999</v>
      </c>
      <c r="D960" s="3">
        <f t="shared" si="22"/>
        <v>453.1472</v>
      </c>
    </row>
    <row r="961" spans="1:4" x14ac:dyDescent="0.25">
      <c r="A961" s="3">
        <v>95.900030000000001</v>
      </c>
      <c r="B961" s="3">
        <v>0.94495080449279012</v>
      </c>
      <c r="C961">
        <v>179.99719999999999</v>
      </c>
      <c r="D961" s="3">
        <f t="shared" si="22"/>
        <v>453.1472</v>
      </c>
    </row>
    <row r="962" spans="1:4" x14ac:dyDescent="0.25">
      <c r="A962" s="3">
        <v>96.000029999999995</v>
      </c>
      <c r="B962" s="3">
        <v>0.9452991781693133</v>
      </c>
      <c r="C962">
        <v>179.9973</v>
      </c>
      <c r="D962" s="3">
        <f t="shared" si="22"/>
        <v>453.14729999999997</v>
      </c>
    </row>
    <row r="963" spans="1:4" x14ac:dyDescent="0.25">
      <c r="A963" s="3">
        <v>96.10002999999999</v>
      </c>
      <c r="B963" s="3">
        <v>0.94564624217248805</v>
      </c>
      <c r="C963">
        <v>179.99709999999999</v>
      </c>
      <c r="D963" s="3">
        <f t="shared" si="22"/>
        <v>453.14709999999997</v>
      </c>
    </row>
    <row r="964" spans="1:4" x14ac:dyDescent="0.25">
      <c r="A964" s="3">
        <v>96.200029999999998</v>
      </c>
      <c r="B964" s="3">
        <v>0.94599225563104228</v>
      </c>
      <c r="C964">
        <v>179.99690000000001</v>
      </c>
      <c r="D964" s="3">
        <f t="shared" si="22"/>
        <v>453.14689999999996</v>
      </c>
    </row>
    <row r="965" spans="1:4" x14ac:dyDescent="0.25">
      <c r="A965" s="3">
        <v>96.300029999999992</v>
      </c>
      <c r="B965" s="3">
        <v>0.94633693907316985</v>
      </c>
      <c r="C965">
        <v>179.99690000000001</v>
      </c>
      <c r="D965" s="3">
        <f t="shared" si="22"/>
        <v>453.14689999999996</v>
      </c>
    </row>
    <row r="966" spans="1:4" x14ac:dyDescent="0.25">
      <c r="A966" s="3">
        <v>96.400030000000001</v>
      </c>
      <c r="B966" s="3">
        <v>0.94667983863778005</v>
      </c>
      <c r="C966">
        <v>179.99690000000001</v>
      </c>
      <c r="D966" s="3">
        <f t="shared" si="22"/>
        <v>453.14689999999996</v>
      </c>
    </row>
    <row r="967" spans="1:4" x14ac:dyDescent="0.25">
      <c r="A967" s="3">
        <v>96.500029999999995</v>
      </c>
      <c r="B967" s="3">
        <v>0.94702107343710351</v>
      </c>
      <c r="C967">
        <v>179.99680000000001</v>
      </c>
      <c r="D967" s="3">
        <f t="shared" si="22"/>
        <v>453.14679999999998</v>
      </c>
    </row>
    <row r="968" spans="1:4" x14ac:dyDescent="0.25">
      <c r="A968" s="3">
        <v>96.60002999999999</v>
      </c>
      <c r="B968" s="3">
        <v>0.94736103798656135</v>
      </c>
      <c r="C968">
        <v>179.9966</v>
      </c>
      <c r="D968" s="3">
        <f t="shared" si="22"/>
        <v>453.14659999999998</v>
      </c>
    </row>
    <row r="969" spans="1:4" x14ac:dyDescent="0.25">
      <c r="A969" s="3">
        <v>96.700029999999998</v>
      </c>
      <c r="B969" s="3">
        <v>0.94769983119560286</v>
      </c>
      <c r="C969">
        <v>179.99619999999999</v>
      </c>
      <c r="D969" s="3">
        <f t="shared" si="22"/>
        <v>453.14619999999996</v>
      </c>
    </row>
    <row r="970" spans="1:4" x14ac:dyDescent="0.25">
      <c r="A970" s="3">
        <v>96.800029999999992</v>
      </c>
      <c r="B970" s="3">
        <v>0.94803664018288047</v>
      </c>
      <c r="C970">
        <v>179.99629999999999</v>
      </c>
      <c r="D970" s="3">
        <f t="shared" si="22"/>
        <v>453.1463</v>
      </c>
    </row>
    <row r="971" spans="1:4" x14ac:dyDescent="0.25">
      <c r="A971" s="3">
        <v>96.900030000000001</v>
      </c>
      <c r="B971" s="3">
        <v>0.94837146144096685</v>
      </c>
      <c r="C971">
        <v>179.9965</v>
      </c>
      <c r="D971" s="3">
        <f t="shared" si="22"/>
        <v>453.14649999999995</v>
      </c>
    </row>
    <row r="972" spans="1:4" x14ac:dyDescent="0.25">
      <c r="A972" s="3">
        <v>97.000029999999995</v>
      </c>
      <c r="B972" s="3">
        <v>0.94870470197172418</v>
      </c>
      <c r="C972">
        <v>179.9966</v>
      </c>
      <c r="D972" s="3">
        <f t="shared" si="22"/>
        <v>453.14659999999998</v>
      </c>
    </row>
    <row r="973" spans="1:4" x14ac:dyDescent="0.25">
      <c r="A973" s="3">
        <v>97.10002999999999</v>
      </c>
      <c r="B973" s="3">
        <v>0.94903645395034164</v>
      </c>
      <c r="C973">
        <v>179.99639999999999</v>
      </c>
      <c r="D973" s="3">
        <f t="shared" si="22"/>
        <v>453.14639999999997</v>
      </c>
    </row>
    <row r="974" spans="1:4" x14ac:dyDescent="0.25">
      <c r="A974" s="3">
        <v>97.200029999999998</v>
      </c>
      <c r="B974" s="3">
        <v>0.94936668566967652</v>
      </c>
      <c r="C974">
        <v>179.99639999999999</v>
      </c>
      <c r="D974" s="3">
        <f t="shared" si="22"/>
        <v>453.14639999999997</v>
      </c>
    </row>
    <row r="975" spans="1:4" x14ac:dyDescent="0.25">
      <c r="A975" s="3">
        <v>97.300029999999992</v>
      </c>
      <c r="B975" s="3">
        <v>0.94969546952302786</v>
      </c>
      <c r="C975">
        <v>179.99639999999999</v>
      </c>
      <c r="D975" s="3">
        <f t="shared" si="22"/>
        <v>453.14639999999997</v>
      </c>
    </row>
    <row r="976" spans="1:4" x14ac:dyDescent="0.25">
      <c r="A976" s="3">
        <v>97.400030000000001</v>
      </c>
      <c r="B976" s="3">
        <v>0.95002260488555523</v>
      </c>
      <c r="C976">
        <v>179.99639999999999</v>
      </c>
      <c r="D976" s="3">
        <f t="shared" si="22"/>
        <v>453.14639999999997</v>
      </c>
    </row>
    <row r="977" spans="1:4" x14ac:dyDescent="0.25">
      <c r="A977" s="3">
        <v>97.500029999999995</v>
      </c>
      <c r="B977" s="3">
        <v>0.95034752187047289</v>
      </c>
      <c r="C977">
        <v>179.9965</v>
      </c>
      <c r="D977" s="3">
        <f t="shared" si="22"/>
        <v>453.14649999999995</v>
      </c>
    </row>
    <row r="978" spans="1:4" x14ac:dyDescent="0.25">
      <c r="A978" s="3">
        <v>97.60002999999999</v>
      </c>
      <c r="B978" s="3">
        <v>0.95067092757512195</v>
      </c>
      <c r="C978">
        <v>179.9966</v>
      </c>
      <c r="D978" s="3">
        <f t="shared" si="22"/>
        <v>453.14659999999998</v>
      </c>
    </row>
    <row r="979" spans="1:4" x14ac:dyDescent="0.25">
      <c r="A979" s="3">
        <v>97.700029999999998</v>
      </c>
      <c r="B979" s="3">
        <v>0.95099350749109091</v>
      </c>
      <c r="C979">
        <v>179.9967</v>
      </c>
      <c r="D979" s="3">
        <f t="shared" si="22"/>
        <v>453.14670000000001</v>
      </c>
    </row>
    <row r="980" spans="1:4" x14ac:dyDescent="0.25">
      <c r="A980" s="3">
        <v>97.800029999999992</v>
      </c>
      <c r="B980" s="3">
        <v>0.95131529304492812</v>
      </c>
      <c r="C980">
        <v>179.9966</v>
      </c>
      <c r="D980" s="3">
        <f t="shared" si="22"/>
        <v>453.14659999999998</v>
      </c>
    </row>
    <row r="981" spans="1:4" x14ac:dyDescent="0.25">
      <c r="A981" s="3">
        <v>97.900030000000001</v>
      </c>
      <c r="B981" s="3">
        <v>0.95163610619962491</v>
      </c>
      <c r="C981">
        <v>179.99639999999999</v>
      </c>
      <c r="D981" s="3">
        <f t="shared" si="22"/>
        <v>453.14639999999997</v>
      </c>
    </row>
    <row r="982" spans="1:4" x14ac:dyDescent="0.25">
      <c r="A982" s="3">
        <v>98.000029999999995</v>
      </c>
      <c r="B982" s="3">
        <v>0.95195585856801335</v>
      </c>
      <c r="C982">
        <v>179.99619999999999</v>
      </c>
      <c r="D982" s="3">
        <f t="shared" si="22"/>
        <v>453.14619999999996</v>
      </c>
    </row>
    <row r="983" spans="1:4" x14ac:dyDescent="0.25">
      <c r="A983" s="3">
        <v>98.10002999999999</v>
      </c>
      <c r="B983" s="3">
        <v>0.95227415801972315</v>
      </c>
      <c r="C983">
        <v>179.99610000000001</v>
      </c>
      <c r="D983" s="3">
        <f t="shared" si="22"/>
        <v>453.14609999999999</v>
      </c>
    </row>
    <row r="984" spans="1:4" x14ac:dyDescent="0.25">
      <c r="A984" s="3">
        <v>98.200029999999998</v>
      </c>
      <c r="B984" s="3">
        <v>0.95259103289476665</v>
      </c>
      <c r="C984">
        <v>179.99600000000001</v>
      </c>
      <c r="D984" s="3">
        <f t="shared" si="22"/>
        <v>453.14599999999996</v>
      </c>
    </row>
    <row r="985" spans="1:4" x14ac:dyDescent="0.25">
      <c r="A985" s="3">
        <v>98.300029999999992</v>
      </c>
      <c r="B985" s="3">
        <v>0.952906274711666</v>
      </c>
      <c r="C985">
        <v>179.99600000000001</v>
      </c>
      <c r="D985" s="3">
        <f t="shared" si="22"/>
        <v>453.14599999999996</v>
      </c>
    </row>
    <row r="986" spans="1:4" x14ac:dyDescent="0.25">
      <c r="A986" s="3">
        <v>98.400030000000001</v>
      </c>
      <c r="B986" s="3">
        <v>0.95321992359538943</v>
      </c>
      <c r="C986">
        <v>179.9958</v>
      </c>
      <c r="D986" s="3">
        <f t="shared" si="22"/>
        <v>453.14580000000001</v>
      </c>
    </row>
    <row r="987" spans="1:4" x14ac:dyDescent="0.25">
      <c r="A987" s="3">
        <v>98.500029999999995</v>
      </c>
      <c r="B987" s="3">
        <v>0.95353187530519801</v>
      </c>
      <c r="C987">
        <v>179.9958</v>
      </c>
      <c r="D987" s="3">
        <f t="shared" si="22"/>
        <v>453.14580000000001</v>
      </c>
    </row>
    <row r="988" spans="1:4" x14ac:dyDescent="0.25">
      <c r="A988" s="3">
        <v>98.60002999999999</v>
      </c>
      <c r="B988" s="3">
        <v>0.95384187169444357</v>
      </c>
      <c r="C988">
        <v>179.9958</v>
      </c>
      <c r="D988" s="3">
        <f t="shared" si="22"/>
        <v>453.14580000000001</v>
      </c>
    </row>
    <row r="989" spans="1:4" x14ac:dyDescent="0.25">
      <c r="A989" s="3">
        <v>98.700029999999998</v>
      </c>
      <c r="B989" s="3">
        <v>0.95415026406704295</v>
      </c>
      <c r="C989">
        <v>179.99590000000001</v>
      </c>
      <c r="D989" s="3">
        <f t="shared" si="22"/>
        <v>453.14589999999998</v>
      </c>
    </row>
    <row r="990" spans="1:4" x14ac:dyDescent="0.25">
      <c r="A990">
        <v>98.800029999999992</v>
      </c>
      <c r="B990" s="5">
        <v>0.95445710713886178</v>
      </c>
      <c r="C990">
        <v>179.9957</v>
      </c>
      <c r="D990" s="3">
        <f t="shared" si="22"/>
        <v>453.14569999999998</v>
      </c>
    </row>
    <row r="991" spans="1:4" x14ac:dyDescent="0.25">
      <c r="A991">
        <v>98.900030000000001</v>
      </c>
      <c r="B991" s="5">
        <v>0.9547624756882499</v>
      </c>
      <c r="C991">
        <v>179.9957</v>
      </c>
      <c r="D991" s="3">
        <f t="shared" si="22"/>
        <v>453.14569999999998</v>
      </c>
    </row>
    <row r="992" spans="1:4" x14ac:dyDescent="0.25">
      <c r="A992">
        <v>99.000029999999995</v>
      </c>
      <c r="B992" s="5">
        <v>0.95506652474349307</v>
      </c>
      <c r="C992">
        <v>179.9958</v>
      </c>
      <c r="D992" s="3">
        <f t="shared" si="22"/>
        <v>453.14580000000001</v>
      </c>
    </row>
    <row r="993" spans="1:4" x14ac:dyDescent="0.25">
      <c r="A993">
        <v>99.10002999999999</v>
      </c>
      <c r="B993" s="5">
        <v>0.95536936640196757</v>
      </c>
      <c r="C993">
        <v>179.9956</v>
      </c>
      <c r="D993" s="3">
        <f t="shared" si="22"/>
        <v>453.14559999999994</v>
      </c>
    </row>
    <row r="994" spans="1:4" x14ac:dyDescent="0.25">
      <c r="A994">
        <v>99.200029999999998</v>
      </c>
      <c r="B994" s="5">
        <v>0.95567092307938184</v>
      </c>
      <c r="C994">
        <v>179.9956</v>
      </c>
      <c r="D994" s="3">
        <f t="shared" si="22"/>
        <v>453.14559999999994</v>
      </c>
    </row>
    <row r="995" spans="1:4" x14ac:dyDescent="0.25">
      <c r="A995">
        <v>99.300029999999992</v>
      </c>
      <c r="B995" s="5">
        <v>0.95597089580263384</v>
      </c>
      <c r="C995">
        <v>179.99529999999999</v>
      </c>
      <c r="D995" s="3">
        <f t="shared" si="22"/>
        <v>453.14529999999996</v>
      </c>
    </row>
    <row r="996" spans="1:4" x14ac:dyDescent="0.25">
      <c r="A996">
        <v>99.400030000000001</v>
      </c>
      <c r="B996" s="5">
        <v>0.95626890198155567</v>
      </c>
      <c r="C996">
        <v>179.9958</v>
      </c>
      <c r="D996" s="3">
        <f t="shared" ref="D996:D1059" si="23">C996+273.15</f>
        <v>453.14580000000001</v>
      </c>
    </row>
    <row r="997" spans="1:4" x14ac:dyDescent="0.25">
      <c r="A997">
        <v>99.500029999999995</v>
      </c>
      <c r="B997" s="5">
        <v>0.95656583727277844</v>
      </c>
      <c r="C997">
        <v>179.99600000000001</v>
      </c>
      <c r="D997" s="3">
        <f t="shared" si="23"/>
        <v>453.14599999999996</v>
      </c>
    </row>
    <row r="998" spans="1:4" x14ac:dyDescent="0.25">
      <c r="A998">
        <v>99.60002999999999</v>
      </c>
      <c r="B998" s="5">
        <v>0.95686217728344247</v>
      </c>
      <c r="C998">
        <v>179.9956</v>
      </c>
      <c r="D998" s="3">
        <f t="shared" si="23"/>
        <v>453.14559999999994</v>
      </c>
    </row>
    <row r="999" spans="1:4" x14ac:dyDescent="0.25">
      <c r="A999">
        <v>99.700029999999998</v>
      </c>
      <c r="B999" s="5">
        <v>0.95715703267028518</v>
      </c>
      <c r="C999">
        <v>179.9956</v>
      </c>
      <c r="D999" s="3">
        <f t="shared" si="23"/>
        <v>453.14559999999994</v>
      </c>
    </row>
    <row r="1000" spans="1:4" x14ac:dyDescent="0.25">
      <c r="A1000">
        <v>99.800029999999992</v>
      </c>
      <c r="B1000" s="5">
        <v>0.95745020407113945</v>
      </c>
      <c r="C1000">
        <v>179.9958</v>
      </c>
      <c r="D1000" s="3">
        <f t="shared" si="23"/>
        <v>453.14580000000001</v>
      </c>
    </row>
    <row r="1001" spans="1:4" x14ac:dyDescent="0.25">
      <c r="A1001">
        <v>99.900030000000001</v>
      </c>
      <c r="B1001" s="5">
        <v>0.95774191988967039</v>
      </c>
      <c r="C1001">
        <v>179.9956</v>
      </c>
      <c r="D1001" s="3">
        <f t="shared" si="23"/>
        <v>453.14559999999994</v>
      </c>
    </row>
    <row r="1002" spans="1:4" x14ac:dyDescent="0.25">
      <c r="A1002">
        <v>100.00003</v>
      </c>
      <c r="B1002" s="5">
        <v>0.95803244444559799</v>
      </c>
      <c r="C1002">
        <v>179.99539999999999</v>
      </c>
      <c r="D1002" s="3">
        <f t="shared" si="23"/>
        <v>453.1454</v>
      </c>
    </row>
    <row r="1003" spans="1:4" x14ac:dyDescent="0.25">
      <c r="A1003">
        <v>100.10002999999999</v>
      </c>
      <c r="B1003" s="5">
        <v>0.95832190751373203</v>
      </c>
      <c r="C1003">
        <v>179.99529999999999</v>
      </c>
      <c r="D1003" s="3">
        <f t="shared" si="23"/>
        <v>453.14529999999996</v>
      </c>
    </row>
    <row r="1004" spans="1:4" x14ac:dyDescent="0.25">
      <c r="A1004">
        <v>100.20003</v>
      </c>
      <c r="B1004" s="5">
        <v>0.95860992468004191</v>
      </c>
      <c r="C1004">
        <v>179.99529999999999</v>
      </c>
      <c r="D1004" s="3">
        <f t="shared" si="23"/>
        <v>453.14529999999996</v>
      </c>
    </row>
    <row r="1005" spans="1:4" x14ac:dyDescent="0.25">
      <c r="A1005">
        <v>100.30002999999999</v>
      </c>
      <c r="B1005" s="5">
        <v>0.95889609202920134</v>
      </c>
      <c r="C1005">
        <v>179.99549999999999</v>
      </c>
      <c r="D1005" s="3">
        <f t="shared" si="23"/>
        <v>453.14549999999997</v>
      </c>
    </row>
    <row r="1006" spans="1:4" x14ac:dyDescent="0.25">
      <c r="A1006">
        <v>100.40003</v>
      </c>
      <c r="B1006" s="5">
        <v>0.95918083269723819</v>
      </c>
      <c r="C1006">
        <v>179.99529999999999</v>
      </c>
      <c r="D1006" s="3">
        <f t="shared" si="23"/>
        <v>453.14529999999996</v>
      </c>
    </row>
    <row r="1007" spans="1:4" x14ac:dyDescent="0.25">
      <c r="A1007">
        <v>100.50003</v>
      </c>
      <c r="B1007" s="5">
        <v>0.95946412620077726</v>
      </c>
      <c r="C1007">
        <v>179.9949</v>
      </c>
      <c r="D1007" s="3">
        <f t="shared" si="23"/>
        <v>453.14490000000001</v>
      </c>
    </row>
    <row r="1008" spans="1:4" x14ac:dyDescent="0.25">
      <c r="A1008">
        <v>100.60002999999999</v>
      </c>
      <c r="B1008" s="5">
        <v>0.95974549160138878</v>
      </c>
      <c r="C1008">
        <v>179.99549999999999</v>
      </c>
      <c r="D1008" s="3">
        <f t="shared" si="23"/>
        <v>453.14549999999997</v>
      </c>
    </row>
    <row r="1009" spans="1:4" x14ac:dyDescent="0.25">
      <c r="A1009">
        <v>100.70003</v>
      </c>
      <c r="B1009" s="5">
        <v>0.96002608859483063</v>
      </c>
      <c r="C1009">
        <v>179.99529999999999</v>
      </c>
      <c r="D1009" s="3">
        <f t="shared" si="23"/>
        <v>453.14529999999996</v>
      </c>
    </row>
    <row r="1010" spans="1:4" x14ac:dyDescent="0.25">
      <c r="A1010">
        <v>100.80002999999999</v>
      </c>
      <c r="B1010" s="5">
        <v>0.96030603671422465</v>
      </c>
      <c r="C1010">
        <v>179.99510000000001</v>
      </c>
      <c r="D1010" s="3">
        <f t="shared" si="23"/>
        <v>453.14509999999996</v>
      </c>
    </row>
    <row r="1011" spans="1:4" x14ac:dyDescent="0.25">
      <c r="A1011">
        <v>100.90003</v>
      </c>
      <c r="B1011" s="5">
        <v>0.96058500892705079</v>
      </c>
      <c r="C1011">
        <v>179.9949</v>
      </c>
      <c r="D1011" s="3">
        <f t="shared" si="23"/>
        <v>453.14490000000001</v>
      </c>
    </row>
    <row r="1012" spans="1:4" x14ac:dyDescent="0.25">
      <c r="A1012">
        <v>101.00003</v>
      </c>
      <c r="B1012" s="5">
        <v>0.96086250016377994</v>
      </c>
      <c r="C1012">
        <v>179.9949</v>
      </c>
      <c r="D1012" s="3">
        <f t="shared" si="23"/>
        <v>453.14490000000001</v>
      </c>
    </row>
    <row r="1013" spans="1:4" x14ac:dyDescent="0.25">
      <c r="A1013">
        <v>101.10002999999999</v>
      </c>
      <c r="B1013" s="5">
        <v>0.96113855125086567</v>
      </c>
      <c r="C1013">
        <v>179.9949</v>
      </c>
      <c r="D1013" s="3">
        <f t="shared" si="23"/>
        <v>453.14490000000001</v>
      </c>
    </row>
    <row r="1014" spans="1:4" x14ac:dyDescent="0.25">
      <c r="A1014">
        <v>101.20003</v>
      </c>
      <c r="B1014" s="5">
        <v>0.96141330360777633</v>
      </c>
      <c r="C1014">
        <v>179.9948</v>
      </c>
      <c r="D1014" s="3">
        <f t="shared" si="23"/>
        <v>453.14479999999998</v>
      </c>
    </row>
    <row r="1015" spans="1:4" x14ac:dyDescent="0.25">
      <c r="A1015">
        <v>101.30002999999999</v>
      </c>
      <c r="B1015" s="5">
        <v>0.96168667544130726</v>
      </c>
      <c r="C1015">
        <v>179.99459999999999</v>
      </c>
      <c r="D1015" s="3">
        <f t="shared" si="23"/>
        <v>453.14459999999997</v>
      </c>
    </row>
    <row r="1016" spans="1:4" x14ac:dyDescent="0.25">
      <c r="A1016">
        <v>101.40003</v>
      </c>
      <c r="B1016" s="5">
        <v>0.9619584205300632</v>
      </c>
      <c r="C1016">
        <v>179.99449999999999</v>
      </c>
      <c r="D1016" s="3">
        <f t="shared" si="23"/>
        <v>453.14449999999999</v>
      </c>
    </row>
    <row r="1017" spans="1:4" x14ac:dyDescent="0.25">
      <c r="A1017">
        <v>101.50003</v>
      </c>
      <c r="B1017" s="5">
        <v>0.9622287474958191</v>
      </c>
      <c r="C1017">
        <v>179.99440000000001</v>
      </c>
      <c r="D1017" s="3">
        <f t="shared" si="23"/>
        <v>453.14440000000002</v>
      </c>
    </row>
    <row r="1018" spans="1:4" x14ac:dyDescent="0.25">
      <c r="A1018">
        <v>101.60002999999999</v>
      </c>
      <c r="B1018" s="5">
        <v>0.96249758633032645</v>
      </c>
      <c r="C1018">
        <v>179.99449999999999</v>
      </c>
      <c r="D1018" s="3">
        <f t="shared" si="23"/>
        <v>453.14449999999999</v>
      </c>
    </row>
    <row r="1019" spans="1:4" x14ac:dyDescent="0.25">
      <c r="A1019">
        <v>101.70003</v>
      </c>
      <c r="B1019" s="5">
        <v>0.96276524021559962</v>
      </c>
      <c r="C1019">
        <v>179.99440000000001</v>
      </c>
      <c r="D1019" s="3">
        <f t="shared" si="23"/>
        <v>453.14440000000002</v>
      </c>
    </row>
    <row r="1020" spans="1:4" x14ac:dyDescent="0.25">
      <c r="A1020">
        <v>101.80002999999999</v>
      </c>
      <c r="B1020" s="5">
        <v>0.96303190416459583</v>
      </c>
      <c r="C1020">
        <v>179.99440000000001</v>
      </c>
      <c r="D1020" s="3">
        <f t="shared" si="23"/>
        <v>453.14440000000002</v>
      </c>
    </row>
    <row r="1021" spans="1:4" x14ac:dyDescent="0.25">
      <c r="A1021">
        <v>101.90003</v>
      </c>
      <c r="B1021" s="5">
        <v>0.96329680373737037</v>
      </c>
      <c r="C1021">
        <v>179.99449999999999</v>
      </c>
      <c r="D1021" s="3">
        <f t="shared" si="23"/>
        <v>453.14449999999999</v>
      </c>
    </row>
    <row r="1022" spans="1:4" x14ac:dyDescent="0.25">
      <c r="A1022">
        <v>102.00003</v>
      </c>
      <c r="B1022" s="5">
        <v>0.96356023468019181</v>
      </c>
      <c r="C1022">
        <v>179.99430000000001</v>
      </c>
      <c r="D1022" s="3">
        <f t="shared" si="23"/>
        <v>453.14429999999999</v>
      </c>
    </row>
    <row r="1023" spans="1:4" x14ac:dyDescent="0.25">
      <c r="A1023">
        <v>102.10002999999999</v>
      </c>
      <c r="B1023" s="5">
        <v>0.96382238863888736</v>
      </c>
      <c r="C1023">
        <v>179.99440000000001</v>
      </c>
      <c r="D1023" s="3">
        <f t="shared" si="23"/>
        <v>453.14440000000002</v>
      </c>
    </row>
    <row r="1024" spans="1:4" x14ac:dyDescent="0.25">
      <c r="A1024">
        <v>102.20003</v>
      </c>
      <c r="B1024" s="5">
        <v>0.96408343888036452</v>
      </c>
      <c r="C1024">
        <v>179.99440000000001</v>
      </c>
      <c r="D1024" s="3">
        <f t="shared" si="23"/>
        <v>453.14440000000002</v>
      </c>
    </row>
    <row r="1025" spans="1:4" x14ac:dyDescent="0.25">
      <c r="A1025">
        <v>102.30002999999999</v>
      </c>
      <c r="B1025" s="5">
        <v>0.96434388191603015</v>
      </c>
      <c r="C1025">
        <v>179.99440000000001</v>
      </c>
      <c r="D1025" s="3">
        <f t="shared" si="23"/>
        <v>453.14440000000002</v>
      </c>
    </row>
    <row r="1026" spans="1:4" x14ac:dyDescent="0.25">
      <c r="A1026">
        <v>102.40003</v>
      </c>
      <c r="B1026" s="5">
        <v>0.96460343069803511</v>
      </c>
      <c r="C1026">
        <v>179.99420000000001</v>
      </c>
      <c r="D1026" s="3">
        <f t="shared" si="23"/>
        <v>453.14419999999996</v>
      </c>
    </row>
    <row r="1027" spans="1:4" x14ac:dyDescent="0.25">
      <c r="A1027">
        <v>102.50003</v>
      </c>
      <c r="B1027" s="5">
        <v>0.96486159334477672</v>
      </c>
      <c r="C1027">
        <v>179.994</v>
      </c>
      <c r="D1027" s="3">
        <f t="shared" si="23"/>
        <v>453.14400000000001</v>
      </c>
    </row>
    <row r="1028" spans="1:4" x14ac:dyDescent="0.25">
      <c r="A1028">
        <v>102.60002999999999</v>
      </c>
      <c r="B1028" s="5">
        <v>0.96511830279424549</v>
      </c>
      <c r="C1028">
        <v>179.99420000000001</v>
      </c>
      <c r="D1028" s="3">
        <f t="shared" si="23"/>
        <v>453.14419999999996</v>
      </c>
    </row>
    <row r="1029" spans="1:4" x14ac:dyDescent="0.25">
      <c r="A1029">
        <v>102.70003</v>
      </c>
      <c r="B1029" s="5">
        <v>0.96537380919615545</v>
      </c>
      <c r="C1029">
        <v>179.994</v>
      </c>
      <c r="D1029" s="3">
        <f t="shared" si="23"/>
        <v>453.14400000000001</v>
      </c>
    </row>
    <row r="1030" spans="1:4" x14ac:dyDescent="0.25">
      <c r="A1030">
        <v>102.80002999999999</v>
      </c>
      <c r="B1030" s="5">
        <v>0.96562825116403272</v>
      </c>
      <c r="C1030">
        <v>179.994</v>
      </c>
      <c r="D1030" s="3">
        <f t="shared" si="23"/>
        <v>453.14400000000001</v>
      </c>
    </row>
    <row r="1031" spans="1:4" x14ac:dyDescent="0.25">
      <c r="A1031">
        <v>102.90003</v>
      </c>
      <c r="B1031" s="5">
        <v>0.96588191265919043</v>
      </c>
      <c r="C1031">
        <v>179.99379999999999</v>
      </c>
      <c r="D1031" s="3">
        <f t="shared" si="23"/>
        <v>453.14379999999994</v>
      </c>
    </row>
    <row r="1032" spans="1:4" x14ac:dyDescent="0.25">
      <c r="A1032">
        <v>103.00003</v>
      </c>
      <c r="B1032" s="5">
        <v>0.96613447071772418</v>
      </c>
      <c r="C1032">
        <v>179.99350000000001</v>
      </c>
      <c r="D1032" s="3">
        <f t="shared" si="23"/>
        <v>453.14350000000002</v>
      </c>
    </row>
    <row r="1033" spans="1:4" x14ac:dyDescent="0.25">
      <c r="A1033">
        <v>103.10002999999999</v>
      </c>
      <c r="B1033" s="5">
        <v>0.96638538056602785</v>
      </c>
      <c r="C1033">
        <v>179.99340000000001</v>
      </c>
      <c r="D1033" s="3">
        <f t="shared" si="23"/>
        <v>453.14339999999999</v>
      </c>
    </row>
    <row r="1034" spans="1:4" x14ac:dyDescent="0.25">
      <c r="A1034">
        <v>103.20003</v>
      </c>
      <c r="B1034" s="5">
        <v>0.96663494833235519</v>
      </c>
      <c r="C1034">
        <v>179.9932</v>
      </c>
      <c r="D1034" s="3">
        <f t="shared" si="23"/>
        <v>453.14319999999998</v>
      </c>
    </row>
    <row r="1035" spans="1:4" x14ac:dyDescent="0.25">
      <c r="A1035">
        <v>103.30002999999999</v>
      </c>
      <c r="B1035" s="5">
        <v>0.96688353429963658</v>
      </c>
      <c r="C1035">
        <v>179.99289999999999</v>
      </c>
      <c r="D1035" s="3">
        <f t="shared" si="23"/>
        <v>453.14289999999994</v>
      </c>
    </row>
    <row r="1036" spans="1:4" x14ac:dyDescent="0.25">
      <c r="A1036">
        <v>103.40003</v>
      </c>
      <c r="B1036" s="5">
        <v>0.96713074044502401</v>
      </c>
      <c r="C1036">
        <v>179.99289999999999</v>
      </c>
      <c r="D1036" s="3">
        <f t="shared" si="23"/>
        <v>453.14289999999994</v>
      </c>
    </row>
    <row r="1037" spans="1:4" x14ac:dyDescent="0.25">
      <c r="A1037">
        <v>103.50003</v>
      </c>
      <c r="B1037" s="5">
        <v>0.9673763679675389</v>
      </c>
      <c r="C1037">
        <v>179.99289999999999</v>
      </c>
      <c r="D1037" s="3">
        <f t="shared" si="23"/>
        <v>453.14289999999994</v>
      </c>
    </row>
    <row r="1038" spans="1:4" x14ac:dyDescent="0.25">
      <c r="A1038">
        <v>103.60002999999999</v>
      </c>
      <c r="B1038" s="5">
        <v>0.96762051760049261</v>
      </c>
      <c r="C1038">
        <v>179.99270000000001</v>
      </c>
      <c r="D1038" s="3">
        <f t="shared" si="23"/>
        <v>453.14269999999999</v>
      </c>
    </row>
    <row r="1039" spans="1:4" x14ac:dyDescent="0.25">
      <c r="A1039">
        <v>103.70003</v>
      </c>
      <c r="B1039" s="5">
        <v>0.96786294887467084</v>
      </c>
      <c r="C1039">
        <v>179.99270000000001</v>
      </c>
      <c r="D1039" s="3">
        <f t="shared" si="23"/>
        <v>453.14269999999999</v>
      </c>
    </row>
    <row r="1040" spans="1:4" x14ac:dyDescent="0.25">
      <c r="A1040">
        <v>103.80002999999999</v>
      </c>
      <c r="B1040" s="5">
        <v>0.96810388359977484</v>
      </c>
      <c r="C1040">
        <v>179.99289999999999</v>
      </c>
      <c r="D1040" s="3">
        <f t="shared" si="23"/>
        <v>453.14289999999994</v>
      </c>
    </row>
    <row r="1041" spans="1:4" x14ac:dyDescent="0.25">
      <c r="A1041">
        <v>103.90003</v>
      </c>
      <c r="B1041" s="5">
        <v>0.96834380944849441</v>
      </c>
      <c r="C1041">
        <v>179.99279999999999</v>
      </c>
      <c r="D1041" s="3">
        <f t="shared" si="23"/>
        <v>453.14279999999997</v>
      </c>
    </row>
    <row r="1042" spans="1:4" x14ac:dyDescent="0.25">
      <c r="A1042">
        <v>104.00003</v>
      </c>
      <c r="B1042" s="5">
        <v>0.96858257489997091</v>
      </c>
      <c r="C1042">
        <v>179.99250000000001</v>
      </c>
      <c r="D1042" s="3">
        <f t="shared" si="23"/>
        <v>453.14249999999998</v>
      </c>
    </row>
    <row r="1043" spans="1:4" x14ac:dyDescent="0.25">
      <c r="A1043">
        <v>104.10002999999999</v>
      </c>
      <c r="B1043" s="5">
        <v>0.96881993752083018</v>
      </c>
      <c r="C1043">
        <v>179.99270000000001</v>
      </c>
      <c r="D1043" s="3">
        <f t="shared" si="23"/>
        <v>453.14269999999999</v>
      </c>
    </row>
    <row r="1044" spans="1:4" x14ac:dyDescent="0.25">
      <c r="A1044">
        <v>104.20003</v>
      </c>
      <c r="B1044" s="5">
        <v>0.96905613062513551</v>
      </c>
      <c r="C1044">
        <v>179.99289999999999</v>
      </c>
      <c r="D1044" s="3">
        <f t="shared" si="23"/>
        <v>453.14289999999994</v>
      </c>
    </row>
    <row r="1045" spans="1:4" x14ac:dyDescent="0.25">
      <c r="A1045">
        <v>104.30002999999999</v>
      </c>
      <c r="B1045" s="5">
        <v>0.96929181978228851</v>
      </c>
      <c r="C1045">
        <v>179.99279999999999</v>
      </c>
      <c r="D1045" s="3">
        <f t="shared" si="23"/>
        <v>453.14279999999997</v>
      </c>
    </row>
    <row r="1046" spans="1:4" x14ac:dyDescent="0.25">
      <c r="A1046">
        <v>104.40003</v>
      </c>
      <c r="B1046" s="5">
        <v>0.96952725373903226</v>
      </c>
      <c r="C1046">
        <v>179.99279999999999</v>
      </c>
      <c r="D1046" s="3">
        <f t="shared" si="23"/>
        <v>453.14279999999997</v>
      </c>
    </row>
    <row r="1047" spans="1:4" x14ac:dyDescent="0.25">
      <c r="A1047">
        <v>104.50003</v>
      </c>
      <c r="B1047" s="5">
        <v>0.96976229107589851</v>
      </c>
      <c r="C1047">
        <v>179.9924</v>
      </c>
      <c r="D1047" s="3">
        <f t="shared" si="23"/>
        <v>453.14239999999995</v>
      </c>
    </row>
    <row r="1048" spans="1:4" x14ac:dyDescent="0.25">
      <c r="A1048">
        <v>104.60002999999999</v>
      </c>
      <c r="B1048" s="5">
        <v>0.96999637158660124</v>
      </c>
      <c r="C1048">
        <v>179.9922</v>
      </c>
      <c r="D1048" s="3">
        <f t="shared" si="23"/>
        <v>453.1422</v>
      </c>
    </row>
    <row r="1049" spans="1:4" x14ac:dyDescent="0.25">
      <c r="A1049">
        <v>104.70003</v>
      </c>
      <c r="B1049" s="5">
        <v>0.97022905908748336</v>
      </c>
      <c r="C1049">
        <v>179.9922</v>
      </c>
      <c r="D1049" s="3">
        <f t="shared" si="23"/>
        <v>453.1422</v>
      </c>
    </row>
    <row r="1050" spans="1:4" x14ac:dyDescent="0.25">
      <c r="A1050">
        <v>104.80002999999999</v>
      </c>
      <c r="B1050" s="5">
        <v>0.97046027697633286</v>
      </c>
      <c r="C1050">
        <v>179.99209999999999</v>
      </c>
      <c r="D1050" s="3">
        <f t="shared" si="23"/>
        <v>453.14209999999997</v>
      </c>
    </row>
    <row r="1051" spans="1:4" x14ac:dyDescent="0.25">
      <c r="A1051">
        <v>104.90003</v>
      </c>
      <c r="B1051" s="5">
        <v>0.97068974522015539</v>
      </c>
      <c r="C1051">
        <v>179.9924</v>
      </c>
      <c r="D1051" s="3">
        <f t="shared" si="23"/>
        <v>453.14239999999995</v>
      </c>
    </row>
    <row r="1052" spans="1:4" x14ac:dyDescent="0.25">
      <c r="A1052">
        <v>105.00003</v>
      </c>
      <c r="B1052" s="5">
        <v>0.97091780768712188</v>
      </c>
      <c r="C1052">
        <v>179.99260000000001</v>
      </c>
      <c r="D1052" s="3">
        <f t="shared" si="23"/>
        <v>453.14260000000002</v>
      </c>
    </row>
    <row r="1053" spans="1:4" x14ac:dyDescent="0.25">
      <c r="A1053">
        <v>105.10002999999999</v>
      </c>
      <c r="B1053" s="5">
        <v>0.97114440938077251</v>
      </c>
      <c r="C1053">
        <v>179.99260000000001</v>
      </c>
      <c r="D1053" s="3">
        <f t="shared" si="23"/>
        <v>453.14260000000002</v>
      </c>
    </row>
    <row r="1054" spans="1:4" x14ac:dyDescent="0.25">
      <c r="A1054">
        <v>105.20003</v>
      </c>
      <c r="B1054" s="5">
        <v>0.9713693413987381</v>
      </c>
      <c r="C1054">
        <v>179.99279999999999</v>
      </c>
      <c r="D1054" s="3">
        <f t="shared" si="23"/>
        <v>453.14279999999997</v>
      </c>
    </row>
    <row r="1055" spans="1:4" x14ac:dyDescent="0.25">
      <c r="A1055">
        <v>105.30002999999999</v>
      </c>
      <c r="B1055" s="5">
        <v>0.97159281909705408</v>
      </c>
      <c r="C1055">
        <v>179.99289999999999</v>
      </c>
      <c r="D1055" s="3">
        <f t="shared" si="23"/>
        <v>453.14289999999994</v>
      </c>
    </row>
    <row r="1056" spans="1:4" x14ac:dyDescent="0.25">
      <c r="A1056">
        <v>105.40003</v>
      </c>
      <c r="B1056" s="5">
        <v>0.97181487418286316</v>
      </c>
      <c r="C1056">
        <v>179.9931</v>
      </c>
      <c r="D1056" s="3">
        <f t="shared" si="23"/>
        <v>453.1431</v>
      </c>
    </row>
    <row r="1057" spans="1:4" x14ac:dyDescent="0.25">
      <c r="A1057">
        <v>105.50003</v>
      </c>
      <c r="B1057" s="5">
        <v>0.97203605493719847</v>
      </c>
      <c r="C1057">
        <v>179.9931</v>
      </c>
      <c r="D1057" s="3">
        <f t="shared" si="23"/>
        <v>453.1431</v>
      </c>
    </row>
    <row r="1058" spans="1:4" x14ac:dyDescent="0.25">
      <c r="A1058">
        <v>105.60002999999999</v>
      </c>
      <c r="B1058" s="5">
        <v>0.97225654023885166</v>
      </c>
      <c r="C1058">
        <v>179.99289999999999</v>
      </c>
      <c r="D1058" s="3">
        <f t="shared" si="23"/>
        <v>453.14289999999994</v>
      </c>
    </row>
    <row r="1059" spans="1:4" x14ac:dyDescent="0.25">
      <c r="A1059">
        <v>105.70003</v>
      </c>
      <c r="B1059" s="5">
        <v>0.97247624548867662</v>
      </c>
      <c r="C1059">
        <v>179.99270000000001</v>
      </c>
      <c r="D1059" s="3">
        <f t="shared" si="23"/>
        <v>453.14269999999999</v>
      </c>
    </row>
    <row r="1060" spans="1:4" x14ac:dyDescent="0.25">
      <c r="A1060">
        <v>105.80002999999999</v>
      </c>
      <c r="B1060" s="5">
        <v>0.97269516886281104</v>
      </c>
      <c r="C1060">
        <v>179.99270000000001</v>
      </c>
      <c r="D1060" s="3">
        <f t="shared" ref="D1060:D1123" si="24">C1060+273.15</f>
        <v>453.14269999999999</v>
      </c>
    </row>
    <row r="1061" spans="1:4" x14ac:dyDescent="0.25">
      <c r="A1061">
        <v>105.90003</v>
      </c>
      <c r="B1061" s="5">
        <v>0.97291355644235333</v>
      </c>
      <c r="C1061">
        <v>179.99250000000001</v>
      </c>
      <c r="D1061" s="3">
        <f t="shared" si="24"/>
        <v>453.14249999999998</v>
      </c>
    </row>
    <row r="1062" spans="1:4" x14ac:dyDescent="0.25">
      <c r="A1062">
        <v>106.00003</v>
      </c>
      <c r="B1062" s="5">
        <v>0.97313074434146696</v>
      </c>
      <c r="C1062">
        <v>179.99260000000001</v>
      </c>
      <c r="D1062" s="3">
        <f t="shared" si="24"/>
        <v>453.14260000000002</v>
      </c>
    </row>
    <row r="1063" spans="1:4" x14ac:dyDescent="0.25">
      <c r="A1063">
        <v>106.10002999999999</v>
      </c>
      <c r="B1063" s="5">
        <v>0.97334646234795374</v>
      </c>
      <c r="C1063">
        <v>179.9924</v>
      </c>
      <c r="D1063" s="3">
        <f t="shared" si="24"/>
        <v>453.14239999999995</v>
      </c>
    </row>
    <row r="1064" spans="1:4" x14ac:dyDescent="0.25">
      <c r="A1064">
        <v>106.20003</v>
      </c>
      <c r="B1064" s="5">
        <v>0.97356077135075136</v>
      </c>
      <c r="C1064">
        <v>179.9923</v>
      </c>
      <c r="D1064" s="3">
        <f t="shared" si="24"/>
        <v>453.14229999999998</v>
      </c>
    </row>
    <row r="1065" spans="1:4" x14ac:dyDescent="0.25">
      <c r="A1065">
        <v>106.30002999999999</v>
      </c>
      <c r="B1065" s="5">
        <v>0.97377330236850956</v>
      </c>
      <c r="C1065">
        <v>179.9924</v>
      </c>
      <c r="D1065" s="3">
        <f t="shared" si="24"/>
        <v>453.14239999999995</v>
      </c>
    </row>
    <row r="1066" spans="1:4" x14ac:dyDescent="0.25">
      <c r="A1066">
        <v>106.40003</v>
      </c>
      <c r="B1066" s="5">
        <v>0.97398389798789164</v>
      </c>
      <c r="C1066">
        <v>179.99279999999999</v>
      </c>
      <c r="D1066" s="3">
        <f t="shared" si="24"/>
        <v>453.14279999999997</v>
      </c>
    </row>
    <row r="1067" spans="1:4" x14ac:dyDescent="0.25">
      <c r="A1067">
        <v>106.50003</v>
      </c>
      <c r="B1067" s="5">
        <v>0.9741930954064606</v>
      </c>
      <c r="C1067">
        <v>179.99289999999999</v>
      </c>
      <c r="D1067" s="3">
        <f t="shared" si="24"/>
        <v>453.14289999999994</v>
      </c>
    </row>
    <row r="1068" spans="1:4" x14ac:dyDescent="0.25">
      <c r="A1068">
        <v>106.60002999999999</v>
      </c>
      <c r="B1068" s="5">
        <v>0.97440167846406622</v>
      </c>
      <c r="C1068">
        <v>179.99279999999999</v>
      </c>
      <c r="D1068" s="3">
        <f t="shared" si="24"/>
        <v>453.14279999999997</v>
      </c>
    </row>
    <row r="1069" spans="1:4" x14ac:dyDescent="0.25">
      <c r="A1069">
        <v>106.70003</v>
      </c>
      <c r="B1069" s="5">
        <v>0.97460991835498634</v>
      </c>
      <c r="C1069">
        <v>179.99250000000001</v>
      </c>
      <c r="D1069" s="3">
        <f t="shared" si="24"/>
        <v>453.14249999999998</v>
      </c>
    </row>
    <row r="1070" spans="1:4" x14ac:dyDescent="0.25">
      <c r="A1070">
        <v>106.80002999999999</v>
      </c>
      <c r="B1070" s="5">
        <v>0.97481706070176022</v>
      </c>
      <c r="C1070">
        <v>179.99260000000001</v>
      </c>
      <c r="D1070" s="3">
        <f t="shared" si="24"/>
        <v>453.14260000000002</v>
      </c>
    </row>
    <row r="1071" spans="1:4" x14ac:dyDescent="0.25">
      <c r="A1071">
        <v>106.90003</v>
      </c>
      <c r="B1071" s="5">
        <v>0.97502309596418568</v>
      </c>
      <c r="C1071">
        <v>179.99260000000001</v>
      </c>
      <c r="D1071" s="3">
        <f t="shared" si="24"/>
        <v>453.14260000000002</v>
      </c>
    </row>
    <row r="1072" spans="1:4" x14ac:dyDescent="0.25">
      <c r="A1072">
        <v>107.00003</v>
      </c>
      <c r="B1072" s="5">
        <v>0.97522783993218187</v>
      </c>
      <c r="C1072">
        <v>179.99250000000001</v>
      </c>
      <c r="D1072" s="3">
        <f t="shared" si="24"/>
        <v>453.14249999999998</v>
      </c>
    </row>
    <row r="1073" spans="1:4" x14ac:dyDescent="0.25">
      <c r="A1073">
        <v>107.10002999999999</v>
      </c>
      <c r="B1073" s="5">
        <v>0.97543147737701796</v>
      </c>
      <c r="C1073">
        <v>179.9924</v>
      </c>
      <c r="D1073" s="3">
        <f t="shared" si="24"/>
        <v>453.14239999999995</v>
      </c>
    </row>
    <row r="1074" spans="1:4" x14ac:dyDescent="0.25">
      <c r="A1074">
        <v>107.20003</v>
      </c>
      <c r="B1074" s="5">
        <v>0.97563384022277855</v>
      </c>
      <c r="C1074">
        <v>179.9924</v>
      </c>
      <c r="D1074" s="3">
        <f t="shared" si="24"/>
        <v>453.14239999999995</v>
      </c>
    </row>
    <row r="1075" spans="1:4" x14ac:dyDescent="0.25">
      <c r="A1075">
        <v>107.30002999999999</v>
      </c>
      <c r="B1075" s="5">
        <v>0.9758349155621312</v>
      </c>
      <c r="C1075">
        <v>179.9922</v>
      </c>
      <c r="D1075" s="3">
        <f t="shared" si="24"/>
        <v>453.1422</v>
      </c>
    </row>
    <row r="1076" spans="1:4" x14ac:dyDescent="0.25">
      <c r="A1076">
        <v>107.40003</v>
      </c>
      <c r="B1076" s="5">
        <v>0.97603485267118117</v>
      </c>
      <c r="C1076">
        <v>179.9922</v>
      </c>
      <c r="D1076" s="3">
        <f t="shared" si="24"/>
        <v>453.1422</v>
      </c>
    </row>
    <row r="1077" spans="1:4" x14ac:dyDescent="0.25">
      <c r="A1077">
        <v>107.50003</v>
      </c>
      <c r="B1077" s="5">
        <v>0.97623382159000327</v>
      </c>
      <c r="C1077">
        <v>179.99199999999999</v>
      </c>
      <c r="D1077" s="3">
        <f t="shared" si="24"/>
        <v>453.14199999999994</v>
      </c>
    </row>
    <row r="1078" spans="1:4" x14ac:dyDescent="0.25">
      <c r="A1078">
        <v>107.60002999999999</v>
      </c>
      <c r="B1078" s="5">
        <v>0.9764319088819029</v>
      </c>
      <c r="C1078">
        <v>179.99199999999999</v>
      </c>
      <c r="D1078" s="3">
        <f t="shared" si="24"/>
        <v>453.14199999999994</v>
      </c>
    </row>
    <row r="1079" spans="1:4" x14ac:dyDescent="0.25">
      <c r="A1079">
        <v>107.70003</v>
      </c>
      <c r="B1079" s="5">
        <v>0.9766290561832901</v>
      </c>
      <c r="C1079">
        <v>179.99180000000001</v>
      </c>
      <c r="D1079" s="3">
        <f t="shared" si="24"/>
        <v>453.14179999999999</v>
      </c>
    </row>
    <row r="1080" spans="1:4" x14ac:dyDescent="0.25">
      <c r="A1080">
        <v>107.80002999999999</v>
      </c>
      <c r="B1080" s="5">
        <v>0.97682506539467162</v>
      </c>
      <c r="C1080">
        <v>179.9915</v>
      </c>
      <c r="D1080" s="3">
        <f t="shared" si="24"/>
        <v>453.14149999999995</v>
      </c>
    </row>
    <row r="1081" spans="1:4" x14ac:dyDescent="0.25">
      <c r="A1081">
        <v>107.90003</v>
      </c>
      <c r="B1081" s="5">
        <v>0.97701995026516253</v>
      </c>
      <c r="C1081">
        <v>179.99160000000001</v>
      </c>
      <c r="D1081" s="3">
        <f t="shared" si="24"/>
        <v>453.14159999999998</v>
      </c>
    </row>
    <row r="1082" spans="1:4" x14ac:dyDescent="0.25">
      <c r="A1082">
        <v>108.00003</v>
      </c>
      <c r="B1082" s="5">
        <v>0.97721358087965626</v>
      </c>
      <c r="C1082">
        <v>179.99170000000001</v>
      </c>
      <c r="D1082" s="3">
        <f t="shared" si="24"/>
        <v>453.14170000000001</v>
      </c>
    </row>
    <row r="1083" spans="1:4" x14ac:dyDescent="0.25">
      <c r="A1083">
        <v>108.10002999999999</v>
      </c>
      <c r="B1083" s="5">
        <v>0.9774058783911872</v>
      </c>
      <c r="C1083">
        <v>179.99160000000001</v>
      </c>
      <c r="D1083" s="3">
        <f t="shared" si="24"/>
        <v>453.14159999999998</v>
      </c>
    </row>
    <row r="1084" spans="1:4" x14ac:dyDescent="0.25">
      <c r="A1084">
        <v>108.20003</v>
      </c>
      <c r="B1084" s="5">
        <v>0.97759659952459899</v>
      </c>
      <c r="C1084">
        <v>179.99180000000001</v>
      </c>
      <c r="D1084" s="3">
        <f t="shared" si="24"/>
        <v>453.14179999999999</v>
      </c>
    </row>
    <row r="1085" spans="1:4" x14ac:dyDescent="0.25">
      <c r="A1085">
        <v>108.30002999999999</v>
      </c>
      <c r="B1085" s="5">
        <v>0.97778618270830231</v>
      </c>
      <c r="C1085">
        <v>179.99160000000001</v>
      </c>
      <c r="D1085" s="3">
        <f t="shared" si="24"/>
        <v>453.14159999999998</v>
      </c>
    </row>
    <row r="1086" spans="1:4" x14ac:dyDescent="0.25">
      <c r="A1086">
        <v>108.40003</v>
      </c>
      <c r="B1086" s="5">
        <v>0.97797455765345431</v>
      </c>
      <c r="C1086">
        <v>179.99180000000001</v>
      </c>
      <c r="D1086" s="3">
        <f t="shared" si="24"/>
        <v>453.14179999999999</v>
      </c>
    </row>
    <row r="1087" spans="1:4" x14ac:dyDescent="0.25">
      <c r="A1087">
        <v>108.50003</v>
      </c>
      <c r="B1087" s="5">
        <v>0.97816154997077054</v>
      </c>
      <c r="C1087">
        <v>179.99180000000001</v>
      </c>
      <c r="D1087" s="3">
        <f t="shared" si="24"/>
        <v>453.14179999999999</v>
      </c>
    </row>
    <row r="1088" spans="1:4" x14ac:dyDescent="0.25">
      <c r="A1088">
        <v>108.60002999999999</v>
      </c>
      <c r="B1088" s="5">
        <v>0.97834737080737333</v>
      </c>
      <c r="C1088">
        <v>179.99189999999999</v>
      </c>
      <c r="D1088" s="3">
        <f t="shared" si="24"/>
        <v>453.14189999999996</v>
      </c>
    </row>
    <row r="1089" spans="1:4" x14ac:dyDescent="0.25">
      <c r="A1089">
        <v>108.70003</v>
      </c>
      <c r="B1089" s="5">
        <v>0.97853239166996098</v>
      </c>
      <c r="C1089">
        <v>179.99160000000001</v>
      </c>
      <c r="D1089" s="3">
        <f t="shared" si="24"/>
        <v>453.14159999999998</v>
      </c>
    </row>
    <row r="1090" spans="1:4" x14ac:dyDescent="0.25">
      <c r="A1090">
        <v>108.80002999999999</v>
      </c>
      <c r="B1090" s="5">
        <v>0.97871599132301257</v>
      </c>
      <c r="C1090">
        <v>179.9914</v>
      </c>
      <c r="D1090" s="3">
        <f t="shared" si="24"/>
        <v>453.14139999999998</v>
      </c>
    </row>
    <row r="1091" spans="1:4" x14ac:dyDescent="0.25">
      <c r="A1091">
        <v>108.90003</v>
      </c>
      <c r="B1091" s="5">
        <v>0.97889831777995939</v>
      </c>
      <c r="C1091">
        <v>179.9914</v>
      </c>
      <c r="D1091" s="3">
        <f t="shared" si="24"/>
        <v>453.14139999999998</v>
      </c>
    </row>
    <row r="1092" spans="1:4" x14ac:dyDescent="0.25">
      <c r="A1092">
        <v>109.00003</v>
      </c>
      <c r="B1092" s="5">
        <v>0.97907947093233083</v>
      </c>
      <c r="C1092">
        <v>179.99160000000001</v>
      </c>
      <c r="D1092" s="3">
        <f t="shared" si="24"/>
        <v>453.14159999999998</v>
      </c>
    </row>
    <row r="1093" spans="1:4" x14ac:dyDescent="0.25">
      <c r="A1093">
        <v>109.10002999999999</v>
      </c>
      <c r="B1093" s="5">
        <v>0.97925976616798815</v>
      </c>
      <c r="C1093">
        <v>179.99109999999999</v>
      </c>
      <c r="D1093" s="3">
        <f t="shared" si="24"/>
        <v>453.14109999999994</v>
      </c>
    </row>
    <row r="1094" spans="1:4" x14ac:dyDescent="0.25">
      <c r="A1094">
        <v>109.20003</v>
      </c>
      <c r="B1094" s="5">
        <v>0.97925976616798815</v>
      </c>
      <c r="C1094">
        <v>179.99080000000001</v>
      </c>
      <c r="D1094" s="3">
        <f t="shared" si="24"/>
        <v>453.14080000000001</v>
      </c>
    </row>
    <row r="1095" spans="1:4" x14ac:dyDescent="0.25">
      <c r="A1095">
        <v>109.30002999999999</v>
      </c>
      <c r="B1095" s="5">
        <v>0.97925976616798815</v>
      </c>
      <c r="C1095">
        <v>179.99119999999999</v>
      </c>
      <c r="D1095" s="3">
        <f t="shared" si="24"/>
        <v>453.14119999999997</v>
      </c>
    </row>
    <row r="1096" spans="1:4" x14ac:dyDescent="0.25">
      <c r="A1096">
        <v>109.40003</v>
      </c>
      <c r="B1096" s="5">
        <v>0.97925976616798815</v>
      </c>
      <c r="C1096">
        <v>179.9913</v>
      </c>
      <c r="D1096" s="3">
        <f t="shared" si="24"/>
        <v>453.1413</v>
      </c>
    </row>
    <row r="1097" spans="1:4" x14ac:dyDescent="0.25">
      <c r="A1097">
        <v>109.50003</v>
      </c>
      <c r="B1097" s="5">
        <v>0.97925976616798815</v>
      </c>
      <c r="C1097">
        <v>179.99119999999999</v>
      </c>
      <c r="D1097" s="3">
        <f t="shared" si="24"/>
        <v>453.14119999999997</v>
      </c>
    </row>
    <row r="1098" spans="1:4" x14ac:dyDescent="0.25">
      <c r="A1098">
        <v>109.60002999999999</v>
      </c>
      <c r="B1098" s="5">
        <v>0.97925976616798815</v>
      </c>
      <c r="C1098">
        <v>179.99109999999999</v>
      </c>
      <c r="D1098" s="3">
        <f t="shared" si="24"/>
        <v>453.14109999999994</v>
      </c>
    </row>
    <row r="1099" spans="1:4" x14ac:dyDescent="0.25">
      <c r="A1099">
        <v>109.70003</v>
      </c>
      <c r="B1099" s="5">
        <v>0.97925976616798815</v>
      </c>
      <c r="C1099">
        <v>179.99119999999999</v>
      </c>
      <c r="D1099" s="3">
        <f t="shared" si="24"/>
        <v>453.14119999999997</v>
      </c>
    </row>
    <row r="1100" spans="1:4" x14ac:dyDescent="0.25">
      <c r="A1100">
        <v>109.80002999999999</v>
      </c>
      <c r="B1100" s="5">
        <v>0.97925976616798815</v>
      </c>
      <c r="C1100">
        <v>179.99119999999999</v>
      </c>
      <c r="D1100" s="3">
        <f t="shared" si="24"/>
        <v>453.14119999999997</v>
      </c>
    </row>
    <row r="1101" spans="1:4" x14ac:dyDescent="0.25">
      <c r="A1101">
        <v>109.90003</v>
      </c>
      <c r="B1101" s="5">
        <v>0.97925976616798815</v>
      </c>
      <c r="C1101">
        <v>179.99100000000001</v>
      </c>
      <c r="D1101" s="3">
        <f t="shared" si="24"/>
        <v>453.14099999999996</v>
      </c>
    </row>
    <row r="1102" spans="1:4" x14ac:dyDescent="0.25">
      <c r="A1102">
        <v>110.00003</v>
      </c>
      <c r="B1102" s="5">
        <v>0.97925976616798815</v>
      </c>
      <c r="C1102">
        <v>179.99100000000001</v>
      </c>
      <c r="D1102" s="3">
        <f t="shared" si="24"/>
        <v>453.14099999999996</v>
      </c>
    </row>
    <row r="1103" spans="1:4" x14ac:dyDescent="0.25">
      <c r="A1103">
        <v>110.10002999999999</v>
      </c>
      <c r="B1103" s="5">
        <v>0.97925976616798815</v>
      </c>
      <c r="C1103">
        <v>179.9906</v>
      </c>
      <c r="D1103" s="3">
        <f t="shared" si="24"/>
        <v>453.14059999999995</v>
      </c>
    </row>
    <row r="1104" spans="1:4" x14ac:dyDescent="0.25">
      <c r="A1104">
        <v>110.20003</v>
      </c>
      <c r="B1104" s="5">
        <v>0.97925976616798815</v>
      </c>
      <c r="C1104">
        <v>179.9906</v>
      </c>
      <c r="D1104" s="3">
        <f t="shared" si="24"/>
        <v>453.14059999999995</v>
      </c>
    </row>
    <row r="1105" spans="1:4" x14ac:dyDescent="0.25">
      <c r="A1105">
        <v>110.30002999999999</v>
      </c>
      <c r="B1105" s="5">
        <v>0.97925976616798815</v>
      </c>
      <c r="C1105">
        <v>179.9905</v>
      </c>
      <c r="D1105" s="3">
        <f t="shared" si="24"/>
        <v>453.14049999999997</v>
      </c>
    </row>
    <row r="1106" spans="1:4" x14ac:dyDescent="0.25">
      <c r="A1106">
        <v>110.40003</v>
      </c>
      <c r="B1106" s="5">
        <v>0.97925976616798815</v>
      </c>
      <c r="C1106">
        <v>179.9905</v>
      </c>
      <c r="D1106" s="3">
        <f t="shared" si="24"/>
        <v>453.14049999999997</v>
      </c>
    </row>
    <row r="1107" spans="1:4" x14ac:dyDescent="0.25">
      <c r="A1107">
        <v>110.50003</v>
      </c>
      <c r="B1107" s="5">
        <v>0.97925976616798815</v>
      </c>
      <c r="C1107">
        <v>179.9906</v>
      </c>
      <c r="D1107" s="3">
        <f t="shared" si="24"/>
        <v>453.14059999999995</v>
      </c>
    </row>
    <row r="1108" spans="1:4" x14ac:dyDescent="0.25">
      <c r="A1108">
        <v>110.60002999999999</v>
      </c>
      <c r="B1108" s="5">
        <v>0.97925976616798815</v>
      </c>
      <c r="C1108">
        <v>179.9906</v>
      </c>
      <c r="D1108" s="3">
        <f t="shared" si="24"/>
        <v>453.14059999999995</v>
      </c>
    </row>
    <row r="1109" spans="1:4" x14ac:dyDescent="0.25">
      <c r="A1109">
        <v>110.70003</v>
      </c>
      <c r="B1109" s="5">
        <v>0.97925976616798815</v>
      </c>
      <c r="C1109">
        <v>179.9905</v>
      </c>
      <c r="D1109" s="3">
        <f t="shared" si="24"/>
        <v>453.14049999999997</v>
      </c>
    </row>
    <row r="1110" spans="1:4" x14ac:dyDescent="0.25">
      <c r="A1110">
        <v>110.80002999999999</v>
      </c>
      <c r="B1110" s="5">
        <v>0.97925976616798815</v>
      </c>
      <c r="C1110">
        <v>179.99039999999999</v>
      </c>
      <c r="D1110" s="3">
        <f t="shared" si="24"/>
        <v>453.1404</v>
      </c>
    </row>
    <row r="1111" spans="1:4" x14ac:dyDescent="0.25">
      <c r="A1111">
        <v>110.90003</v>
      </c>
      <c r="B1111" s="5">
        <v>0.97925976616798815</v>
      </c>
      <c r="C1111">
        <v>179.99010000000001</v>
      </c>
      <c r="D1111" s="3">
        <f t="shared" si="24"/>
        <v>453.14009999999996</v>
      </c>
    </row>
    <row r="1112" spans="1:4" x14ac:dyDescent="0.25">
      <c r="A1112">
        <v>111.00003</v>
      </c>
      <c r="B1112" s="5">
        <v>0.97925976616798815</v>
      </c>
      <c r="C1112">
        <v>179.99019999999999</v>
      </c>
      <c r="D1112" s="3">
        <f t="shared" si="24"/>
        <v>453.14019999999994</v>
      </c>
    </row>
    <row r="1113" spans="1:4" x14ac:dyDescent="0.25">
      <c r="A1113">
        <v>111.10002999999999</v>
      </c>
      <c r="B1113" s="5">
        <v>0.97925976616798815</v>
      </c>
      <c r="C1113">
        <v>179.9906</v>
      </c>
      <c r="D1113" s="3">
        <f t="shared" si="24"/>
        <v>453.14059999999995</v>
      </c>
    </row>
    <row r="1114" spans="1:4" x14ac:dyDescent="0.25">
      <c r="A1114">
        <v>111.20003</v>
      </c>
      <c r="B1114" s="5">
        <v>0.97925976616798815</v>
      </c>
      <c r="C1114">
        <v>179.9906</v>
      </c>
      <c r="D1114" s="3">
        <f t="shared" si="24"/>
        <v>453.14059999999995</v>
      </c>
    </row>
    <row r="1115" spans="1:4" x14ac:dyDescent="0.25">
      <c r="A1115">
        <v>111.30002999999999</v>
      </c>
      <c r="B1115" s="5">
        <v>0.97925976616798815</v>
      </c>
      <c r="C1115">
        <v>179.9906</v>
      </c>
      <c r="D1115" s="3">
        <f t="shared" si="24"/>
        <v>453.14059999999995</v>
      </c>
    </row>
    <row r="1116" spans="1:4" x14ac:dyDescent="0.25">
      <c r="A1116">
        <v>111.40003</v>
      </c>
      <c r="B1116" s="5">
        <v>0.97925976616798815</v>
      </c>
      <c r="C1116">
        <v>179.9906</v>
      </c>
      <c r="D1116" s="3">
        <f t="shared" si="24"/>
        <v>453.14059999999995</v>
      </c>
    </row>
    <row r="1117" spans="1:4" x14ac:dyDescent="0.25">
      <c r="A1117">
        <v>111.50003</v>
      </c>
      <c r="B1117" s="5">
        <v>0.97925976616798815</v>
      </c>
      <c r="C1117">
        <v>179.9906</v>
      </c>
      <c r="D1117" s="3">
        <f t="shared" si="24"/>
        <v>453.14059999999995</v>
      </c>
    </row>
    <row r="1118" spans="1:4" x14ac:dyDescent="0.25">
      <c r="A1118">
        <v>111.60002999999999</v>
      </c>
      <c r="B1118" s="5">
        <v>0.97925976616798815</v>
      </c>
      <c r="C1118">
        <v>179.9907</v>
      </c>
      <c r="D1118" s="3">
        <f t="shared" si="24"/>
        <v>453.14069999999998</v>
      </c>
    </row>
    <row r="1119" spans="1:4" x14ac:dyDescent="0.25">
      <c r="A1119">
        <v>111.70003</v>
      </c>
      <c r="B1119" s="5">
        <v>0.97925976616798815</v>
      </c>
      <c r="C1119">
        <v>179.99100000000001</v>
      </c>
      <c r="D1119" s="3">
        <f t="shared" si="24"/>
        <v>453.14099999999996</v>
      </c>
    </row>
    <row r="1120" spans="1:4" x14ac:dyDescent="0.25">
      <c r="A1120">
        <v>111.80002999999999</v>
      </c>
      <c r="B1120" s="5">
        <v>0.97925976616798815</v>
      </c>
      <c r="C1120">
        <v>179.99100000000001</v>
      </c>
      <c r="D1120" s="3">
        <f t="shared" si="24"/>
        <v>453.14099999999996</v>
      </c>
    </row>
    <row r="1121" spans="1:4" x14ac:dyDescent="0.25">
      <c r="A1121">
        <v>111.90003</v>
      </c>
      <c r="B1121" s="5">
        <v>0.97925976616798815</v>
      </c>
      <c r="C1121">
        <v>179.99100000000001</v>
      </c>
      <c r="D1121" s="3">
        <f t="shared" si="24"/>
        <v>453.14099999999996</v>
      </c>
    </row>
    <row r="1122" spans="1:4" x14ac:dyDescent="0.25">
      <c r="A1122">
        <v>112.00003</v>
      </c>
      <c r="B1122" s="5">
        <v>0.97925976616798815</v>
      </c>
      <c r="C1122">
        <v>179.99100000000001</v>
      </c>
      <c r="D1122" s="3">
        <f t="shared" si="24"/>
        <v>453.14099999999996</v>
      </c>
    </row>
    <row r="1123" spans="1:4" x14ac:dyDescent="0.25">
      <c r="A1123">
        <v>112.10002999999999</v>
      </c>
      <c r="B1123" s="5">
        <v>0.97925976616798815</v>
      </c>
      <c r="C1123">
        <v>179.99080000000001</v>
      </c>
      <c r="D1123" s="3">
        <f t="shared" si="24"/>
        <v>453.14080000000001</v>
      </c>
    </row>
    <row r="1124" spans="1:4" x14ac:dyDescent="0.25">
      <c r="A1124">
        <v>112.20003</v>
      </c>
      <c r="B1124" s="5">
        <v>0.97925976616798815</v>
      </c>
      <c r="C1124">
        <v>179.99080000000001</v>
      </c>
      <c r="D1124" s="3">
        <f t="shared" ref="D1124:D1187" si="25">C1124+273.15</f>
        <v>453.14080000000001</v>
      </c>
    </row>
    <row r="1125" spans="1:4" x14ac:dyDescent="0.25">
      <c r="A1125">
        <v>112.30002999999999</v>
      </c>
      <c r="B1125" s="5">
        <v>0.97925976616798815</v>
      </c>
      <c r="C1125">
        <v>179.99080000000001</v>
      </c>
      <c r="D1125" s="3">
        <f t="shared" si="25"/>
        <v>453.14080000000001</v>
      </c>
    </row>
    <row r="1126" spans="1:4" x14ac:dyDescent="0.25">
      <c r="A1126">
        <v>112.40003</v>
      </c>
      <c r="B1126" s="5">
        <v>0.97925976616798815</v>
      </c>
      <c r="C1126">
        <v>179.9906</v>
      </c>
      <c r="D1126" s="3">
        <f t="shared" si="25"/>
        <v>453.14059999999995</v>
      </c>
    </row>
    <row r="1127" spans="1:4" x14ac:dyDescent="0.25">
      <c r="A1127">
        <v>112.50003</v>
      </c>
      <c r="B1127" s="5">
        <v>0.97925976616798815</v>
      </c>
      <c r="C1127">
        <v>179.9906</v>
      </c>
      <c r="D1127" s="3">
        <f t="shared" si="25"/>
        <v>453.14059999999995</v>
      </c>
    </row>
    <row r="1128" spans="1:4" x14ac:dyDescent="0.25">
      <c r="A1128">
        <v>112.60002999999999</v>
      </c>
      <c r="B1128" s="5">
        <v>0.97925976616798815</v>
      </c>
      <c r="C1128">
        <v>179.99080000000001</v>
      </c>
      <c r="D1128" s="3">
        <f t="shared" si="25"/>
        <v>453.14080000000001</v>
      </c>
    </row>
    <row r="1129" spans="1:4" x14ac:dyDescent="0.25">
      <c r="A1129">
        <v>112.70003</v>
      </c>
      <c r="B1129" s="5">
        <v>0.97925976616798815</v>
      </c>
      <c r="C1129">
        <v>179.9906</v>
      </c>
      <c r="D1129" s="3">
        <f t="shared" si="25"/>
        <v>453.14059999999995</v>
      </c>
    </row>
    <row r="1130" spans="1:4" x14ac:dyDescent="0.25">
      <c r="A1130">
        <v>112.80002999999999</v>
      </c>
      <c r="B1130" s="5">
        <v>0.97925976616798815</v>
      </c>
      <c r="C1130">
        <v>179.9905</v>
      </c>
      <c r="D1130" s="3">
        <f t="shared" si="25"/>
        <v>453.14049999999997</v>
      </c>
    </row>
    <row r="1131" spans="1:4" x14ac:dyDescent="0.25">
      <c r="A1131">
        <v>112.90003</v>
      </c>
      <c r="B1131" s="5">
        <v>0.97925976616798815</v>
      </c>
      <c r="C1131">
        <v>179.99019999999999</v>
      </c>
      <c r="D1131" s="3">
        <f t="shared" si="25"/>
        <v>453.14019999999994</v>
      </c>
    </row>
    <row r="1132" spans="1:4" x14ac:dyDescent="0.25">
      <c r="A1132">
        <v>113.00003</v>
      </c>
      <c r="B1132" s="5">
        <v>0.97925976616798815</v>
      </c>
      <c r="C1132">
        <v>179.99039999999999</v>
      </c>
      <c r="D1132" s="3">
        <f t="shared" si="25"/>
        <v>453.1404</v>
      </c>
    </row>
    <row r="1133" spans="1:4" x14ac:dyDescent="0.25">
      <c r="A1133">
        <v>113.10002999999999</v>
      </c>
      <c r="B1133" s="5">
        <v>0.97925976616798815</v>
      </c>
      <c r="C1133">
        <v>179.99039999999999</v>
      </c>
      <c r="D1133" s="3">
        <f t="shared" si="25"/>
        <v>453.1404</v>
      </c>
    </row>
    <row r="1134" spans="1:4" x14ac:dyDescent="0.25">
      <c r="A1134">
        <v>113.20003</v>
      </c>
      <c r="B1134" s="5">
        <v>0.97925976616798815</v>
      </c>
      <c r="C1134">
        <v>179.99039999999999</v>
      </c>
      <c r="D1134" s="3">
        <f t="shared" si="25"/>
        <v>453.1404</v>
      </c>
    </row>
    <row r="1135" spans="1:4" x14ac:dyDescent="0.25">
      <c r="A1135">
        <v>113.30002999999999</v>
      </c>
      <c r="B1135" s="5">
        <v>0.97925976616798815</v>
      </c>
      <c r="C1135">
        <v>179.99010000000001</v>
      </c>
      <c r="D1135" s="3">
        <f t="shared" si="25"/>
        <v>453.14009999999996</v>
      </c>
    </row>
    <row r="1136" spans="1:4" x14ac:dyDescent="0.25">
      <c r="A1136">
        <v>113.40003</v>
      </c>
      <c r="B1136" s="5">
        <v>0.97925976616798815</v>
      </c>
      <c r="C1136">
        <v>179.99</v>
      </c>
      <c r="D1136" s="3">
        <f t="shared" si="25"/>
        <v>453.14</v>
      </c>
    </row>
    <row r="1137" spans="1:4" x14ac:dyDescent="0.25">
      <c r="A1137">
        <v>113.50003</v>
      </c>
      <c r="B1137" s="5">
        <v>0.97925976616798815</v>
      </c>
      <c r="C1137">
        <v>179.99010000000001</v>
      </c>
      <c r="D1137" s="3">
        <f t="shared" si="25"/>
        <v>453.14009999999996</v>
      </c>
    </row>
    <row r="1138" spans="1:4" x14ac:dyDescent="0.25">
      <c r="A1138">
        <v>113.60002999999999</v>
      </c>
      <c r="B1138" s="5">
        <v>0.97925976616798815</v>
      </c>
      <c r="C1138">
        <v>179.99</v>
      </c>
      <c r="D1138" s="3">
        <f t="shared" si="25"/>
        <v>453.14</v>
      </c>
    </row>
    <row r="1139" spans="1:4" x14ac:dyDescent="0.25">
      <c r="A1139">
        <v>113.70003</v>
      </c>
      <c r="B1139" s="5">
        <v>0.97925976616798815</v>
      </c>
      <c r="C1139">
        <v>179.9898</v>
      </c>
      <c r="D1139" s="3">
        <f t="shared" si="25"/>
        <v>453.13979999999998</v>
      </c>
    </row>
    <row r="1140" spans="1:4" x14ac:dyDescent="0.25">
      <c r="A1140">
        <v>113.80002999999999</v>
      </c>
      <c r="B1140" s="5">
        <v>0.97925976616798815</v>
      </c>
      <c r="C1140">
        <v>179.99</v>
      </c>
      <c r="D1140" s="3">
        <f t="shared" si="25"/>
        <v>453.14</v>
      </c>
    </row>
    <row r="1141" spans="1:4" x14ac:dyDescent="0.25">
      <c r="A1141">
        <v>113.90003</v>
      </c>
      <c r="B1141" s="5">
        <v>0.97925976616798815</v>
      </c>
      <c r="C1141">
        <v>179.9896</v>
      </c>
      <c r="D1141" s="3">
        <f t="shared" si="25"/>
        <v>453.13959999999997</v>
      </c>
    </row>
    <row r="1142" spans="1:4" x14ac:dyDescent="0.25">
      <c r="A1142">
        <v>114.00003</v>
      </c>
      <c r="B1142" s="5">
        <v>0.97925976616798815</v>
      </c>
      <c r="C1142">
        <v>179.9898</v>
      </c>
      <c r="D1142" s="3">
        <f t="shared" si="25"/>
        <v>453.13979999999998</v>
      </c>
    </row>
    <row r="1143" spans="1:4" x14ac:dyDescent="0.25">
      <c r="A1143">
        <v>114.10002999999999</v>
      </c>
      <c r="B1143" s="5">
        <v>0.97925976616798815</v>
      </c>
      <c r="C1143">
        <v>179.98990000000001</v>
      </c>
      <c r="D1143" s="3">
        <f t="shared" si="25"/>
        <v>453.13990000000001</v>
      </c>
    </row>
    <row r="1144" spans="1:4" x14ac:dyDescent="0.25">
      <c r="A1144">
        <v>114.20003</v>
      </c>
      <c r="B1144" s="5">
        <v>0.97925976616798815</v>
      </c>
      <c r="C1144">
        <v>179.9898</v>
      </c>
      <c r="D1144" s="3">
        <f t="shared" si="25"/>
        <v>453.13979999999998</v>
      </c>
    </row>
    <row r="1145" spans="1:4" x14ac:dyDescent="0.25">
      <c r="A1145">
        <v>114.30002999999999</v>
      </c>
      <c r="B1145" s="5">
        <v>0.97925976616798815</v>
      </c>
      <c r="C1145">
        <v>179.98990000000001</v>
      </c>
      <c r="D1145" s="3">
        <f t="shared" si="25"/>
        <v>453.13990000000001</v>
      </c>
    </row>
    <row r="1146" spans="1:4" x14ac:dyDescent="0.25">
      <c r="A1146">
        <v>114.40003</v>
      </c>
      <c r="B1146" s="5">
        <v>0.97925976616798815</v>
      </c>
      <c r="C1146">
        <v>179.9896</v>
      </c>
      <c r="D1146" s="3">
        <f t="shared" si="25"/>
        <v>453.13959999999997</v>
      </c>
    </row>
    <row r="1147" spans="1:4" x14ac:dyDescent="0.25">
      <c r="A1147">
        <v>114.50003</v>
      </c>
      <c r="B1147" s="5">
        <v>0.97925976616798815</v>
      </c>
      <c r="C1147">
        <v>179.9896</v>
      </c>
      <c r="D1147" s="3">
        <f t="shared" si="25"/>
        <v>453.13959999999997</v>
      </c>
    </row>
    <row r="1148" spans="1:4" x14ac:dyDescent="0.25">
      <c r="A1148">
        <v>114.60002999999999</v>
      </c>
      <c r="B1148" s="5">
        <v>0.97925976616798815</v>
      </c>
      <c r="C1148">
        <v>179.98949999999999</v>
      </c>
      <c r="D1148" s="3">
        <f t="shared" si="25"/>
        <v>453.1395</v>
      </c>
    </row>
    <row r="1149" spans="1:4" x14ac:dyDescent="0.25">
      <c r="A1149">
        <v>114.70003</v>
      </c>
      <c r="B1149" s="5">
        <v>0.97925976616798815</v>
      </c>
      <c r="C1149">
        <v>179.98949999999999</v>
      </c>
      <c r="D1149" s="3">
        <f t="shared" si="25"/>
        <v>453.1395</v>
      </c>
    </row>
    <row r="1150" spans="1:4" x14ac:dyDescent="0.25">
      <c r="A1150">
        <v>114.80002999999999</v>
      </c>
      <c r="B1150" s="5">
        <v>0.97925976616798815</v>
      </c>
      <c r="C1150">
        <v>179.98939999999999</v>
      </c>
      <c r="D1150" s="3">
        <f t="shared" si="25"/>
        <v>453.13939999999997</v>
      </c>
    </row>
    <row r="1151" spans="1:4" x14ac:dyDescent="0.25">
      <c r="A1151">
        <v>114.90003</v>
      </c>
      <c r="B1151" s="5">
        <v>0.97925976616798815</v>
      </c>
      <c r="C1151">
        <v>179.98920000000001</v>
      </c>
      <c r="D1151" s="3">
        <f t="shared" si="25"/>
        <v>453.13919999999996</v>
      </c>
    </row>
    <row r="1152" spans="1:4" x14ac:dyDescent="0.25">
      <c r="A1152">
        <v>115.00003</v>
      </c>
      <c r="B1152" s="5">
        <v>0.97925976616798815</v>
      </c>
      <c r="C1152">
        <v>179.98949999999999</v>
      </c>
      <c r="D1152" s="3">
        <f t="shared" si="25"/>
        <v>453.1395</v>
      </c>
    </row>
    <row r="1153" spans="1:4" x14ac:dyDescent="0.25">
      <c r="A1153">
        <v>115.10002999999999</v>
      </c>
      <c r="B1153" s="5">
        <v>0.97925976616798815</v>
      </c>
      <c r="C1153">
        <v>179.98929999999999</v>
      </c>
      <c r="D1153" s="3">
        <f t="shared" si="25"/>
        <v>453.13929999999993</v>
      </c>
    </row>
    <row r="1154" spans="1:4" x14ac:dyDescent="0.25">
      <c r="A1154">
        <v>115.20003</v>
      </c>
      <c r="B1154" s="5">
        <v>0.97925976616798815</v>
      </c>
      <c r="C1154">
        <v>179.98910000000001</v>
      </c>
      <c r="D1154" s="3">
        <f t="shared" si="25"/>
        <v>453.13909999999998</v>
      </c>
    </row>
    <row r="1155" spans="1:4" x14ac:dyDescent="0.25">
      <c r="A1155">
        <v>115.30002999999999</v>
      </c>
      <c r="B1155" s="5">
        <v>0.97925976616798815</v>
      </c>
      <c r="C1155">
        <v>179.98920000000001</v>
      </c>
      <c r="D1155" s="3">
        <f t="shared" si="25"/>
        <v>453.13919999999996</v>
      </c>
    </row>
    <row r="1156" spans="1:4" x14ac:dyDescent="0.25">
      <c r="A1156">
        <v>115.40003</v>
      </c>
      <c r="B1156" s="5">
        <v>0.97925976616798815</v>
      </c>
      <c r="C1156">
        <v>179.989</v>
      </c>
      <c r="D1156" s="3">
        <f t="shared" si="25"/>
        <v>453.13900000000001</v>
      </c>
    </row>
    <row r="1157" spans="1:4" x14ac:dyDescent="0.25">
      <c r="A1157">
        <v>115.50003</v>
      </c>
      <c r="B1157" s="5">
        <v>0.97925976616798815</v>
      </c>
      <c r="C1157">
        <v>179.989</v>
      </c>
      <c r="D1157" s="3">
        <f t="shared" si="25"/>
        <v>453.13900000000001</v>
      </c>
    </row>
    <row r="1158" spans="1:4" x14ac:dyDescent="0.25">
      <c r="A1158">
        <v>115.60002999999999</v>
      </c>
      <c r="B1158" s="5">
        <v>0.97925976616798815</v>
      </c>
      <c r="C1158">
        <v>179.989</v>
      </c>
      <c r="D1158" s="3">
        <f t="shared" si="25"/>
        <v>453.13900000000001</v>
      </c>
    </row>
    <row r="1159" spans="1:4" x14ac:dyDescent="0.25">
      <c r="A1159">
        <v>115.70003</v>
      </c>
      <c r="B1159" s="5">
        <v>0.97925976616798815</v>
      </c>
      <c r="C1159">
        <v>179.98910000000001</v>
      </c>
      <c r="D1159" s="3">
        <f t="shared" si="25"/>
        <v>453.13909999999998</v>
      </c>
    </row>
    <row r="1160" spans="1:4" x14ac:dyDescent="0.25">
      <c r="A1160">
        <v>115.80002999999999</v>
      </c>
      <c r="B1160" s="5">
        <v>0.97925976616798815</v>
      </c>
      <c r="C1160">
        <v>179.98920000000001</v>
      </c>
      <c r="D1160" s="3">
        <f t="shared" si="25"/>
        <v>453.13919999999996</v>
      </c>
    </row>
    <row r="1161" spans="1:4" x14ac:dyDescent="0.25">
      <c r="A1161">
        <v>115.90003</v>
      </c>
      <c r="B1161" s="5">
        <v>0.97925976616798815</v>
      </c>
      <c r="C1161">
        <v>179.989</v>
      </c>
      <c r="D1161" s="3">
        <f t="shared" si="25"/>
        <v>453.13900000000001</v>
      </c>
    </row>
    <row r="1162" spans="1:4" x14ac:dyDescent="0.25">
      <c r="A1162">
        <v>116.00003</v>
      </c>
      <c r="B1162" s="5">
        <v>0.97925976616798815</v>
      </c>
      <c r="C1162">
        <v>179.989</v>
      </c>
      <c r="D1162" s="3">
        <f t="shared" si="25"/>
        <v>453.13900000000001</v>
      </c>
    </row>
    <row r="1163" spans="1:4" x14ac:dyDescent="0.25">
      <c r="A1163">
        <v>116.10002999999999</v>
      </c>
      <c r="B1163" s="5">
        <v>0.97925976616798815</v>
      </c>
      <c r="C1163">
        <v>179.9889</v>
      </c>
      <c r="D1163" s="3">
        <f t="shared" si="25"/>
        <v>453.13889999999998</v>
      </c>
    </row>
    <row r="1164" spans="1:4" x14ac:dyDescent="0.25">
      <c r="A1164">
        <v>116.20003</v>
      </c>
      <c r="B1164" s="5">
        <v>0.97925976616798815</v>
      </c>
      <c r="C1164">
        <v>179.9888</v>
      </c>
      <c r="D1164" s="3">
        <f t="shared" si="25"/>
        <v>453.13879999999995</v>
      </c>
    </row>
    <row r="1165" spans="1:4" x14ac:dyDescent="0.25">
      <c r="A1165">
        <v>116.30002999999999</v>
      </c>
      <c r="B1165" s="5">
        <v>0.97925976616798815</v>
      </c>
      <c r="C1165">
        <v>179.9888</v>
      </c>
      <c r="D1165" s="3">
        <f t="shared" si="25"/>
        <v>453.13879999999995</v>
      </c>
    </row>
    <row r="1166" spans="1:4" x14ac:dyDescent="0.25">
      <c r="A1166">
        <v>116.40003</v>
      </c>
      <c r="B1166" s="5">
        <v>0.97925976616798815</v>
      </c>
      <c r="C1166">
        <v>179.9888</v>
      </c>
      <c r="D1166" s="3">
        <f t="shared" si="25"/>
        <v>453.13879999999995</v>
      </c>
    </row>
    <row r="1167" spans="1:4" x14ac:dyDescent="0.25">
      <c r="A1167">
        <v>116.50003</v>
      </c>
      <c r="B1167" s="5">
        <v>0.97925976616798815</v>
      </c>
      <c r="C1167">
        <v>179.989</v>
      </c>
      <c r="D1167" s="3">
        <f t="shared" si="25"/>
        <v>453.13900000000001</v>
      </c>
    </row>
    <row r="1168" spans="1:4" x14ac:dyDescent="0.25">
      <c r="A1168">
        <v>116.60002999999999</v>
      </c>
      <c r="B1168" s="5">
        <v>0.97925976616798815</v>
      </c>
      <c r="C1168">
        <v>179.9889</v>
      </c>
      <c r="D1168" s="3">
        <f t="shared" si="25"/>
        <v>453.13889999999998</v>
      </c>
    </row>
    <row r="1169" spans="1:4" x14ac:dyDescent="0.25">
      <c r="A1169">
        <v>116.70003</v>
      </c>
      <c r="B1169" s="5">
        <v>0.97925976616798815</v>
      </c>
      <c r="C1169">
        <v>179.989</v>
      </c>
      <c r="D1169" s="3">
        <f t="shared" si="25"/>
        <v>453.13900000000001</v>
      </c>
    </row>
    <row r="1170" spans="1:4" x14ac:dyDescent="0.25">
      <c r="A1170">
        <v>116.80002999999999</v>
      </c>
      <c r="B1170" s="5">
        <v>0.97925976616798815</v>
      </c>
      <c r="C1170">
        <v>179.9889</v>
      </c>
      <c r="D1170" s="3">
        <f t="shared" si="25"/>
        <v>453.13889999999998</v>
      </c>
    </row>
    <row r="1171" spans="1:4" x14ac:dyDescent="0.25">
      <c r="A1171">
        <v>116.90003</v>
      </c>
      <c r="B1171" s="5">
        <v>0.97925976616798815</v>
      </c>
      <c r="C1171">
        <v>179.9889</v>
      </c>
      <c r="D1171" s="3">
        <f t="shared" si="25"/>
        <v>453.13889999999998</v>
      </c>
    </row>
    <row r="1172" spans="1:4" x14ac:dyDescent="0.25">
      <c r="A1172">
        <v>117.00003</v>
      </c>
      <c r="B1172" s="5">
        <v>0.97925976616798815</v>
      </c>
      <c r="C1172">
        <v>179.989</v>
      </c>
      <c r="D1172" s="3">
        <f t="shared" si="25"/>
        <v>453.13900000000001</v>
      </c>
    </row>
    <row r="1173" spans="1:4" x14ac:dyDescent="0.25">
      <c r="A1173">
        <v>117.10002999999999</v>
      </c>
      <c r="B1173" s="5">
        <v>0.97925976616798815</v>
      </c>
      <c r="C1173">
        <v>179.98910000000001</v>
      </c>
      <c r="D1173" s="3">
        <f t="shared" si="25"/>
        <v>453.13909999999998</v>
      </c>
    </row>
    <row r="1174" spans="1:4" x14ac:dyDescent="0.25">
      <c r="A1174">
        <v>117.20003</v>
      </c>
      <c r="B1174" s="5">
        <v>0.97925976616798815</v>
      </c>
      <c r="C1174">
        <v>179.98910000000001</v>
      </c>
      <c r="D1174" s="3">
        <f t="shared" si="25"/>
        <v>453.13909999999998</v>
      </c>
    </row>
    <row r="1175" spans="1:4" x14ac:dyDescent="0.25">
      <c r="A1175">
        <v>117.30002999999999</v>
      </c>
      <c r="B1175" s="5">
        <v>0.97925976616798815</v>
      </c>
      <c r="C1175">
        <v>179.98929999999999</v>
      </c>
      <c r="D1175" s="3">
        <f t="shared" si="25"/>
        <v>453.13929999999993</v>
      </c>
    </row>
    <row r="1176" spans="1:4" x14ac:dyDescent="0.25">
      <c r="A1176">
        <v>117.40003</v>
      </c>
      <c r="B1176" s="5">
        <v>0.97925976616798815</v>
      </c>
      <c r="C1176">
        <v>179.98910000000001</v>
      </c>
      <c r="D1176" s="3">
        <f t="shared" si="25"/>
        <v>453.13909999999998</v>
      </c>
    </row>
    <row r="1177" spans="1:4" x14ac:dyDescent="0.25">
      <c r="A1177">
        <v>117.50003</v>
      </c>
      <c r="B1177" s="5">
        <v>0.97925976616798815</v>
      </c>
      <c r="C1177">
        <v>179.989</v>
      </c>
      <c r="D1177" s="3">
        <f t="shared" si="25"/>
        <v>453.13900000000001</v>
      </c>
    </row>
    <row r="1178" spans="1:4" x14ac:dyDescent="0.25">
      <c r="A1178">
        <v>117.60002999999999</v>
      </c>
      <c r="B1178" s="5">
        <v>0.97925976616798815</v>
      </c>
      <c r="C1178">
        <v>179.9888</v>
      </c>
      <c r="D1178" s="3">
        <f t="shared" si="25"/>
        <v>453.13879999999995</v>
      </c>
    </row>
    <row r="1179" spans="1:4" x14ac:dyDescent="0.25">
      <c r="A1179">
        <v>117.70003</v>
      </c>
      <c r="B1179" s="5">
        <v>0.97925976616798815</v>
      </c>
      <c r="C1179">
        <v>179.9889</v>
      </c>
      <c r="D1179" s="3">
        <f t="shared" si="25"/>
        <v>453.13889999999998</v>
      </c>
    </row>
    <row r="1180" spans="1:4" x14ac:dyDescent="0.25">
      <c r="A1180">
        <v>117.80002999999999</v>
      </c>
      <c r="B1180" s="5">
        <v>0.97925976616798815</v>
      </c>
      <c r="C1180">
        <v>179.98869999999999</v>
      </c>
      <c r="D1180" s="3">
        <f t="shared" si="25"/>
        <v>453.13869999999997</v>
      </c>
    </row>
    <row r="1181" spans="1:4" x14ac:dyDescent="0.25">
      <c r="A1181">
        <v>117.90002999999999</v>
      </c>
      <c r="B1181" s="5">
        <v>0.97925976616798815</v>
      </c>
      <c r="C1181">
        <v>179.98859999999999</v>
      </c>
      <c r="D1181" s="3">
        <f t="shared" si="25"/>
        <v>453.1386</v>
      </c>
    </row>
    <row r="1182" spans="1:4" x14ac:dyDescent="0.25">
      <c r="A1182">
        <v>118.00003000000001</v>
      </c>
      <c r="B1182" s="5">
        <v>0.97925976616798815</v>
      </c>
      <c r="C1182">
        <v>179.98849999999999</v>
      </c>
      <c r="D1182" s="3">
        <f t="shared" si="25"/>
        <v>453.13849999999996</v>
      </c>
    </row>
    <row r="1183" spans="1:4" x14ac:dyDescent="0.25">
      <c r="A1183">
        <v>118.10003</v>
      </c>
      <c r="B1183" s="5">
        <v>0.97925976616798815</v>
      </c>
      <c r="C1183">
        <v>179.98840000000001</v>
      </c>
      <c r="D1183" s="3">
        <f t="shared" si="25"/>
        <v>453.13839999999999</v>
      </c>
    </row>
    <row r="1184" spans="1:4" x14ac:dyDescent="0.25">
      <c r="A1184">
        <v>118.20003</v>
      </c>
      <c r="B1184" s="5">
        <v>0.97925976616798815</v>
      </c>
      <c r="C1184">
        <v>179.98830000000001</v>
      </c>
      <c r="D1184" s="3">
        <f t="shared" si="25"/>
        <v>453.13829999999996</v>
      </c>
    </row>
    <row r="1185" spans="1:4" x14ac:dyDescent="0.25">
      <c r="A1185">
        <v>118.30002999999999</v>
      </c>
      <c r="B1185" s="5">
        <v>0.97925976616798815</v>
      </c>
      <c r="C1185">
        <v>179.98840000000001</v>
      </c>
      <c r="D1185" s="3">
        <f t="shared" si="25"/>
        <v>453.13839999999999</v>
      </c>
    </row>
    <row r="1186" spans="1:4" x14ac:dyDescent="0.25">
      <c r="A1186">
        <v>118.40002999999999</v>
      </c>
      <c r="B1186" s="5">
        <v>0.97925976616798815</v>
      </c>
      <c r="C1186">
        <v>179.98820000000001</v>
      </c>
      <c r="D1186" s="3">
        <f t="shared" si="25"/>
        <v>453.13819999999998</v>
      </c>
    </row>
    <row r="1187" spans="1:4" x14ac:dyDescent="0.25">
      <c r="A1187">
        <v>118.50003000000001</v>
      </c>
      <c r="B1187" s="5">
        <v>0.97925976616798815</v>
      </c>
      <c r="C1187">
        <v>179.98830000000001</v>
      </c>
      <c r="D1187" s="3">
        <f t="shared" si="25"/>
        <v>453.13829999999996</v>
      </c>
    </row>
    <row r="1188" spans="1:4" x14ac:dyDescent="0.25">
      <c r="A1188">
        <v>118.60003</v>
      </c>
      <c r="B1188" s="5">
        <v>0.97925976616798815</v>
      </c>
      <c r="C1188">
        <v>179.98840000000001</v>
      </c>
      <c r="D1188" s="3">
        <f t="shared" ref="D1188:D1251" si="26">C1188+273.15</f>
        <v>453.13839999999999</v>
      </c>
    </row>
    <row r="1189" spans="1:4" x14ac:dyDescent="0.25">
      <c r="A1189">
        <v>118.70003</v>
      </c>
      <c r="B1189" s="5">
        <v>0.97925976616798815</v>
      </c>
      <c r="C1189">
        <v>179.98840000000001</v>
      </c>
      <c r="D1189" s="3">
        <f t="shared" si="26"/>
        <v>453.13839999999999</v>
      </c>
    </row>
    <row r="1190" spans="1:4" x14ac:dyDescent="0.25">
      <c r="A1190">
        <v>118.80002999999999</v>
      </c>
      <c r="B1190" s="5">
        <v>0.97925976616798815</v>
      </c>
      <c r="C1190">
        <v>179.98859999999999</v>
      </c>
      <c r="D1190" s="3">
        <f t="shared" si="26"/>
        <v>453.1386</v>
      </c>
    </row>
    <row r="1191" spans="1:4" x14ac:dyDescent="0.25">
      <c r="A1191">
        <v>118.90002999999999</v>
      </c>
      <c r="B1191" s="5">
        <v>0.97925976616798815</v>
      </c>
      <c r="C1191">
        <v>179.98830000000001</v>
      </c>
      <c r="D1191" s="3">
        <f t="shared" si="26"/>
        <v>453.13829999999996</v>
      </c>
    </row>
    <row r="1192" spans="1:4" x14ac:dyDescent="0.25">
      <c r="A1192">
        <v>119.00003000000001</v>
      </c>
      <c r="B1192" s="5">
        <v>0.97925976616798815</v>
      </c>
      <c r="C1192">
        <v>179.98849999999999</v>
      </c>
      <c r="D1192" s="3">
        <f t="shared" si="26"/>
        <v>453.13849999999996</v>
      </c>
    </row>
    <row r="1193" spans="1:4" x14ac:dyDescent="0.25">
      <c r="A1193">
        <v>119.10003</v>
      </c>
      <c r="B1193" s="5">
        <v>0.97925976616798815</v>
      </c>
      <c r="C1193">
        <v>179.98849999999999</v>
      </c>
      <c r="D1193" s="3">
        <f t="shared" si="26"/>
        <v>453.13849999999996</v>
      </c>
    </row>
    <row r="1194" spans="1:4" x14ac:dyDescent="0.25">
      <c r="A1194">
        <v>119.20003</v>
      </c>
      <c r="B1194" s="5">
        <v>0.97925976616798815</v>
      </c>
      <c r="C1194">
        <v>179.98840000000001</v>
      </c>
      <c r="D1194" s="3">
        <f t="shared" si="26"/>
        <v>453.13839999999999</v>
      </c>
    </row>
    <row r="1195" spans="1:4" x14ac:dyDescent="0.25">
      <c r="A1195">
        <v>119.30002999999999</v>
      </c>
      <c r="B1195" s="5">
        <v>0.97925976616798815</v>
      </c>
      <c r="C1195">
        <v>179.98849999999999</v>
      </c>
      <c r="D1195" s="3">
        <f t="shared" si="26"/>
        <v>453.13849999999996</v>
      </c>
    </row>
    <row r="1196" spans="1:4" x14ac:dyDescent="0.25">
      <c r="A1196">
        <v>119.40002999999999</v>
      </c>
      <c r="B1196" s="5">
        <v>0.97925976616798815</v>
      </c>
      <c r="C1196">
        <v>179.98830000000001</v>
      </c>
      <c r="D1196" s="3">
        <f t="shared" si="26"/>
        <v>453.13829999999996</v>
      </c>
    </row>
    <row r="1197" spans="1:4" x14ac:dyDescent="0.25">
      <c r="A1197">
        <v>119.50003000000001</v>
      </c>
      <c r="B1197" s="5">
        <v>0.97925976616798815</v>
      </c>
      <c r="C1197">
        <v>179.98840000000001</v>
      </c>
      <c r="D1197" s="3">
        <f t="shared" si="26"/>
        <v>453.13839999999999</v>
      </c>
    </row>
    <row r="1198" spans="1:4" x14ac:dyDescent="0.25">
      <c r="A1198">
        <v>119.60003</v>
      </c>
      <c r="B1198" s="5">
        <v>0.97925976616798815</v>
      </c>
      <c r="C1198">
        <v>179.98840000000001</v>
      </c>
      <c r="D1198" s="3">
        <f t="shared" si="26"/>
        <v>453.13839999999999</v>
      </c>
    </row>
    <row r="1199" spans="1:4" x14ac:dyDescent="0.25">
      <c r="A1199">
        <v>119.70003</v>
      </c>
      <c r="B1199" s="5">
        <v>0.97925976616798815</v>
      </c>
      <c r="C1199">
        <v>179.9881</v>
      </c>
      <c r="D1199" s="3">
        <f t="shared" si="26"/>
        <v>453.13810000000001</v>
      </c>
    </row>
    <row r="1200" spans="1:4" x14ac:dyDescent="0.25">
      <c r="A1200">
        <v>119.80002999999999</v>
      </c>
      <c r="B1200" s="5">
        <v>0.97925976616798815</v>
      </c>
      <c r="C1200">
        <v>179.98830000000001</v>
      </c>
      <c r="D1200" s="3">
        <f t="shared" si="26"/>
        <v>453.13829999999996</v>
      </c>
    </row>
    <row r="1201" spans="1:4" x14ac:dyDescent="0.25">
      <c r="A1201">
        <v>119.90002999999999</v>
      </c>
      <c r="B1201" s="5">
        <v>0.97925976616798815</v>
      </c>
      <c r="C1201">
        <v>179.988</v>
      </c>
      <c r="D1201" s="3">
        <f t="shared" si="26"/>
        <v>453.13799999999998</v>
      </c>
    </row>
    <row r="1202" spans="1:4" x14ac:dyDescent="0.25">
      <c r="A1202">
        <v>120.00003000000001</v>
      </c>
      <c r="B1202" s="5">
        <v>0.97925976616798815</v>
      </c>
      <c r="C1202">
        <v>179.98779999999999</v>
      </c>
      <c r="D1202" s="3">
        <f t="shared" si="26"/>
        <v>453.13779999999997</v>
      </c>
    </row>
    <row r="1203" spans="1:4" x14ac:dyDescent="0.25">
      <c r="A1203">
        <v>120.10003</v>
      </c>
      <c r="B1203" s="5">
        <v>0.97925976616798815</v>
      </c>
      <c r="C1203">
        <v>179.98769999999999</v>
      </c>
      <c r="D1203" s="3">
        <f t="shared" si="26"/>
        <v>453.1377</v>
      </c>
    </row>
    <row r="1204" spans="1:4" x14ac:dyDescent="0.25">
      <c r="A1204">
        <v>120.20003</v>
      </c>
      <c r="B1204" s="5">
        <v>0.97925976616798815</v>
      </c>
      <c r="C1204">
        <v>179.98779999999999</v>
      </c>
      <c r="D1204" s="3">
        <f t="shared" si="26"/>
        <v>453.13779999999997</v>
      </c>
    </row>
    <row r="1205" spans="1:4" x14ac:dyDescent="0.25">
      <c r="A1205">
        <v>120.30002999999999</v>
      </c>
      <c r="B1205" s="5">
        <v>0.97925976616798815</v>
      </c>
      <c r="C1205">
        <v>179.988</v>
      </c>
      <c r="D1205" s="3">
        <f t="shared" si="26"/>
        <v>453.13799999999998</v>
      </c>
    </row>
    <row r="1206" spans="1:4" x14ac:dyDescent="0.25">
      <c r="A1206">
        <v>120.40002999999999</v>
      </c>
      <c r="B1206" s="5">
        <v>0.97925976616798815</v>
      </c>
      <c r="C1206">
        <v>179.9881</v>
      </c>
      <c r="D1206" s="3">
        <f t="shared" si="26"/>
        <v>453.13810000000001</v>
      </c>
    </row>
    <row r="1207" spans="1:4" x14ac:dyDescent="0.25">
      <c r="A1207">
        <v>120.50003000000001</v>
      </c>
      <c r="B1207" s="5">
        <v>0.97925976616798815</v>
      </c>
      <c r="C1207">
        <v>179.9879</v>
      </c>
      <c r="D1207" s="3">
        <f t="shared" si="26"/>
        <v>453.13789999999995</v>
      </c>
    </row>
    <row r="1208" spans="1:4" x14ac:dyDescent="0.25">
      <c r="A1208">
        <v>120.60003</v>
      </c>
      <c r="B1208" s="5">
        <v>0.97925976616798815</v>
      </c>
      <c r="C1208">
        <v>179.988</v>
      </c>
      <c r="D1208" s="3">
        <f t="shared" si="26"/>
        <v>453.13799999999998</v>
      </c>
    </row>
    <row r="1209" spans="1:4" x14ac:dyDescent="0.25">
      <c r="A1209">
        <v>120.70003</v>
      </c>
      <c r="B1209" s="5">
        <v>0.97925976616798815</v>
      </c>
      <c r="C1209">
        <v>179.98769999999999</v>
      </c>
      <c r="D1209" s="3">
        <f t="shared" si="26"/>
        <v>453.1377</v>
      </c>
    </row>
    <row r="1210" spans="1:4" x14ac:dyDescent="0.25">
      <c r="A1210">
        <v>120.80002999999999</v>
      </c>
      <c r="B1210" s="5">
        <v>0.97925976616798815</v>
      </c>
      <c r="C1210">
        <v>179.9879</v>
      </c>
      <c r="D1210" s="3">
        <f t="shared" si="26"/>
        <v>453.13789999999995</v>
      </c>
    </row>
    <row r="1211" spans="1:4" x14ac:dyDescent="0.25">
      <c r="A1211">
        <v>120.90002999999999</v>
      </c>
      <c r="B1211" s="5">
        <v>0.97925976616798815</v>
      </c>
      <c r="C1211">
        <v>179.9879</v>
      </c>
      <c r="D1211" s="3">
        <f t="shared" si="26"/>
        <v>453.13789999999995</v>
      </c>
    </row>
    <row r="1212" spans="1:4" x14ac:dyDescent="0.25">
      <c r="A1212">
        <v>121.00003000000001</v>
      </c>
      <c r="B1212" s="5">
        <v>0.97925976616798815</v>
      </c>
      <c r="C1212">
        <v>179.988</v>
      </c>
      <c r="D1212" s="3">
        <f t="shared" si="26"/>
        <v>453.13799999999998</v>
      </c>
    </row>
    <row r="1213" spans="1:4" x14ac:dyDescent="0.25">
      <c r="A1213">
        <v>121.10003</v>
      </c>
      <c r="B1213" s="5">
        <v>0.97925976616798815</v>
      </c>
      <c r="C1213">
        <v>179.988</v>
      </c>
      <c r="D1213" s="3">
        <f t="shared" si="26"/>
        <v>453.13799999999998</v>
      </c>
    </row>
    <row r="1214" spans="1:4" x14ac:dyDescent="0.25">
      <c r="A1214">
        <v>121.20003</v>
      </c>
      <c r="B1214" s="5">
        <v>0.97925976616798815</v>
      </c>
      <c r="C1214">
        <v>179.9881</v>
      </c>
      <c r="D1214" s="3">
        <f t="shared" si="26"/>
        <v>453.13810000000001</v>
      </c>
    </row>
    <row r="1215" spans="1:4" x14ac:dyDescent="0.25">
      <c r="A1215">
        <v>121.30002999999999</v>
      </c>
      <c r="B1215" s="5">
        <v>0.97925976616798815</v>
      </c>
      <c r="C1215">
        <v>179.9881</v>
      </c>
      <c r="D1215" s="3">
        <f t="shared" si="26"/>
        <v>453.13810000000001</v>
      </c>
    </row>
    <row r="1216" spans="1:4" x14ac:dyDescent="0.25">
      <c r="A1216">
        <v>121.40002999999999</v>
      </c>
      <c r="B1216" s="5">
        <v>0.97925976616798815</v>
      </c>
      <c r="C1216">
        <v>179.9879</v>
      </c>
      <c r="D1216" s="3">
        <f t="shared" si="26"/>
        <v>453.13789999999995</v>
      </c>
    </row>
    <row r="1217" spans="1:4" x14ac:dyDescent="0.25">
      <c r="A1217">
        <v>121.50003000000001</v>
      </c>
      <c r="B1217" s="5">
        <v>0.97925976616798815</v>
      </c>
      <c r="C1217">
        <v>179.98769999999999</v>
      </c>
      <c r="D1217" s="3">
        <f t="shared" si="26"/>
        <v>453.1377</v>
      </c>
    </row>
    <row r="1218" spans="1:4" x14ac:dyDescent="0.25">
      <c r="A1218">
        <v>121.60003</v>
      </c>
      <c r="B1218" s="5">
        <v>0.97925976616798815</v>
      </c>
      <c r="C1218">
        <v>179.98769999999999</v>
      </c>
      <c r="D1218" s="3">
        <f t="shared" si="26"/>
        <v>453.1377</v>
      </c>
    </row>
    <row r="1219" spans="1:4" x14ac:dyDescent="0.25">
      <c r="A1219">
        <v>121.70003</v>
      </c>
      <c r="B1219" s="5">
        <v>0.97925976616798815</v>
      </c>
      <c r="C1219">
        <v>179.98750000000001</v>
      </c>
      <c r="D1219" s="3">
        <f t="shared" si="26"/>
        <v>453.13749999999999</v>
      </c>
    </row>
    <row r="1220" spans="1:4" x14ac:dyDescent="0.25">
      <c r="A1220">
        <v>121.80002999999999</v>
      </c>
      <c r="B1220" s="5">
        <v>0.97925976616798815</v>
      </c>
      <c r="C1220">
        <v>179.98740000000001</v>
      </c>
      <c r="D1220" s="3">
        <f t="shared" si="26"/>
        <v>453.13739999999996</v>
      </c>
    </row>
    <row r="1221" spans="1:4" x14ac:dyDescent="0.25">
      <c r="A1221">
        <v>121.90002999999999</v>
      </c>
      <c r="B1221" s="5">
        <v>0.97925976616798815</v>
      </c>
      <c r="C1221">
        <v>179.98740000000001</v>
      </c>
      <c r="D1221" s="3">
        <f t="shared" si="26"/>
        <v>453.13739999999996</v>
      </c>
    </row>
    <row r="1222" spans="1:4" x14ac:dyDescent="0.25">
      <c r="A1222">
        <v>122.00003000000001</v>
      </c>
      <c r="B1222" s="5">
        <v>0.97925976616798815</v>
      </c>
      <c r="C1222">
        <v>179.9872</v>
      </c>
      <c r="D1222" s="3">
        <f t="shared" si="26"/>
        <v>453.13720000000001</v>
      </c>
    </row>
    <row r="1223" spans="1:4" x14ac:dyDescent="0.25">
      <c r="A1223">
        <v>122.10003</v>
      </c>
      <c r="B1223" s="5">
        <v>0.97925976616798815</v>
      </c>
      <c r="C1223">
        <v>179.9873</v>
      </c>
      <c r="D1223" s="3">
        <f t="shared" si="26"/>
        <v>453.13729999999998</v>
      </c>
    </row>
    <row r="1224" spans="1:4" x14ac:dyDescent="0.25">
      <c r="A1224">
        <v>122.20003</v>
      </c>
      <c r="B1224" s="5">
        <v>0.97925976616798815</v>
      </c>
      <c r="C1224">
        <v>179.98740000000001</v>
      </c>
      <c r="D1224" s="3">
        <f t="shared" si="26"/>
        <v>453.13739999999996</v>
      </c>
    </row>
    <row r="1225" spans="1:4" x14ac:dyDescent="0.25">
      <c r="A1225">
        <v>122.30002999999999</v>
      </c>
      <c r="B1225" s="5">
        <v>0.97925976616798815</v>
      </c>
      <c r="C1225">
        <v>179.9872</v>
      </c>
      <c r="D1225" s="3">
        <f t="shared" si="26"/>
        <v>453.13720000000001</v>
      </c>
    </row>
    <row r="1226" spans="1:4" x14ac:dyDescent="0.25">
      <c r="A1226">
        <v>122.40002999999999</v>
      </c>
      <c r="B1226" s="5">
        <v>0.97925976616798815</v>
      </c>
      <c r="C1226">
        <v>179.9872</v>
      </c>
      <c r="D1226" s="3">
        <f t="shared" si="26"/>
        <v>453.13720000000001</v>
      </c>
    </row>
    <row r="1227" spans="1:4" x14ac:dyDescent="0.25">
      <c r="A1227">
        <v>122.50003000000001</v>
      </c>
      <c r="B1227" s="5">
        <v>0.97925976616798815</v>
      </c>
      <c r="C1227">
        <v>179.9872</v>
      </c>
      <c r="D1227" s="3">
        <f t="shared" si="26"/>
        <v>453.13720000000001</v>
      </c>
    </row>
    <row r="1228" spans="1:4" x14ac:dyDescent="0.25">
      <c r="A1228">
        <v>122.60003</v>
      </c>
      <c r="B1228" s="5">
        <v>0.97925976616798815</v>
      </c>
      <c r="C1228">
        <v>179.9872</v>
      </c>
      <c r="D1228" s="3">
        <f t="shared" si="26"/>
        <v>453.13720000000001</v>
      </c>
    </row>
    <row r="1229" spans="1:4" x14ac:dyDescent="0.25">
      <c r="A1229">
        <v>122.70003</v>
      </c>
      <c r="B1229" s="5">
        <v>0.97925976616798815</v>
      </c>
      <c r="C1229">
        <v>179.9871</v>
      </c>
      <c r="D1229" s="3">
        <f t="shared" si="26"/>
        <v>453.13709999999998</v>
      </c>
    </row>
    <row r="1230" spans="1:4" x14ac:dyDescent="0.25">
      <c r="A1230">
        <v>122.80002999999999</v>
      </c>
      <c r="B1230" s="5">
        <v>0.97925976616798815</v>
      </c>
      <c r="C1230">
        <v>179.98699999999999</v>
      </c>
      <c r="D1230" s="3">
        <f t="shared" si="26"/>
        <v>453.13699999999994</v>
      </c>
    </row>
    <row r="1231" spans="1:4" x14ac:dyDescent="0.25">
      <c r="A1231">
        <v>122.90002999999999</v>
      </c>
      <c r="B1231" s="5">
        <v>0.97925976616798815</v>
      </c>
      <c r="C1231">
        <v>179.9872</v>
      </c>
      <c r="D1231" s="3">
        <f t="shared" si="26"/>
        <v>453.13720000000001</v>
      </c>
    </row>
    <row r="1232" spans="1:4" x14ac:dyDescent="0.25">
      <c r="A1232">
        <v>123.00003000000001</v>
      </c>
      <c r="B1232" s="5">
        <v>0.97925976616798815</v>
      </c>
      <c r="C1232">
        <v>179.9873</v>
      </c>
      <c r="D1232" s="3">
        <f t="shared" si="26"/>
        <v>453.13729999999998</v>
      </c>
    </row>
    <row r="1233" spans="1:4" x14ac:dyDescent="0.25">
      <c r="A1233">
        <v>123.10003</v>
      </c>
      <c r="B1233" s="5">
        <v>0.97925976616798815</v>
      </c>
      <c r="C1233">
        <v>179.98740000000001</v>
      </c>
      <c r="D1233" s="3">
        <f t="shared" si="26"/>
        <v>453.13739999999996</v>
      </c>
    </row>
    <row r="1234" spans="1:4" x14ac:dyDescent="0.25">
      <c r="A1234">
        <v>123.20003</v>
      </c>
      <c r="B1234" s="5">
        <v>0.97925976616798815</v>
      </c>
      <c r="C1234">
        <v>179.98750000000001</v>
      </c>
      <c r="D1234" s="3">
        <f t="shared" si="26"/>
        <v>453.13749999999999</v>
      </c>
    </row>
    <row r="1235" spans="1:4" x14ac:dyDescent="0.25">
      <c r="A1235">
        <v>123.30002999999999</v>
      </c>
      <c r="B1235" s="5">
        <v>0.97925976616798815</v>
      </c>
      <c r="C1235">
        <v>179.98759999999999</v>
      </c>
      <c r="D1235" s="3">
        <f t="shared" si="26"/>
        <v>453.13759999999996</v>
      </c>
    </row>
    <row r="1236" spans="1:4" x14ac:dyDescent="0.25">
      <c r="A1236">
        <v>123.40002999999999</v>
      </c>
      <c r="B1236" s="5">
        <v>0.97925976616798815</v>
      </c>
      <c r="C1236">
        <v>179.98769999999999</v>
      </c>
      <c r="D1236" s="3">
        <f t="shared" si="26"/>
        <v>453.1377</v>
      </c>
    </row>
    <row r="1237" spans="1:4" x14ac:dyDescent="0.25">
      <c r="A1237">
        <v>123.50003000000001</v>
      </c>
      <c r="B1237" s="5">
        <v>0.97925976616798815</v>
      </c>
      <c r="C1237">
        <v>179.98740000000001</v>
      </c>
      <c r="D1237" s="3">
        <f t="shared" si="26"/>
        <v>453.13739999999996</v>
      </c>
    </row>
    <row r="1238" spans="1:4" x14ac:dyDescent="0.25">
      <c r="A1238">
        <v>123.60003</v>
      </c>
      <c r="B1238" s="5">
        <v>0.97925976616798815</v>
      </c>
      <c r="C1238">
        <v>179.98740000000001</v>
      </c>
      <c r="D1238" s="3">
        <f t="shared" si="26"/>
        <v>453.13739999999996</v>
      </c>
    </row>
    <row r="1239" spans="1:4" x14ac:dyDescent="0.25">
      <c r="A1239">
        <v>123.70003</v>
      </c>
      <c r="B1239" s="5">
        <v>0.97925976616798815</v>
      </c>
      <c r="C1239">
        <v>179.9873</v>
      </c>
      <c r="D1239" s="3">
        <f t="shared" si="26"/>
        <v>453.13729999999998</v>
      </c>
    </row>
    <row r="1240" spans="1:4" x14ac:dyDescent="0.25">
      <c r="A1240">
        <v>123.80002999999999</v>
      </c>
      <c r="B1240" s="5">
        <v>0.97925976616798815</v>
      </c>
      <c r="C1240">
        <v>179.9872</v>
      </c>
      <c r="D1240" s="3">
        <f t="shared" si="26"/>
        <v>453.13720000000001</v>
      </c>
    </row>
    <row r="1241" spans="1:4" x14ac:dyDescent="0.25">
      <c r="A1241">
        <v>123.90002999999999</v>
      </c>
      <c r="B1241" s="5">
        <v>0.97925976616798815</v>
      </c>
      <c r="C1241">
        <v>179.98740000000001</v>
      </c>
      <c r="D1241" s="3">
        <f t="shared" si="26"/>
        <v>453.13739999999996</v>
      </c>
    </row>
    <row r="1242" spans="1:4" x14ac:dyDescent="0.25">
      <c r="A1242">
        <v>124.00003000000001</v>
      </c>
      <c r="B1242" s="5">
        <v>0.97925976616798815</v>
      </c>
      <c r="C1242">
        <v>179.98740000000001</v>
      </c>
      <c r="D1242" s="3">
        <f t="shared" si="26"/>
        <v>453.13739999999996</v>
      </c>
    </row>
    <row r="1243" spans="1:4" x14ac:dyDescent="0.25">
      <c r="A1243">
        <v>124.10003</v>
      </c>
      <c r="B1243" s="5">
        <v>0.97925976616798815</v>
      </c>
      <c r="C1243">
        <v>179.9873</v>
      </c>
      <c r="D1243" s="3">
        <f t="shared" si="26"/>
        <v>453.13729999999998</v>
      </c>
    </row>
    <row r="1244" spans="1:4" x14ac:dyDescent="0.25">
      <c r="A1244">
        <v>124.20003</v>
      </c>
      <c r="B1244" s="5">
        <v>0.97925976616798815</v>
      </c>
      <c r="C1244">
        <v>179.98740000000001</v>
      </c>
      <c r="D1244" s="3">
        <f t="shared" si="26"/>
        <v>453.13739999999996</v>
      </c>
    </row>
    <row r="1245" spans="1:4" x14ac:dyDescent="0.25">
      <c r="A1245">
        <v>124.30002999999999</v>
      </c>
      <c r="B1245" s="5">
        <v>0.97925976616798815</v>
      </c>
      <c r="C1245">
        <v>179.9872</v>
      </c>
      <c r="D1245" s="3">
        <f t="shared" si="26"/>
        <v>453.13720000000001</v>
      </c>
    </row>
    <row r="1246" spans="1:4" x14ac:dyDescent="0.25">
      <c r="A1246">
        <v>124.40002999999999</v>
      </c>
      <c r="B1246" s="5">
        <v>0.97925976616798815</v>
      </c>
      <c r="C1246">
        <v>179.9872</v>
      </c>
      <c r="D1246" s="3">
        <f t="shared" si="26"/>
        <v>453.13720000000001</v>
      </c>
    </row>
    <row r="1247" spans="1:4" x14ac:dyDescent="0.25">
      <c r="A1247">
        <v>124.50003000000001</v>
      </c>
      <c r="B1247" s="5">
        <v>0.97925976616798815</v>
      </c>
      <c r="C1247">
        <v>179.98750000000001</v>
      </c>
      <c r="D1247" s="3">
        <f t="shared" si="26"/>
        <v>453.13749999999999</v>
      </c>
    </row>
    <row r="1248" spans="1:4" x14ac:dyDescent="0.25">
      <c r="A1248">
        <v>124.60003</v>
      </c>
      <c r="B1248" s="5">
        <v>0.97925976616798815</v>
      </c>
      <c r="C1248">
        <v>179.98740000000001</v>
      </c>
      <c r="D1248" s="3">
        <f t="shared" si="26"/>
        <v>453.13739999999996</v>
      </c>
    </row>
    <row r="1249" spans="1:4" x14ac:dyDescent="0.25">
      <c r="A1249">
        <v>124.70003</v>
      </c>
      <c r="B1249" s="5">
        <v>0.97925976616798815</v>
      </c>
      <c r="C1249">
        <v>179.9873</v>
      </c>
      <c r="D1249" s="3">
        <f t="shared" si="26"/>
        <v>453.13729999999998</v>
      </c>
    </row>
    <row r="1250" spans="1:4" x14ac:dyDescent="0.25">
      <c r="A1250">
        <v>124.80002999999999</v>
      </c>
      <c r="B1250" s="5">
        <v>0.97925976616798815</v>
      </c>
      <c r="C1250">
        <v>179.9873</v>
      </c>
      <c r="D1250" s="3">
        <f t="shared" si="26"/>
        <v>453.13729999999998</v>
      </c>
    </row>
    <row r="1251" spans="1:4" x14ac:dyDescent="0.25">
      <c r="A1251">
        <v>124.90002999999999</v>
      </c>
      <c r="B1251" s="5">
        <v>0.97925976616798815</v>
      </c>
      <c r="C1251">
        <v>179.9873</v>
      </c>
      <c r="D1251" s="3">
        <f t="shared" si="26"/>
        <v>453.13729999999998</v>
      </c>
    </row>
    <row r="1252" spans="1:4" x14ac:dyDescent="0.25">
      <c r="A1252">
        <v>125.00003000000001</v>
      </c>
      <c r="B1252" s="5">
        <v>0.97925976616798815</v>
      </c>
      <c r="C1252">
        <v>179.98740000000001</v>
      </c>
      <c r="D1252" s="3">
        <f t="shared" ref="D1252:D1315" si="27">C1252+273.15</f>
        <v>453.13739999999996</v>
      </c>
    </row>
    <row r="1253" spans="1:4" x14ac:dyDescent="0.25">
      <c r="A1253">
        <v>125.10003</v>
      </c>
      <c r="B1253" s="5">
        <v>0.97925976616798815</v>
      </c>
      <c r="C1253">
        <v>179.98699999999999</v>
      </c>
      <c r="D1253" s="3">
        <f t="shared" si="27"/>
        <v>453.13699999999994</v>
      </c>
    </row>
    <row r="1254" spans="1:4" x14ac:dyDescent="0.25">
      <c r="A1254">
        <v>125.20003</v>
      </c>
      <c r="B1254" s="5">
        <v>0.97925976616798815</v>
      </c>
      <c r="C1254">
        <v>179.9871</v>
      </c>
      <c r="D1254" s="3">
        <f t="shared" si="27"/>
        <v>453.13709999999998</v>
      </c>
    </row>
    <row r="1255" spans="1:4" x14ac:dyDescent="0.25">
      <c r="A1255">
        <v>125.30002999999999</v>
      </c>
      <c r="B1255" s="5">
        <v>0.97925976616798815</v>
      </c>
      <c r="C1255">
        <v>179.9871</v>
      </c>
      <c r="D1255" s="3">
        <f t="shared" si="27"/>
        <v>453.13709999999998</v>
      </c>
    </row>
    <row r="1256" spans="1:4" x14ac:dyDescent="0.25">
      <c r="A1256">
        <v>125.40002999999999</v>
      </c>
      <c r="B1256" s="5">
        <v>0.97925976616798815</v>
      </c>
      <c r="C1256">
        <v>179.98699999999999</v>
      </c>
      <c r="D1256" s="3">
        <f t="shared" si="27"/>
        <v>453.13699999999994</v>
      </c>
    </row>
    <row r="1257" spans="1:4" x14ac:dyDescent="0.25">
      <c r="A1257">
        <v>125.50003000000001</v>
      </c>
      <c r="B1257" s="5">
        <v>0.97925976616798815</v>
      </c>
      <c r="C1257">
        <v>179.98699999999999</v>
      </c>
      <c r="D1257" s="3">
        <f t="shared" si="27"/>
        <v>453.13699999999994</v>
      </c>
    </row>
    <row r="1258" spans="1:4" x14ac:dyDescent="0.25">
      <c r="A1258">
        <v>125.60003</v>
      </c>
      <c r="B1258" s="5">
        <v>0.97925976616798815</v>
      </c>
      <c r="C1258">
        <v>179.98679999999999</v>
      </c>
      <c r="D1258" s="3">
        <f t="shared" si="27"/>
        <v>453.13679999999999</v>
      </c>
    </row>
    <row r="1259" spans="1:4" x14ac:dyDescent="0.25">
      <c r="A1259">
        <v>125.70003</v>
      </c>
      <c r="B1259" s="5">
        <v>0.97925976616798815</v>
      </c>
      <c r="C1259">
        <v>179.98679999999999</v>
      </c>
      <c r="D1259" s="3">
        <f t="shared" si="27"/>
        <v>453.13679999999999</v>
      </c>
    </row>
    <row r="1260" spans="1:4" x14ac:dyDescent="0.25">
      <c r="A1260">
        <v>125.80002999999999</v>
      </c>
      <c r="B1260" s="5">
        <v>0.97925976616798815</v>
      </c>
      <c r="C1260">
        <v>179.98679999999999</v>
      </c>
      <c r="D1260" s="3">
        <f t="shared" si="27"/>
        <v>453.13679999999999</v>
      </c>
    </row>
    <row r="1261" spans="1:4" x14ac:dyDescent="0.25">
      <c r="A1261">
        <v>125.90002999999999</v>
      </c>
      <c r="B1261" s="5">
        <v>0.97925976616798815</v>
      </c>
      <c r="C1261">
        <v>179.98670000000001</v>
      </c>
      <c r="D1261" s="3">
        <f t="shared" si="27"/>
        <v>453.13670000000002</v>
      </c>
    </row>
    <row r="1262" spans="1:4" x14ac:dyDescent="0.25">
      <c r="A1262">
        <v>126.00003000000001</v>
      </c>
      <c r="B1262" s="5">
        <v>0.97925976616798815</v>
      </c>
      <c r="C1262">
        <v>179.98660000000001</v>
      </c>
      <c r="D1262" s="3">
        <f t="shared" si="27"/>
        <v>453.13659999999999</v>
      </c>
    </row>
    <row r="1263" spans="1:4" x14ac:dyDescent="0.25">
      <c r="A1263">
        <v>126.10003</v>
      </c>
      <c r="B1263" s="5">
        <v>0.97925976616798815</v>
      </c>
      <c r="C1263">
        <v>179.98660000000001</v>
      </c>
      <c r="D1263" s="3">
        <f t="shared" si="27"/>
        <v>453.13659999999999</v>
      </c>
    </row>
    <row r="1264" spans="1:4" x14ac:dyDescent="0.25">
      <c r="A1264">
        <v>126.20003</v>
      </c>
      <c r="B1264" s="5">
        <v>0.97925976616798815</v>
      </c>
      <c r="C1264">
        <v>179.98609999999999</v>
      </c>
      <c r="D1264" s="3">
        <f t="shared" si="27"/>
        <v>453.13609999999994</v>
      </c>
    </row>
    <row r="1265" spans="1:4" x14ac:dyDescent="0.25">
      <c r="A1265">
        <v>126.30002999999999</v>
      </c>
      <c r="B1265" s="5">
        <v>0.97925976616798815</v>
      </c>
      <c r="C1265">
        <v>179.9864</v>
      </c>
      <c r="D1265" s="3">
        <f t="shared" si="27"/>
        <v>453.13639999999998</v>
      </c>
    </row>
    <row r="1266" spans="1:4" x14ac:dyDescent="0.25">
      <c r="A1266">
        <v>126.40002999999999</v>
      </c>
      <c r="B1266" s="5">
        <v>0.97925976616798815</v>
      </c>
      <c r="C1266">
        <v>179.98670000000001</v>
      </c>
      <c r="D1266" s="3">
        <f t="shared" si="27"/>
        <v>453.13670000000002</v>
      </c>
    </row>
    <row r="1267" spans="1:4" x14ac:dyDescent="0.25">
      <c r="A1267">
        <v>126.50003000000001</v>
      </c>
      <c r="B1267" s="5">
        <v>0.97925976616798815</v>
      </c>
      <c r="C1267">
        <v>179.98670000000001</v>
      </c>
      <c r="D1267" s="3">
        <f t="shared" si="27"/>
        <v>453.13670000000002</v>
      </c>
    </row>
    <row r="1268" spans="1:4" x14ac:dyDescent="0.25">
      <c r="A1268">
        <v>126.60003</v>
      </c>
      <c r="B1268" s="5">
        <v>0.97925976616798815</v>
      </c>
      <c r="C1268">
        <v>179.98660000000001</v>
      </c>
      <c r="D1268" s="3">
        <f t="shared" si="27"/>
        <v>453.13659999999999</v>
      </c>
    </row>
    <row r="1269" spans="1:4" x14ac:dyDescent="0.25">
      <c r="A1269">
        <v>126.70003</v>
      </c>
      <c r="B1269" s="5">
        <v>0.97925976616798815</v>
      </c>
      <c r="C1269">
        <v>179.9864</v>
      </c>
      <c r="D1269" s="3">
        <f t="shared" si="27"/>
        <v>453.13639999999998</v>
      </c>
    </row>
    <row r="1270" spans="1:4" x14ac:dyDescent="0.25">
      <c r="A1270">
        <v>126.80002999999999</v>
      </c>
      <c r="B1270" s="5">
        <v>0.97925976616798815</v>
      </c>
      <c r="C1270">
        <v>179.98589999999999</v>
      </c>
      <c r="D1270" s="3">
        <f t="shared" si="27"/>
        <v>453.13589999999999</v>
      </c>
    </row>
    <row r="1271" spans="1:4" x14ac:dyDescent="0.25">
      <c r="A1271">
        <v>126.90002999999999</v>
      </c>
      <c r="B1271" s="5">
        <v>0.97925976616798815</v>
      </c>
      <c r="C1271">
        <v>179.98580000000001</v>
      </c>
      <c r="D1271" s="3">
        <f t="shared" si="27"/>
        <v>453.13580000000002</v>
      </c>
    </row>
    <row r="1272" spans="1:4" x14ac:dyDescent="0.25">
      <c r="A1272">
        <v>127.00003000000001</v>
      </c>
      <c r="B1272" s="5">
        <v>0.97925976616798815</v>
      </c>
      <c r="C1272">
        <v>179.98580000000001</v>
      </c>
      <c r="D1272" s="3">
        <f t="shared" si="27"/>
        <v>453.13580000000002</v>
      </c>
    </row>
    <row r="1273" spans="1:4" x14ac:dyDescent="0.25">
      <c r="A1273">
        <v>127.10003</v>
      </c>
      <c r="B1273" s="5">
        <v>0.97925976616798815</v>
      </c>
      <c r="C1273">
        <v>179.98589999999999</v>
      </c>
      <c r="D1273" s="3">
        <f t="shared" si="27"/>
        <v>453.13589999999999</v>
      </c>
    </row>
    <row r="1274" spans="1:4" x14ac:dyDescent="0.25">
      <c r="A1274">
        <v>127.20003</v>
      </c>
      <c r="B1274" s="5">
        <v>0.97925976616798815</v>
      </c>
      <c r="C1274">
        <v>179.98580000000001</v>
      </c>
      <c r="D1274" s="3">
        <f t="shared" si="27"/>
        <v>453.13580000000002</v>
      </c>
    </row>
    <row r="1275" spans="1:4" x14ac:dyDescent="0.25">
      <c r="A1275">
        <v>127.30002999999999</v>
      </c>
      <c r="B1275" s="5">
        <v>0.97925976616798815</v>
      </c>
      <c r="C1275">
        <v>179.98580000000001</v>
      </c>
      <c r="D1275" s="3">
        <f t="shared" si="27"/>
        <v>453.13580000000002</v>
      </c>
    </row>
    <row r="1276" spans="1:4" x14ac:dyDescent="0.25">
      <c r="A1276">
        <v>127.40002999999999</v>
      </c>
      <c r="B1276" s="5">
        <v>0.97925976616798815</v>
      </c>
      <c r="C1276">
        <v>179.98589999999999</v>
      </c>
      <c r="D1276" s="3">
        <f t="shared" si="27"/>
        <v>453.13589999999999</v>
      </c>
    </row>
    <row r="1277" spans="1:4" x14ac:dyDescent="0.25">
      <c r="A1277">
        <v>127.50003000000001</v>
      </c>
      <c r="B1277" s="5">
        <v>0.97925976616798815</v>
      </c>
      <c r="C1277">
        <v>179.98580000000001</v>
      </c>
      <c r="D1277" s="3">
        <f t="shared" si="27"/>
        <v>453.13580000000002</v>
      </c>
    </row>
    <row r="1278" spans="1:4" x14ac:dyDescent="0.25">
      <c r="A1278">
        <v>127.60003</v>
      </c>
      <c r="B1278" s="5">
        <v>0.97925976616798815</v>
      </c>
      <c r="C1278">
        <v>179.98599999999999</v>
      </c>
      <c r="D1278" s="3">
        <f t="shared" si="27"/>
        <v>453.13599999999997</v>
      </c>
    </row>
    <row r="1279" spans="1:4" x14ac:dyDescent="0.25">
      <c r="A1279">
        <v>127.70003</v>
      </c>
      <c r="B1279" s="5">
        <v>0.97925976616798815</v>
      </c>
      <c r="C1279">
        <v>179.98660000000001</v>
      </c>
      <c r="D1279" s="3">
        <f t="shared" si="27"/>
        <v>453.13659999999999</v>
      </c>
    </row>
    <row r="1280" spans="1:4" x14ac:dyDescent="0.25">
      <c r="A1280">
        <v>127.80002999999999</v>
      </c>
      <c r="B1280" s="5">
        <v>0.97925976616798815</v>
      </c>
      <c r="C1280">
        <v>179.98650000000001</v>
      </c>
      <c r="D1280" s="3">
        <f t="shared" si="27"/>
        <v>453.13649999999996</v>
      </c>
    </row>
    <row r="1281" spans="1:4" x14ac:dyDescent="0.25">
      <c r="A1281">
        <v>127.90002999999999</v>
      </c>
      <c r="B1281" s="5">
        <v>0.97925976616798815</v>
      </c>
      <c r="C1281">
        <v>179.98679999999999</v>
      </c>
      <c r="D1281" s="3">
        <f t="shared" si="27"/>
        <v>453.13679999999999</v>
      </c>
    </row>
    <row r="1282" spans="1:4" x14ac:dyDescent="0.25">
      <c r="A1282">
        <v>128.00003000000001</v>
      </c>
      <c r="B1282" s="5">
        <v>0.97925976616798815</v>
      </c>
      <c r="C1282">
        <v>179.98670000000001</v>
      </c>
      <c r="D1282" s="3">
        <f t="shared" si="27"/>
        <v>453.13670000000002</v>
      </c>
    </row>
    <row r="1283" spans="1:4" x14ac:dyDescent="0.25">
      <c r="A1283">
        <v>128.10003</v>
      </c>
      <c r="B1283" s="5">
        <v>0.97925976616798815</v>
      </c>
      <c r="C1283">
        <v>179.98660000000001</v>
      </c>
      <c r="D1283" s="3">
        <f t="shared" si="27"/>
        <v>453.13659999999999</v>
      </c>
    </row>
    <row r="1284" spans="1:4" x14ac:dyDescent="0.25">
      <c r="A1284">
        <v>128.20003</v>
      </c>
      <c r="B1284" s="5">
        <v>0.97925976616798815</v>
      </c>
      <c r="C1284">
        <v>179.9864</v>
      </c>
      <c r="D1284" s="3">
        <f t="shared" si="27"/>
        <v>453.13639999999998</v>
      </c>
    </row>
    <row r="1285" spans="1:4" x14ac:dyDescent="0.25">
      <c r="A1285">
        <v>128.30002999999999</v>
      </c>
      <c r="B1285" s="5">
        <v>0.97925976616798815</v>
      </c>
      <c r="C1285">
        <v>179.98609999999999</v>
      </c>
      <c r="D1285" s="3">
        <f t="shared" si="27"/>
        <v>453.13609999999994</v>
      </c>
    </row>
    <row r="1286" spans="1:4" x14ac:dyDescent="0.25">
      <c r="A1286">
        <v>128.40002999999999</v>
      </c>
      <c r="B1286" s="5">
        <v>0.97925976616798815</v>
      </c>
      <c r="C1286">
        <v>179.9864</v>
      </c>
      <c r="D1286" s="3">
        <f t="shared" si="27"/>
        <v>453.13639999999998</v>
      </c>
    </row>
    <row r="1287" spans="1:4" x14ac:dyDescent="0.25">
      <c r="A1287">
        <v>128.50003000000001</v>
      </c>
      <c r="B1287" s="5">
        <v>0.97925976616798815</v>
      </c>
      <c r="C1287">
        <v>179.9862</v>
      </c>
      <c r="D1287" s="3">
        <f t="shared" si="27"/>
        <v>453.13619999999997</v>
      </c>
    </row>
    <row r="1288" spans="1:4" x14ac:dyDescent="0.25">
      <c r="A1288">
        <v>128.60003</v>
      </c>
      <c r="B1288" s="5">
        <v>0.97925976616798815</v>
      </c>
      <c r="C1288">
        <v>179.9862</v>
      </c>
      <c r="D1288" s="3">
        <f t="shared" si="27"/>
        <v>453.13619999999997</v>
      </c>
    </row>
    <row r="1289" spans="1:4" x14ac:dyDescent="0.25">
      <c r="A1289">
        <v>128.70003</v>
      </c>
      <c r="B1289" s="5">
        <v>0.97925976616798815</v>
      </c>
      <c r="C1289">
        <v>179.98650000000001</v>
      </c>
      <c r="D1289" s="3">
        <f t="shared" si="27"/>
        <v>453.13649999999996</v>
      </c>
    </row>
    <row r="1290" spans="1:4" x14ac:dyDescent="0.25">
      <c r="A1290">
        <v>128.80002999999999</v>
      </c>
      <c r="B1290" s="5">
        <v>0.97925976616798815</v>
      </c>
      <c r="C1290">
        <v>179.98650000000001</v>
      </c>
      <c r="D1290" s="3">
        <f t="shared" si="27"/>
        <v>453.13649999999996</v>
      </c>
    </row>
    <row r="1291" spans="1:4" x14ac:dyDescent="0.25">
      <c r="A1291">
        <v>128.90002999999999</v>
      </c>
      <c r="B1291" s="5">
        <v>0.97925976616798815</v>
      </c>
      <c r="C1291">
        <v>179.9863</v>
      </c>
      <c r="D1291" s="3">
        <f t="shared" si="27"/>
        <v>453.13630000000001</v>
      </c>
    </row>
    <row r="1292" spans="1:4" x14ac:dyDescent="0.25">
      <c r="A1292">
        <v>129.00003000000001</v>
      </c>
      <c r="B1292" s="5">
        <v>0.97925976616798815</v>
      </c>
      <c r="C1292">
        <v>179.98689999999999</v>
      </c>
      <c r="D1292" s="3">
        <f t="shared" si="27"/>
        <v>453.13689999999997</v>
      </c>
    </row>
    <row r="1293" spans="1:4" x14ac:dyDescent="0.25">
      <c r="A1293">
        <v>129.10003</v>
      </c>
      <c r="B1293" s="5">
        <v>0.97925976616798815</v>
      </c>
      <c r="C1293">
        <v>179.98689999999999</v>
      </c>
      <c r="D1293" s="3">
        <f t="shared" si="27"/>
        <v>453.13689999999997</v>
      </c>
    </row>
    <row r="1294" spans="1:4" x14ac:dyDescent="0.25">
      <c r="A1294">
        <v>129.20003</v>
      </c>
      <c r="B1294" s="5">
        <v>0.97925976616798815</v>
      </c>
      <c r="C1294">
        <v>179.98670000000001</v>
      </c>
      <c r="D1294" s="3">
        <f t="shared" si="27"/>
        <v>453.13670000000002</v>
      </c>
    </row>
    <row r="1295" spans="1:4" x14ac:dyDescent="0.25">
      <c r="A1295">
        <v>129.30002999999999</v>
      </c>
      <c r="B1295" s="5">
        <v>0.97925976616798815</v>
      </c>
      <c r="C1295">
        <v>179.98670000000001</v>
      </c>
      <c r="D1295" s="3">
        <f t="shared" si="27"/>
        <v>453.13670000000002</v>
      </c>
    </row>
    <row r="1296" spans="1:4" x14ac:dyDescent="0.25">
      <c r="A1296">
        <v>129.40002999999999</v>
      </c>
      <c r="B1296" s="5">
        <v>0.97925976616798815</v>
      </c>
      <c r="C1296">
        <v>179.98679999999999</v>
      </c>
      <c r="D1296" s="3">
        <f t="shared" si="27"/>
        <v>453.13679999999999</v>
      </c>
    </row>
    <row r="1297" spans="1:4" x14ac:dyDescent="0.25">
      <c r="A1297">
        <v>129.50003000000001</v>
      </c>
      <c r="B1297" s="5">
        <v>0.97925976616798815</v>
      </c>
      <c r="C1297">
        <v>179.98660000000001</v>
      </c>
      <c r="D1297" s="3">
        <f t="shared" si="27"/>
        <v>453.13659999999999</v>
      </c>
    </row>
    <row r="1298" spans="1:4" x14ac:dyDescent="0.25">
      <c r="A1298">
        <v>129.60003</v>
      </c>
      <c r="B1298" s="5">
        <v>0.97925976616798815</v>
      </c>
      <c r="C1298">
        <v>179.98660000000001</v>
      </c>
      <c r="D1298" s="3">
        <f t="shared" si="27"/>
        <v>453.13659999999999</v>
      </c>
    </row>
    <row r="1299" spans="1:4" x14ac:dyDescent="0.25">
      <c r="A1299">
        <v>129.70003</v>
      </c>
      <c r="B1299" s="5">
        <v>0.97925976616798815</v>
      </c>
      <c r="C1299">
        <v>179.98650000000001</v>
      </c>
      <c r="D1299" s="3">
        <f t="shared" si="27"/>
        <v>453.13649999999996</v>
      </c>
    </row>
    <row r="1300" spans="1:4" x14ac:dyDescent="0.25">
      <c r="A1300">
        <v>129.80002999999999</v>
      </c>
      <c r="B1300" s="5">
        <v>0.97925976616798815</v>
      </c>
      <c r="C1300">
        <v>179.98660000000001</v>
      </c>
      <c r="D1300" s="3">
        <f t="shared" si="27"/>
        <v>453.13659999999999</v>
      </c>
    </row>
    <row r="1301" spans="1:4" x14ac:dyDescent="0.25">
      <c r="A1301">
        <v>129.90002999999999</v>
      </c>
      <c r="B1301" s="5">
        <v>0.97925976616798815</v>
      </c>
      <c r="C1301">
        <v>179.9864</v>
      </c>
      <c r="D1301" s="3">
        <f t="shared" si="27"/>
        <v>453.13639999999998</v>
      </c>
    </row>
    <row r="1302" spans="1:4" x14ac:dyDescent="0.25">
      <c r="A1302">
        <v>130.00003000000001</v>
      </c>
      <c r="B1302" s="5">
        <v>0.97925976616798815</v>
      </c>
      <c r="C1302">
        <v>179.9863</v>
      </c>
      <c r="D1302" s="3">
        <f t="shared" si="27"/>
        <v>453.13630000000001</v>
      </c>
    </row>
    <row r="1303" spans="1:4" x14ac:dyDescent="0.25">
      <c r="A1303">
        <v>130.10003</v>
      </c>
      <c r="B1303" s="5">
        <v>0.97925976616798815</v>
      </c>
      <c r="C1303">
        <v>179.98650000000001</v>
      </c>
      <c r="D1303" s="3">
        <f t="shared" si="27"/>
        <v>453.13649999999996</v>
      </c>
    </row>
    <row r="1304" spans="1:4" x14ac:dyDescent="0.25">
      <c r="A1304">
        <v>130.20003</v>
      </c>
      <c r="B1304" s="5">
        <v>0.97925976616798815</v>
      </c>
      <c r="C1304">
        <v>179.98660000000001</v>
      </c>
      <c r="D1304" s="3">
        <f t="shared" si="27"/>
        <v>453.13659999999999</v>
      </c>
    </row>
    <row r="1305" spans="1:4" x14ac:dyDescent="0.25">
      <c r="A1305">
        <v>130.30002999999999</v>
      </c>
      <c r="B1305" s="5">
        <v>0.97925976616798815</v>
      </c>
      <c r="C1305">
        <v>179.9864</v>
      </c>
      <c r="D1305" s="3">
        <f t="shared" si="27"/>
        <v>453.13639999999998</v>
      </c>
    </row>
    <row r="1306" spans="1:4" x14ac:dyDescent="0.25">
      <c r="A1306">
        <v>130.40002999999999</v>
      </c>
      <c r="B1306" s="5">
        <v>0.97925976616798815</v>
      </c>
      <c r="C1306">
        <v>179.9863</v>
      </c>
      <c r="D1306" s="3">
        <f t="shared" si="27"/>
        <v>453.13630000000001</v>
      </c>
    </row>
    <row r="1307" spans="1:4" x14ac:dyDescent="0.25">
      <c r="A1307">
        <v>130.50003000000001</v>
      </c>
      <c r="B1307" s="5">
        <v>0.97925976616798815</v>
      </c>
      <c r="C1307">
        <v>179.98609999999999</v>
      </c>
      <c r="D1307" s="3">
        <f t="shared" si="27"/>
        <v>453.13609999999994</v>
      </c>
    </row>
    <row r="1308" spans="1:4" x14ac:dyDescent="0.25">
      <c r="A1308">
        <v>130.60003</v>
      </c>
      <c r="B1308" s="5">
        <v>0.97925976616798815</v>
      </c>
      <c r="C1308">
        <v>179.9862</v>
      </c>
      <c r="D1308" s="3">
        <f t="shared" si="27"/>
        <v>453.13619999999997</v>
      </c>
    </row>
    <row r="1309" spans="1:4" x14ac:dyDescent="0.25">
      <c r="A1309">
        <v>130.70003</v>
      </c>
      <c r="B1309" s="5">
        <v>0.97925976616798815</v>
      </c>
      <c r="C1309">
        <v>179.9863</v>
      </c>
      <c r="D1309" s="3">
        <f t="shared" si="27"/>
        <v>453.13630000000001</v>
      </c>
    </row>
    <row r="1310" spans="1:4" x14ac:dyDescent="0.25">
      <c r="A1310">
        <v>130.80002999999999</v>
      </c>
      <c r="B1310" s="5">
        <v>0.97925976616798815</v>
      </c>
      <c r="C1310">
        <v>179.9862</v>
      </c>
      <c r="D1310" s="3">
        <f t="shared" si="27"/>
        <v>453.13619999999997</v>
      </c>
    </row>
    <row r="1311" spans="1:4" x14ac:dyDescent="0.25">
      <c r="A1311">
        <v>130.90002999999999</v>
      </c>
      <c r="B1311" s="5">
        <v>0.97925976616798815</v>
      </c>
      <c r="C1311">
        <v>179.9864</v>
      </c>
      <c r="D1311" s="3">
        <f t="shared" si="27"/>
        <v>453.13639999999998</v>
      </c>
    </row>
    <row r="1312" spans="1:4" x14ac:dyDescent="0.25">
      <c r="A1312">
        <v>131.00003000000001</v>
      </c>
      <c r="B1312" s="5">
        <v>0.97925976616798815</v>
      </c>
      <c r="C1312">
        <v>179.9863</v>
      </c>
      <c r="D1312" s="3">
        <f t="shared" si="27"/>
        <v>453.13630000000001</v>
      </c>
    </row>
    <row r="1313" spans="1:4" x14ac:dyDescent="0.25">
      <c r="A1313">
        <v>131.10003</v>
      </c>
      <c r="B1313" s="5">
        <v>0.97925976616798815</v>
      </c>
      <c r="C1313">
        <v>179.9862</v>
      </c>
      <c r="D1313" s="3">
        <f t="shared" si="27"/>
        <v>453.13619999999997</v>
      </c>
    </row>
    <row r="1314" spans="1:4" x14ac:dyDescent="0.25">
      <c r="A1314">
        <v>131.20003</v>
      </c>
      <c r="B1314" s="5">
        <v>0.97925976616798815</v>
      </c>
      <c r="C1314">
        <v>179.9862</v>
      </c>
      <c r="D1314" s="3">
        <f t="shared" si="27"/>
        <v>453.13619999999997</v>
      </c>
    </row>
    <row r="1315" spans="1:4" x14ac:dyDescent="0.25">
      <c r="A1315">
        <v>131.30002999999999</v>
      </c>
      <c r="B1315" s="5">
        <v>0.97925976616798815</v>
      </c>
      <c r="C1315">
        <v>179.98660000000001</v>
      </c>
      <c r="D1315" s="3">
        <f t="shared" si="27"/>
        <v>453.13659999999999</v>
      </c>
    </row>
    <row r="1316" spans="1:4" x14ac:dyDescent="0.25">
      <c r="A1316">
        <v>131.40002999999999</v>
      </c>
      <c r="B1316" s="5">
        <v>0.97925976616798815</v>
      </c>
      <c r="C1316">
        <v>179.9864</v>
      </c>
      <c r="D1316" s="3">
        <f t="shared" ref="D1316:D1379" si="28">C1316+273.15</f>
        <v>453.13639999999998</v>
      </c>
    </row>
    <row r="1317" spans="1:4" x14ac:dyDescent="0.25">
      <c r="A1317">
        <v>131.50003000000001</v>
      </c>
      <c r="B1317" s="5">
        <v>0.97925976616798815</v>
      </c>
      <c r="C1317">
        <v>179.9864</v>
      </c>
      <c r="D1317" s="3">
        <f t="shared" si="28"/>
        <v>453.13639999999998</v>
      </c>
    </row>
    <row r="1318" spans="1:4" x14ac:dyDescent="0.25">
      <c r="A1318">
        <v>131.60003</v>
      </c>
      <c r="B1318" s="5">
        <v>0.97925976616798815</v>
      </c>
      <c r="C1318">
        <v>179.9862</v>
      </c>
      <c r="D1318" s="3">
        <f t="shared" si="28"/>
        <v>453.13619999999997</v>
      </c>
    </row>
    <row r="1319" spans="1:4" x14ac:dyDescent="0.25">
      <c r="A1319">
        <v>131.70003</v>
      </c>
      <c r="B1319" s="5">
        <v>0.97925976616798815</v>
      </c>
      <c r="C1319">
        <v>179.98609999999999</v>
      </c>
      <c r="D1319" s="3">
        <f t="shared" si="28"/>
        <v>453.13609999999994</v>
      </c>
    </row>
    <row r="1320" spans="1:4" x14ac:dyDescent="0.25">
      <c r="A1320">
        <v>131.80002999999999</v>
      </c>
      <c r="B1320" s="5">
        <v>0.97925976616798815</v>
      </c>
      <c r="C1320">
        <v>179.98589999999999</v>
      </c>
      <c r="D1320" s="3">
        <f t="shared" si="28"/>
        <v>453.13589999999999</v>
      </c>
    </row>
    <row r="1321" spans="1:4" x14ac:dyDescent="0.25">
      <c r="A1321">
        <v>131.90002999999999</v>
      </c>
      <c r="B1321" s="5">
        <v>0.97925976616798815</v>
      </c>
      <c r="C1321">
        <v>179.98560000000001</v>
      </c>
      <c r="D1321" s="3">
        <f t="shared" si="28"/>
        <v>453.13559999999995</v>
      </c>
    </row>
    <row r="1322" spans="1:4" x14ac:dyDescent="0.25">
      <c r="A1322">
        <v>132.00003000000001</v>
      </c>
      <c r="B1322" s="5">
        <v>0.97925976616798815</v>
      </c>
      <c r="C1322">
        <v>179.98560000000001</v>
      </c>
      <c r="D1322" s="3">
        <f t="shared" si="28"/>
        <v>453.13559999999995</v>
      </c>
    </row>
    <row r="1323" spans="1:4" x14ac:dyDescent="0.25">
      <c r="A1323">
        <v>132.10003</v>
      </c>
      <c r="B1323" s="5">
        <v>0.97925976616798815</v>
      </c>
      <c r="C1323">
        <v>179.9855</v>
      </c>
      <c r="D1323" s="3">
        <f t="shared" si="28"/>
        <v>453.13549999999998</v>
      </c>
    </row>
    <row r="1324" spans="1:4" x14ac:dyDescent="0.25">
      <c r="A1324">
        <v>132.20003</v>
      </c>
      <c r="B1324" s="5">
        <v>0.97925976616798815</v>
      </c>
      <c r="C1324">
        <v>179.9854</v>
      </c>
      <c r="D1324" s="3">
        <f t="shared" si="28"/>
        <v>453.1354</v>
      </c>
    </row>
    <row r="1325" spans="1:4" x14ac:dyDescent="0.25">
      <c r="A1325">
        <v>132.30002999999999</v>
      </c>
      <c r="B1325" s="5">
        <v>0.97925976616798815</v>
      </c>
      <c r="C1325">
        <v>179.9853</v>
      </c>
      <c r="D1325" s="3">
        <f t="shared" si="28"/>
        <v>453.13529999999997</v>
      </c>
    </row>
    <row r="1326" spans="1:4" x14ac:dyDescent="0.25">
      <c r="A1326">
        <v>132.40002999999999</v>
      </c>
      <c r="B1326" s="5">
        <v>0.97925976616798815</v>
      </c>
      <c r="C1326">
        <v>179.9855</v>
      </c>
      <c r="D1326" s="3">
        <f t="shared" si="28"/>
        <v>453.13549999999998</v>
      </c>
    </row>
    <row r="1327" spans="1:4" x14ac:dyDescent="0.25">
      <c r="A1327">
        <v>132.50003000000001</v>
      </c>
      <c r="B1327" s="5">
        <v>0.97925976616798815</v>
      </c>
      <c r="C1327">
        <v>179.98580000000001</v>
      </c>
      <c r="D1327" s="3">
        <f t="shared" si="28"/>
        <v>453.13580000000002</v>
      </c>
    </row>
    <row r="1328" spans="1:4" x14ac:dyDescent="0.25">
      <c r="A1328">
        <v>132.60003</v>
      </c>
      <c r="B1328" s="5">
        <v>0.97925976616798815</v>
      </c>
      <c r="C1328">
        <v>179.9855</v>
      </c>
      <c r="D1328" s="3">
        <f t="shared" si="28"/>
        <v>453.13549999999998</v>
      </c>
    </row>
    <row r="1329" spans="1:4" x14ac:dyDescent="0.25">
      <c r="A1329">
        <v>132.70003</v>
      </c>
      <c r="B1329" s="5">
        <v>0.97925976616798815</v>
      </c>
      <c r="C1329">
        <v>179.9854</v>
      </c>
      <c r="D1329" s="3">
        <f t="shared" si="28"/>
        <v>453.1354</v>
      </c>
    </row>
    <row r="1330" spans="1:4" x14ac:dyDescent="0.25">
      <c r="A1330">
        <v>132.80002999999999</v>
      </c>
      <c r="B1330" s="5">
        <v>0.97925976616798815</v>
      </c>
      <c r="C1330">
        <v>179.9854</v>
      </c>
      <c r="D1330" s="3">
        <f t="shared" si="28"/>
        <v>453.1354</v>
      </c>
    </row>
    <row r="1331" spans="1:4" x14ac:dyDescent="0.25">
      <c r="A1331">
        <v>132.90002999999999</v>
      </c>
      <c r="B1331" s="5">
        <v>0.97925976616798815</v>
      </c>
      <c r="C1331">
        <v>179.9854</v>
      </c>
      <c r="D1331" s="3">
        <f t="shared" si="28"/>
        <v>453.1354</v>
      </c>
    </row>
    <row r="1332" spans="1:4" x14ac:dyDescent="0.25">
      <c r="A1332">
        <v>133.00003000000001</v>
      </c>
      <c r="B1332" s="5">
        <v>0.97925976616798815</v>
      </c>
      <c r="C1332">
        <v>179.98519999999999</v>
      </c>
      <c r="D1332" s="3">
        <f t="shared" si="28"/>
        <v>453.13519999999994</v>
      </c>
    </row>
    <row r="1333" spans="1:4" x14ac:dyDescent="0.25">
      <c r="A1333">
        <v>133.10003</v>
      </c>
      <c r="B1333" s="5">
        <v>0.97925976616798815</v>
      </c>
      <c r="C1333">
        <v>179.98509999999999</v>
      </c>
      <c r="D1333" s="3">
        <f t="shared" si="28"/>
        <v>453.13509999999997</v>
      </c>
    </row>
    <row r="1334" spans="1:4" x14ac:dyDescent="0.25">
      <c r="A1334">
        <v>133.20003</v>
      </c>
      <c r="B1334" s="5">
        <v>0.97925976616798815</v>
      </c>
      <c r="C1334">
        <v>179.98509999999999</v>
      </c>
      <c r="D1334" s="3">
        <f t="shared" si="28"/>
        <v>453.13509999999997</v>
      </c>
    </row>
    <row r="1335" spans="1:4" x14ac:dyDescent="0.25">
      <c r="A1335">
        <v>133.30002999999999</v>
      </c>
      <c r="B1335" s="5">
        <v>0.97925976616798815</v>
      </c>
      <c r="C1335">
        <v>179.98519999999999</v>
      </c>
      <c r="D1335" s="3">
        <f t="shared" si="28"/>
        <v>453.13519999999994</v>
      </c>
    </row>
    <row r="1336" spans="1:4" x14ac:dyDescent="0.25">
      <c r="A1336">
        <v>133.40002999999999</v>
      </c>
      <c r="B1336" s="5">
        <v>0.97925976616798815</v>
      </c>
      <c r="C1336">
        <v>179.9854</v>
      </c>
      <c r="D1336" s="3">
        <f t="shared" si="28"/>
        <v>453.1354</v>
      </c>
    </row>
    <row r="1337" spans="1:4" x14ac:dyDescent="0.25">
      <c r="A1337">
        <v>133.50003000000001</v>
      </c>
      <c r="B1337" s="5">
        <v>0.97925976616798815</v>
      </c>
      <c r="C1337">
        <v>179.9854</v>
      </c>
      <c r="D1337" s="3">
        <f t="shared" si="28"/>
        <v>453.1354</v>
      </c>
    </row>
    <row r="1338" spans="1:4" x14ac:dyDescent="0.25">
      <c r="A1338">
        <v>133.60003</v>
      </c>
      <c r="B1338" s="5">
        <v>0.97925976616798815</v>
      </c>
      <c r="C1338">
        <v>179.9853</v>
      </c>
      <c r="D1338" s="3">
        <f t="shared" si="28"/>
        <v>453.13529999999997</v>
      </c>
    </row>
    <row r="1339" spans="1:4" x14ac:dyDescent="0.25">
      <c r="A1339">
        <v>133.70003</v>
      </c>
      <c r="B1339" s="5">
        <v>0.97925976616798815</v>
      </c>
      <c r="C1339">
        <v>179.9853</v>
      </c>
      <c r="D1339" s="3">
        <f t="shared" si="28"/>
        <v>453.13529999999997</v>
      </c>
    </row>
    <row r="1340" spans="1:4" x14ac:dyDescent="0.25">
      <c r="A1340">
        <v>133.80002999999999</v>
      </c>
      <c r="B1340" s="5">
        <v>0.97925976616798815</v>
      </c>
      <c r="C1340">
        <v>179.9854</v>
      </c>
      <c r="D1340" s="3">
        <f t="shared" si="28"/>
        <v>453.1354</v>
      </c>
    </row>
    <row r="1341" spans="1:4" x14ac:dyDescent="0.25">
      <c r="A1341">
        <v>133.90002999999999</v>
      </c>
      <c r="B1341" s="5">
        <v>0.97925976616798815</v>
      </c>
      <c r="C1341">
        <v>179.98519999999999</v>
      </c>
      <c r="D1341" s="3">
        <f t="shared" si="28"/>
        <v>453.13519999999994</v>
      </c>
    </row>
    <row r="1342" spans="1:4" x14ac:dyDescent="0.25">
      <c r="A1342">
        <v>134.00003000000001</v>
      </c>
      <c r="B1342" s="5">
        <v>0.97925976616798815</v>
      </c>
      <c r="C1342">
        <v>179.98519999999999</v>
      </c>
      <c r="D1342" s="3">
        <f t="shared" si="28"/>
        <v>453.13519999999994</v>
      </c>
    </row>
    <row r="1343" spans="1:4" x14ac:dyDescent="0.25">
      <c r="A1343">
        <v>134.10003</v>
      </c>
      <c r="B1343" s="5">
        <v>0.97925976616798815</v>
      </c>
      <c r="C1343">
        <v>179.9854</v>
      </c>
      <c r="D1343" s="3">
        <f t="shared" si="28"/>
        <v>453.1354</v>
      </c>
    </row>
    <row r="1344" spans="1:4" x14ac:dyDescent="0.25">
      <c r="A1344">
        <v>134.20003</v>
      </c>
      <c r="B1344" s="5">
        <v>0.97925976616798815</v>
      </c>
      <c r="C1344">
        <v>179.98560000000001</v>
      </c>
      <c r="D1344" s="3">
        <f t="shared" si="28"/>
        <v>453.13559999999995</v>
      </c>
    </row>
    <row r="1345" spans="1:4" x14ac:dyDescent="0.25">
      <c r="A1345">
        <v>134.30002999999999</v>
      </c>
      <c r="B1345" s="5">
        <v>0.97925976616798815</v>
      </c>
      <c r="C1345">
        <v>179.98560000000001</v>
      </c>
      <c r="D1345" s="3">
        <f t="shared" si="28"/>
        <v>453.13559999999995</v>
      </c>
    </row>
    <row r="1346" spans="1:4" x14ac:dyDescent="0.25">
      <c r="A1346">
        <v>134.40002999999999</v>
      </c>
      <c r="B1346" s="5">
        <v>0.97925976616798815</v>
      </c>
      <c r="C1346">
        <v>179.98560000000001</v>
      </c>
      <c r="D1346" s="3">
        <f t="shared" si="28"/>
        <v>453.13559999999995</v>
      </c>
    </row>
    <row r="1347" spans="1:4" x14ac:dyDescent="0.25">
      <c r="A1347">
        <v>134.50003000000001</v>
      </c>
      <c r="B1347" s="5">
        <v>0.97925976616798815</v>
      </c>
      <c r="C1347">
        <v>179.98580000000001</v>
      </c>
      <c r="D1347" s="3">
        <f t="shared" si="28"/>
        <v>453.13580000000002</v>
      </c>
    </row>
    <row r="1348" spans="1:4" x14ac:dyDescent="0.25">
      <c r="A1348">
        <v>134.60003</v>
      </c>
      <c r="B1348" s="5">
        <v>0.97925976616798815</v>
      </c>
      <c r="C1348">
        <v>179.98580000000001</v>
      </c>
      <c r="D1348" s="3">
        <f t="shared" si="28"/>
        <v>453.13580000000002</v>
      </c>
    </row>
    <row r="1349" spans="1:4" x14ac:dyDescent="0.25">
      <c r="A1349">
        <v>134.70003</v>
      </c>
      <c r="B1349" s="5">
        <v>0.97925976616798815</v>
      </c>
      <c r="C1349">
        <v>179.98570000000001</v>
      </c>
      <c r="D1349" s="3">
        <f t="shared" si="28"/>
        <v>453.13569999999999</v>
      </c>
    </row>
    <row r="1350" spans="1:4" x14ac:dyDescent="0.25">
      <c r="A1350">
        <v>134.80002999999999</v>
      </c>
      <c r="B1350" s="5">
        <v>0.97925976616798815</v>
      </c>
      <c r="C1350">
        <v>179.98570000000001</v>
      </c>
      <c r="D1350" s="3">
        <f t="shared" si="28"/>
        <v>453.13569999999999</v>
      </c>
    </row>
    <row r="1351" spans="1:4" x14ac:dyDescent="0.25">
      <c r="A1351">
        <v>134.90002999999999</v>
      </c>
      <c r="B1351" s="5">
        <v>0.97925976616798815</v>
      </c>
      <c r="C1351">
        <v>179.9855</v>
      </c>
      <c r="D1351" s="3">
        <f t="shared" si="28"/>
        <v>453.13549999999998</v>
      </c>
    </row>
    <row r="1352" spans="1:4" x14ac:dyDescent="0.25">
      <c r="A1352">
        <v>135.00003000000001</v>
      </c>
      <c r="B1352" s="5">
        <v>0.97925976616798815</v>
      </c>
      <c r="C1352">
        <v>179.9853</v>
      </c>
      <c r="D1352" s="3">
        <f t="shared" si="28"/>
        <v>453.13529999999997</v>
      </c>
    </row>
    <row r="1353" spans="1:4" x14ac:dyDescent="0.25">
      <c r="A1353">
        <v>135.10003</v>
      </c>
      <c r="B1353" s="5">
        <v>0.97925976616798815</v>
      </c>
      <c r="C1353">
        <v>179.98560000000001</v>
      </c>
      <c r="D1353" s="3">
        <f t="shared" si="28"/>
        <v>453.13559999999995</v>
      </c>
    </row>
    <row r="1354" spans="1:4" x14ac:dyDescent="0.25">
      <c r="A1354">
        <v>135.20003</v>
      </c>
      <c r="B1354" s="5">
        <v>0.97925976616798815</v>
      </c>
      <c r="C1354">
        <v>179.98570000000001</v>
      </c>
      <c r="D1354" s="3">
        <f t="shared" si="28"/>
        <v>453.13569999999999</v>
      </c>
    </row>
    <row r="1355" spans="1:4" x14ac:dyDescent="0.25">
      <c r="A1355">
        <v>135.30002999999999</v>
      </c>
      <c r="B1355" s="5">
        <v>0.97925976616798815</v>
      </c>
      <c r="C1355">
        <v>179.98560000000001</v>
      </c>
      <c r="D1355" s="3">
        <f t="shared" si="28"/>
        <v>453.13559999999995</v>
      </c>
    </row>
    <row r="1356" spans="1:4" x14ac:dyDescent="0.25">
      <c r="A1356">
        <v>135.40002999999999</v>
      </c>
      <c r="B1356" s="5">
        <v>0.97925976616798815</v>
      </c>
      <c r="C1356">
        <v>179.98580000000001</v>
      </c>
      <c r="D1356" s="3">
        <f t="shared" si="28"/>
        <v>453.13580000000002</v>
      </c>
    </row>
    <row r="1357" spans="1:4" x14ac:dyDescent="0.25">
      <c r="A1357">
        <v>135.50003000000001</v>
      </c>
      <c r="B1357" s="5">
        <v>0.97925976616798815</v>
      </c>
      <c r="C1357">
        <v>179.98560000000001</v>
      </c>
      <c r="D1357" s="3">
        <f t="shared" si="28"/>
        <v>453.13559999999995</v>
      </c>
    </row>
    <row r="1358" spans="1:4" x14ac:dyDescent="0.25">
      <c r="A1358">
        <v>135.60003</v>
      </c>
      <c r="B1358" s="5">
        <v>0.97925976616798815</v>
      </c>
      <c r="C1358">
        <v>179.98580000000001</v>
      </c>
      <c r="D1358" s="3">
        <f t="shared" si="28"/>
        <v>453.13580000000002</v>
      </c>
    </row>
    <row r="1359" spans="1:4" x14ac:dyDescent="0.25">
      <c r="A1359">
        <v>135.70003</v>
      </c>
      <c r="B1359" s="5">
        <v>0.97925976616798815</v>
      </c>
      <c r="C1359">
        <v>179.98589999999999</v>
      </c>
      <c r="D1359" s="3">
        <f t="shared" si="28"/>
        <v>453.13589999999999</v>
      </c>
    </row>
    <row r="1360" spans="1:4" x14ac:dyDescent="0.25">
      <c r="A1360">
        <v>135.80002999999999</v>
      </c>
      <c r="B1360" s="5">
        <v>0.97925976616798815</v>
      </c>
      <c r="C1360">
        <v>179.98589999999999</v>
      </c>
      <c r="D1360" s="3">
        <f t="shared" si="28"/>
        <v>453.13589999999999</v>
      </c>
    </row>
    <row r="1361" spans="1:4" x14ac:dyDescent="0.25">
      <c r="A1361">
        <v>135.90002999999999</v>
      </c>
      <c r="B1361" s="5">
        <v>0.97925976616798815</v>
      </c>
      <c r="C1361">
        <v>179.98570000000001</v>
      </c>
      <c r="D1361" s="3">
        <f t="shared" si="28"/>
        <v>453.13569999999999</v>
      </c>
    </row>
    <row r="1362" spans="1:4" x14ac:dyDescent="0.25">
      <c r="A1362">
        <v>136.00003000000001</v>
      </c>
      <c r="B1362" s="5">
        <v>0.97925976616798815</v>
      </c>
      <c r="C1362">
        <v>179.98560000000001</v>
      </c>
      <c r="D1362" s="3">
        <f t="shared" si="28"/>
        <v>453.13559999999995</v>
      </c>
    </row>
    <row r="1363" spans="1:4" x14ac:dyDescent="0.25">
      <c r="A1363">
        <v>136.10003</v>
      </c>
      <c r="B1363" s="5">
        <v>0.97925976616798815</v>
      </c>
      <c r="C1363">
        <v>179.9854</v>
      </c>
      <c r="D1363" s="3">
        <f t="shared" si="28"/>
        <v>453.1354</v>
      </c>
    </row>
    <row r="1364" spans="1:4" x14ac:dyDescent="0.25">
      <c r="A1364">
        <v>136.20003</v>
      </c>
      <c r="B1364" s="5">
        <v>0.97925976616798815</v>
      </c>
      <c r="C1364">
        <v>179.9854</v>
      </c>
      <c r="D1364" s="3">
        <f t="shared" si="28"/>
        <v>453.1354</v>
      </c>
    </row>
    <row r="1365" spans="1:4" x14ac:dyDescent="0.25">
      <c r="A1365">
        <v>136.30002999999999</v>
      </c>
      <c r="B1365" s="5">
        <v>0.97925976616798815</v>
      </c>
      <c r="C1365">
        <v>179.9853</v>
      </c>
      <c r="D1365" s="3">
        <f t="shared" si="28"/>
        <v>453.13529999999997</v>
      </c>
    </row>
    <row r="1366" spans="1:4" x14ac:dyDescent="0.25">
      <c r="A1366">
        <v>136.40002999999999</v>
      </c>
      <c r="B1366" s="5">
        <v>0.97925976616798815</v>
      </c>
      <c r="C1366">
        <v>179.98509999999999</v>
      </c>
      <c r="D1366" s="3">
        <f t="shared" si="28"/>
        <v>453.13509999999997</v>
      </c>
    </row>
    <row r="1367" spans="1:4" x14ac:dyDescent="0.25">
      <c r="A1367">
        <v>136.50003000000001</v>
      </c>
      <c r="B1367" s="5">
        <v>0.97925976616798815</v>
      </c>
      <c r="C1367">
        <v>179.98519999999999</v>
      </c>
      <c r="D1367" s="3">
        <f t="shared" si="28"/>
        <v>453.13519999999994</v>
      </c>
    </row>
    <row r="1368" spans="1:4" x14ac:dyDescent="0.25">
      <c r="A1368">
        <v>136.60003</v>
      </c>
      <c r="B1368" s="5">
        <v>0.97925976616798815</v>
      </c>
      <c r="C1368">
        <v>179.98509999999999</v>
      </c>
      <c r="D1368" s="3">
        <f t="shared" si="28"/>
        <v>453.13509999999997</v>
      </c>
    </row>
    <row r="1369" spans="1:4" x14ac:dyDescent="0.25">
      <c r="A1369">
        <v>136.70003</v>
      </c>
      <c r="B1369" s="5">
        <v>0.97925976616798815</v>
      </c>
      <c r="C1369">
        <v>179.9853</v>
      </c>
      <c r="D1369" s="3">
        <f t="shared" si="28"/>
        <v>453.13529999999997</v>
      </c>
    </row>
    <row r="1370" spans="1:4" x14ac:dyDescent="0.25">
      <c r="A1370">
        <v>136.80002999999999</v>
      </c>
      <c r="B1370" s="5">
        <v>0.97925976616798815</v>
      </c>
      <c r="C1370">
        <v>179.9853</v>
      </c>
      <c r="D1370" s="3">
        <f t="shared" si="28"/>
        <v>453.13529999999997</v>
      </c>
    </row>
    <row r="1371" spans="1:4" x14ac:dyDescent="0.25">
      <c r="A1371">
        <v>136.90002999999999</v>
      </c>
      <c r="B1371" s="5">
        <v>0.97925976616798815</v>
      </c>
      <c r="C1371">
        <v>179.98519999999999</v>
      </c>
      <c r="D1371" s="3">
        <f t="shared" si="28"/>
        <v>453.13519999999994</v>
      </c>
    </row>
    <row r="1372" spans="1:4" x14ac:dyDescent="0.25">
      <c r="A1372">
        <v>137.00003000000001</v>
      </c>
      <c r="B1372" s="5">
        <v>0.97925976616798815</v>
      </c>
      <c r="C1372">
        <v>179.98509999999999</v>
      </c>
      <c r="D1372" s="3">
        <f t="shared" si="28"/>
        <v>453.13509999999997</v>
      </c>
    </row>
    <row r="1373" spans="1:4" x14ac:dyDescent="0.25">
      <c r="A1373">
        <v>137.10003</v>
      </c>
      <c r="B1373" s="5">
        <v>0.97925976616798815</v>
      </c>
      <c r="C1373">
        <v>179.9854</v>
      </c>
      <c r="D1373" s="3">
        <f t="shared" si="28"/>
        <v>453.1354</v>
      </c>
    </row>
    <row r="1374" spans="1:4" x14ac:dyDescent="0.25">
      <c r="A1374">
        <v>137.20003</v>
      </c>
      <c r="B1374" s="5">
        <v>0.97925976616798815</v>
      </c>
      <c r="C1374">
        <v>179.9854</v>
      </c>
      <c r="D1374" s="3">
        <f t="shared" si="28"/>
        <v>453.1354</v>
      </c>
    </row>
    <row r="1375" spans="1:4" x14ac:dyDescent="0.25">
      <c r="A1375">
        <v>137.30002999999999</v>
      </c>
      <c r="B1375" s="5">
        <v>0.97925976616798815</v>
      </c>
      <c r="C1375">
        <v>179.9854</v>
      </c>
      <c r="D1375" s="3">
        <f t="shared" si="28"/>
        <v>453.1354</v>
      </c>
    </row>
    <row r="1376" spans="1:4" x14ac:dyDescent="0.25">
      <c r="A1376">
        <v>137.40002999999999</v>
      </c>
      <c r="B1376" s="5">
        <v>0.97925976616798815</v>
      </c>
      <c r="C1376">
        <v>179.9854</v>
      </c>
      <c r="D1376" s="3">
        <f t="shared" si="28"/>
        <v>453.1354</v>
      </c>
    </row>
    <row r="1377" spans="1:4" x14ac:dyDescent="0.25">
      <c r="A1377">
        <v>137.50003000000001</v>
      </c>
      <c r="B1377" s="5">
        <v>0.97925976616798815</v>
      </c>
      <c r="C1377">
        <v>179.9854</v>
      </c>
      <c r="D1377" s="3">
        <f t="shared" si="28"/>
        <v>453.1354</v>
      </c>
    </row>
    <row r="1378" spans="1:4" x14ac:dyDescent="0.25">
      <c r="A1378">
        <v>137.60003</v>
      </c>
      <c r="B1378" s="5">
        <v>0.97925976616798815</v>
      </c>
      <c r="C1378">
        <v>179.9854</v>
      </c>
      <c r="D1378" s="3">
        <f t="shared" si="28"/>
        <v>453.1354</v>
      </c>
    </row>
    <row r="1379" spans="1:4" x14ac:dyDescent="0.25">
      <c r="A1379">
        <v>137.70003</v>
      </c>
      <c r="B1379" s="5">
        <v>0.97925976616798815</v>
      </c>
      <c r="C1379">
        <v>179.9853</v>
      </c>
      <c r="D1379" s="3">
        <f t="shared" si="28"/>
        <v>453.13529999999997</v>
      </c>
    </row>
    <row r="1380" spans="1:4" x14ac:dyDescent="0.25">
      <c r="A1380">
        <v>137.80002999999999</v>
      </c>
      <c r="B1380" s="5">
        <v>0.97925976616798815</v>
      </c>
      <c r="C1380">
        <v>179.9854</v>
      </c>
      <c r="D1380" s="3">
        <f t="shared" ref="D1380:D1443" si="29">C1380+273.15</f>
        <v>453.1354</v>
      </c>
    </row>
    <row r="1381" spans="1:4" x14ac:dyDescent="0.25">
      <c r="A1381">
        <v>137.90002999999999</v>
      </c>
      <c r="B1381" s="5">
        <v>0.97925976616798815</v>
      </c>
      <c r="C1381">
        <v>179.9855</v>
      </c>
      <c r="D1381" s="3">
        <f t="shared" si="29"/>
        <v>453.13549999999998</v>
      </c>
    </row>
    <row r="1382" spans="1:4" x14ac:dyDescent="0.25">
      <c r="A1382">
        <v>138.00003000000001</v>
      </c>
      <c r="B1382" s="5">
        <v>0.97925976616798815</v>
      </c>
      <c r="C1382">
        <v>179.9855</v>
      </c>
      <c r="D1382" s="3">
        <f t="shared" si="29"/>
        <v>453.13549999999998</v>
      </c>
    </row>
    <row r="1383" spans="1:4" x14ac:dyDescent="0.25">
      <c r="A1383">
        <v>138.10003</v>
      </c>
      <c r="B1383" s="5">
        <v>0.97925976616798815</v>
      </c>
      <c r="C1383">
        <v>179.98519999999999</v>
      </c>
      <c r="D1383" s="3">
        <f t="shared" si="29"/>
        <v>453.13519999999994</v>
      </c>
    </row>
    <row r="1384" spans="1:4" x14ac:dyDescent="0.25">
      <c r="A1384">
        <v>138.20003</v>
      </c>
      <c r="B1384" s="5">
        <v>0.97925976616798815</v>
      </c>
      <c r="C1384">
        <v>179.98509999999999</v>
      </c>
      <c r="D1384" s="3">
        <f t="shared" si="29"/>
        <v>453.13509999999997</v>
      </c>
    </row>
    <row r="1385" spans="1:4" x14ac:dyDescent="0.25">
      <c r="A1385">
        <v>138.30002999999999</v>
      </c>
      <c r="B1385" s="5">
        <v>0.97925976616798815</v>
      </c>
      <c r="C1385">
        <v>179.98480000000001</v>
      </c>
      <c r="D1385" s="3">
        <f t="shared" si="29"/>
        <v>453.13479999999998</v>
      </c>
    </row>
    <row r="1386" spans="1:4" x14ac:dyDescent="0.25">
      <c r="A1386">
        <v>138.40002999999999</v>
      </c>
      <c r="B1386" s="5">
        <v>0.97925976616798815</v>
      </c>
      <c r="C1386">
        <v>179.9847</v>
      </c>
      <c r="D1386" s="3">
        <f t="shared" si="29"/>
        <v>453.13469999999995</v>
      </c>
    </row>
    <row r="1387" spans="1:4" x14ac:dyDescent="0.25">
      <c r="A1387">
        <v>138.50003000000001</v>
      </c>
      <c r="B1387" s="5">
        <v>0.97925976616798815</v>
      </c>
      <c r="C1387">
        <v>179.9846</v>
      </c>
      <c r="D1387" s="3">
        <f t="shared" si="29"/>
        <v>453.13459999999998</v>
      </c>
    </row>
    <row r="1388" spans="1:4" x14ac:dyDescent="0.25">
      <c r="A1388">
        <v>138.60003</v>
      </c>
      <c r="B1388" s="5">
        <v>0.97925976616798815</v>
      </c>
      <c r="C1388">
        <v>179.98480000000001</v>
      </c>
      <c r="D1388" s="3">
        <f t="shared" si="29"/>
        <v>453.13479999999998</v>
      </c>
    </row>
    <row r="1389" spans="1:4" x14ac:dyDescent="0.25">
      <c r="A1389">
        <v>138.70003</v>
      </c>
      <c r="B1389" s="5">
        <v>0.97925976616798815</v>
      </c>
      <c r="C1389">
        <v>179.98490000000001</v>
      </c>
      <c r="D1389" s="3">
        <f t="shared" si="29"/>
        <v>453.13490000000002</v>
      </c>
    </row>
    <row r="1390" spans="1:4" x14ac:dyDescent="0.25">
      <c r="A1390">
        <v>138.80002999999999</v>
      </c>
      <c r="B1390" s="5">
        <v>0.97925976616798815</v>
      </c>
      <c r="C1390">
        <v>179.98490000000001</v>
      </c>
      <c r="D1390" s="3">
        <f t="shared" si="29"/>
        <v>453.13490000000002</v>
      </c>
    </row>
    <row r="1391" spans="1:4" x14ac:dyDescent="0.25">
      <c r="A1391">
        <v>138.90002999999999</v>
      </c>
      <c r="B1391" s="5">
        <v>0.97925976616798815</v>
      </c>
      <c r="C1391">
        <v>179.98500000000001</v>
      </c>
      <c r="D1391" s="3">
        <f t="shared" si="29"/>
        <v>453.13499999999999</v>
      </c>
    </row>
    <row r="1392" spans="1:4" x14ac:dyDescent="0.25">
      <c r="A1392">
        <v>139.00003000000001</v>
      </c>
      <c r="B1392" s="5">
        <v>0.97925976616798815</v>
      </c>
      <c r="C1392">
        <v>179.98519999999999</v>
      </c>
      <c r="D1392" s="3">
        <f t="shared" si="29"/>
        <v>453.13519999999994</v>
      </c>
    </row>
    <row r="1393" spans="1:4" x14ac:dyDescent="0.25">
      <c r="A1393">
        <v>139.10003</v>
      </c>
      <c r="B1393" s="5">
        <v>0.97925976616798815</v>
      </c>
      <c r="C1393">
        <v>179.98519999999999</v>
      </c>
      <c r="D1393" s="3">
        <f t="shared" si="29"/>
        <v>453.13519999999994</v>
      </c>
    </row>
    <row r="1394" spans="1:4" x14ac:dyDescent="0.25">
      <c r="A1394">
        <v>139.20003</v>
      </c>
      <c r="B1394" s="5">
        <v>0.97925976616798815</v>
      </c>
      <c r="C1394">
        <v>179.98519999999999</v>
      </c>
      <c r="D1394" s="3">
        <f t="shared" si="29"/>
        <v>453.13519999999994</v>
      </c>
    </row>
    <row r="1395" spans="1:4" x14ac:dyDescent="0.25">
      <c r="A1395">
        <v>139.30002999999999</v>
      </c>
      <c r="B1395" s="5">
        <v>0.97925976616798815</v>
      </c>
      <c r="C1395">
        <v>179.9854</v>
      </c>
      <c r="D1395" s="3">
        <f t="shared" si="29"/>
        <v>453.1354</v>
      </c>
    </row>
    <row r="1396" spans="1:4" x14ac:dyDescent="0.25">
      <c r="A1396">
        <v>139.40002999999999</v>
      </c>
      <c r="B1396" s="5">
        <v>0.97925976616798815</v>
      </c>
      <c r="C1396">
        <v>179.9854</v>
      </c>
      <c r="D1396" s="3">
        <f t="shared" si="29"/>
        <v>453.1354</v>
      </c>
    </row>
    <row r="1397" spans="1:4" x14ac:dyDescent="0.25">
      <c r="A1397">
        <v>139.50003000000001</v>
      </c>
      <c r="B1397" s="5">
        <v>0.97925976616798815</v>
      </c>
      <c r="C1397">
        <v>179.98519999999999</v>
      </c>
      <c r="D1397" s="3">
        <f t="shared" si="29"/>
        <v>453.13519999999994</v>
      </c>
    </row>
    <row r="1398" spans="1:4" x14ac:dyDescent="0.25">
      <c r="A1398">
        <v>139.60003</v>
      </c>
      <c r="B1398" s="5">
        <v>0.97925976616798815</v>
      </c>
      <c r="C1398">
        <v>179.98519999999999</v>
      </c>
      <c r="D1398" s="3">
        <f t="shared" si="29"/>
        <v>453.13519999999994</v>
      </c>
    </row>
    <row r="1399" spans="1:4" x14ac:dyDescent="0.25">
      <c r="A1399">
        <v>139.70003</v>
      </c>
      <c r="B1399" s="5">
        <v>0.97925976616798815</v>
      </c>
      <c r="C1399">
        <v>179.98509999999999</v>
      </c>
      <c r="D1399" s="3">
        <f t="shared" si="29"/>
        <v>453.13509999999997</v>
      </c>
    </row>
    <row r="1400" spans="1:4" x14ac:dyDescent="0.25">
      <c r="A1400">
        <v>139.80002999999999</v>
      </c>
      <c r="B1400" s="5">
        <v>0.97925976616798815</v>
      </c>
      <c r="C1400">
        <v>179.9853</v>
      </c>
      <c r="D1400" s="3">
        <f t="shared" si="29"/>
        <v>453.13529999999997</v>
      </c>
    </row>
    <row r="1401" spans="1:4" x14ac:dyDescent="0.25">
      <c r="A1401">
        <v>139.90002999999999</v>
      </c>
      <c r="B1401" s="5">
        <v>0.97925976616798815</v>
      </c>
      <c r="C1401">
        <v>179.9854</v>
      </c>
      <c r="D1401" s="3">
        <f t="shared" si="29"/>
        <v>453.1354</v>
      </c>
    </row>
    <row r="1402" spans="1:4" x14ac:dyDescent="0.25">
      <c r="A1402">
        <v>140.00003000000001</v>
      </c>
      <c r="B1402" s="5">
        <v>0.97925976616798815</v>
      </c>
      <c r="C1402">
        <v>179.9854</v>
      </c>
      <c r="D1402" s="3">
        <f t="shared" si="29"/>
        <v>453.1354</v>
      </c>
    </row>
    <row r="1403" spans="1:4" x14ac:dyDescent="0.25">
      <c r="A1403">
        <v>140.10003</v>
      </c>
      <c r="B1403" s="5">
        <v>0.97925976616798815</v>
      </c>
      <c r="C1403">
        <v>179.9855</v>
      </c>
      <c r="D1403" s="3">
        <f t="shared" si="29"/>
        <v>453.13549999999998</v>
      </c>
    </row>
    <row r="1404" spans="1:4" x14ac:dyDescent="0.25">
      <c r="A1404">
        <v>140.20003</v>
      </c>
      <c r="B1404" s="5">
        <v>0.97925976616798815</v>
      </c>
      <c r="C1404">
        <v>179.9855</v>
      </c>
      <c r="D1404" s="3">
        <f t="shared" si="29"/>
        <v>453.13549999999998</v>
      </c>
    </row>
    <row r="1405" spans="1:4" x14ac:dyDescent="0.25">
      <c r="A1405">
        <v>140.30002999999999</v>
      </c>
      <c r="B1405" s="5">
        <v>0.97925976616798815</v>
      </c>
      <c r="C1405">
        <v>179.98560000000001</v>
      </c>
      <c r="D1405" s="3">
        <f t="shared" si="29"/>
        <v>453.13559999999995</v>
      </c>
    </row>
    <row r="1406" spans="1:4" x14ac:dyDescent="0.25">
      <c r="A1406">
        <v>140.40002999999999</v>
      </c>
      <c r="B1406" s="5">
        <v>0.97925976616798815</v>
      </c>
      <c r="C1406">
        <v>179.9854</v>
      </c>
      <c r="D1406" s="3">
        <f t="shared" si="29"/>
        <v>453.1354</v>
      </c>
    </row>
    <row r="1407" spans="1:4" x14ac:dyDescent="0.25">
      <c r="A1407">
        <v>140.50003000000001</v>
      </c>
      <c r="B1407" s="5">
        <v>0.97925976616798815</v>
      </c>
      <c r="C1407">
        <v>179.98560000000001</v>
      </c>
      <c r="D1407" s="3">
        <f t="shared" si="29"/>
        <v>453.13559999999995</v>
      </c>
    </row>
    <row r="1408" spans="1:4" x14ac:dyDescent="0.25">
      <c r="A1408">
        <v>140.60003</v>
      </c>
      <c r="B1408" s="5">
        <v>0.97925976616798815</v>
      </c>
      <c r="C1408">
        <v>179.98570000000001</v>
      </c>
      <c r="D1408" s="3">
        <f t="shared" si="29"/>
        <v>453.13569999999999</v>
      </c>
    </row>
    <row r="1409" spans="1:4" x14ac:dyDescent="0.25">
      <c r="A1409">
        <v>140.70003</v>
      </c>
      <c r="B1409" s="5">
        <v>0.97925976616798815</v>
      </c>
      <c r="C1409">
        <v>179.9855</v>
      </c>
      <c r="D1409" s="3">
        <f t="shared" si="29"/>
        <v>453.13549999999998</v>
      </c>
    </row>
    <row r="1410" spans="1:4" x14ac:dyDescent="0.25">
      <c r="A1410">
        <v>140.80002999999999</v>
      </c>
      <c r="B1410" s="5">
        <v>0.97925976616798815</v>
      </c>
      <c r="C1410">
        <v>179.98519999999999</v>
      </c>
      <c r="D1410" s="3">
        <f t="shared" si="29"/>
        <v>453.13519999999994</v>
      </c>
    </row>
    <row r="1411" spans="1:4" x14ac:dyDescent="0.25">
      <c r="A1411">
        <v>140.90002999999999</v>
      </c>
      <c r="B1411" s="5">
        <v>0.97925976616798815</v>
      </c>
      <c r="C1411">
        <v>179.98500000000001</v>
      </c>
      <c r="D1411" s="3">
        <f t="shared" si="29"/>
        <v>453.13499999999999</v>
      </c>
    </row>
    <row r="1412" spans="1:4" x14ac:dyDescent="0.25">
      <c r="A1412">
        <v>141.00003000000001</v>
      </c>
      <c r="B1412" s="5">
        <v>0.97925976616798815</v>
      </c>
      <c r="C1412">
        <v>179.98500000000001</v>
      </c>
      <c r="D1412" s="3">
        <f t="shared" si="29"/>
        <v>453.13499999999999</v>
      </c>
    </row>
    <row r="1413" spans="1:4" x14ac:dyDescent="0.25">
      <c r="A1413">
        <v>141.10003</v>
      </c>
      <c r="B1413" s="5">
        <v>0.97925976616798815</v>
      </c>
      <c r="C1413">
        <v>179.98509999999999</v>
      </c>
      <c r="D1413" s="3">
        <f t="shared" si="29"/>
        <v>453.13509999999997</v>
      </c>
    </row>
    <row r="1414" spans="1:4" x14ac:dyDescent="0.25">
      <c r="A1414">
        <v>141.20003</v>
      </c>
      <c r="B1414" s="5">
        <v>0.97925976616798815</v>
      </c>
      <c r="C1414">
        <v>179.98519999999999</v>
      </c>
      <c r="D1414" s="3">
        <f t="shared" si="29"/>
        <v>453.13519999999994</v>
      </c>
    </row>
    <row r="1415" spans="1:4" x14ac:dyDescent="0.25">
      <c r="A1415">
        <v>141.30002999999999</v>
      </c>
      <c r="B1415" s="5">
        <v>0.97925976616798815</v>
      </c>
      <c r="C1415">
        <v>179.98509999999999</v>
      </c>
      <c r="D1415" s="3">
        <f t="shared" si="29"/>
        <v>453.13509999999997</v>
      </c>
    </row>
    <row r="1416" spans="1:4" x14ac:dyDescent="0.25">
      <c r="A1416">
        <v>141.40002999999999</v>
      </c>
      <c r="B1416" s="5">
        <v>0.97925976616798815</v>
      </c>
      <c r="C1416">
        <v>179.9853</v>
      </c>
      <c r="D1416" s="3">
        <f t="shared" si="29"/>
        <v>453.13529999999997</v>
      </c>
    </row>
    <row r="1417" spans="1:4" x14ac:dyDescent="0.25">
      <c r="A1417">
        <v>141.50003000000001</v>
      </c>
      <c r="B1417" s="5">
        <v>0.97925976616798815</v>
      </c>
      <c r="C1417">
        <v>179.9854</v>
      </c>
      <c r="D1417" s="3">
        <f t="shared" si="29"/>
        <v>453.1354</v>
      </c>
    </row>
    <row r="1418" spans="1:4" x14ac:dyDescent="0.25">
      <c r="A1418">
        <v>141.60003</v>
      </c>
      <c r="B1418" s="5">
        <v>0.97925976616798815</v>
      </c>
      <c r="C1418">
        <v>179.9854</v>
      </c>
      <c r="D1418" s="3">
        <f t="shared" si="29"/>
        <v>453.1354</v>
      </c>
    </row>
    <row r="1419" spans="1:4" x14ac:dyDescent="0.25">
      <c r="A1419">
        <v>141.70003</v>
      </c>
      <c r="B1419" s="5">
        <v>0.97925976616798815</v>
      </c>
      <c r="C1419">
        <v>179.9855</v>
      </c>
      <c r="D1419" s="3">
        <f t="shared" si="29"/>
        <v>453.13549999999998</v>
      </c>
    </row>
    <row r="1420" spans="1:4" x14ac:dyDescent="0.25">
      <c r="A1420">
        <v>141.80002999999999</v>
      </c>
      <c r="B1420" s="5">
        <v>0.97925976616798815</v>
      </c>
      <c r="C1420">
        <v>179.98560000000001</v>
      </c>
      <c r="D1420" s="3">
        <f t="shared" si="29"/>
        <v>453.13559999999995</v>
      </c>
    </row>
    <row r="1421" spans="1:4" x14ac:dyDescent="0.25">
      <c r="A1421">
        <v>141.90002999999999</v>
      </c>
      <c r="B1421" s="5">
        <v>0.97925976616798815</v>
      </c>
      <c r="C1421">
        <v>179.9854</v>
      </c>
      <c r="D1421" s="3">
        <f t="shared" si="29"/>
        <v>453.1354</v>
      </c>
    </row>
    <row r="1422" spans="1:4" x14ac:dyDescent="0.25">
      <c r="A1422">
        <v>142.00003000000001</v>
      </c>
      <c r="B1422" s="5">
        <v>0.97925976616798815</v>
      </c>
      <c r="C1422">
        <v>179.98560000000001</v>
      </c>
      <c r="D1422" s="3">
        <f t="shared" si="29"/>
        <v>453.13559999999995</v>
      </c>
    </row>
    <row r="1423" spans="1:4" x14ac:dyDescent="0.25">
      <c r="A1423">
        <v>142.10003</v>
      </c>
      <c r="B1423" s="5">
        <v>0.97925976616798815</v>
      </c>
      <c r="C1423">
        <v>179.9854</v>
      </c>
      <c r="D1423" s="3">
        <f t="shared" si="29"/>
        <v>453.1354</v>
      </c>
    </row>
    <row r="1424" spans="1:4" x14ac:dyDescent="0.25">
      <c r="A1424">
        <v>142.20003</v>
      </c>
      <c r="B1424" s="5">
        <v>0.97925976616798815</v>
      </c>
      <c r="C1424">
        <v>179.9854</v>
      </c>
      <c r="D1424" s="3">
        <f t="shared" si="29"/>
        <v>453.1354</v>
      </c>
    </row>
    <row r="1425" spans="1:4" x14ac:dyDescent="0.25">
      <c r="A1425">
        <v>142.30002999999999</v>
      </c>
      <c r="B1425" s="5">
        <v>0.97925976616798815</v>
      </c>
      <c r="C1425">
        <v>179.9854</v>
      </c>
      <c r="D1425" s="3">
        <f t="shared" si="29"/>
        <v>453.1354</v>
      </c>
    </row>
    <row r="1426" spans="1:4" x14ac:dyDescent="0.25">
      <c r="A1426">
        <v>142.40002999999999</v>
      </c>
      <c r="B1426" s="5">
        <v>0.97925976616798815</v>
      </c>
      <c r="C1426">
        <v>179.9853</v>
      </c>
      <c r="D1426" s="3">
        <f t="shared" si="29"/>
        <v>453.13529999999997</v>
      </c>
    </row>
    <row r="1427" spans="1:4" x14ac:dyDescent="0.25">
      <c r="A1427">
        <v>142.50003000000001</v>
      </c>
      <c r="B1427" s="5">
        <v>0.97925976616798815</v>
      </c>
      <c r="C1427">
        <v>179.98509999999999</v>
      </c>
      <c r="D1427" s="3">
        <f t="shared" si="29"/>
        <v>453.13509999999997</v>
      </c>
    </row>
    <row r="1428" spans="1:4" x14ac:dyDescent="0.25">
      <c r="A1428">
        <v>142.60003</v>
      </c>
      <c r="B1428" s="5">
        <v>0.97925976616798815</v>
      </c>
      <c r="C1428">
        <v>179.98490000000001</v>
      </c>
      <c r="D1428" s="3">
        <f t="shared" si="29"/>
        <v>453.13490000000002</v>
      </c>
    </row>
    <row r="1429" spans="1:4" x14ac:dyDescent="0.25">
      <c r="A1429">
        <v>142.70003</v>
      </c>
      <c r="B1429" s="5">
        <v>0.97925976616798815</v>
      </c>
      <c r="C1429">
        <v>179.9847</v>
      </c>
      <c r="D1429" s="3">
        <f t="shared" si="29"/>
        <v>453.13469999999995</v>
      </c>
    </row>
    <row r="1430" spans="1:4" x14ac:dyDescent="0.25">
      <c r="A1430">
        <v>142.80002999999999</v>
      </c>
      <c r="B1430" s="5">
        <v>0.97925976616798815</v>
      </c>
      <c r="C1430">
        <v>179.9846</v>
      </c>
      <c r="D1430" s="3">
        <f t="shared" si="29"/>
        <v>453.13459999999998</v>
      </c>
    </row>
    <row r="1431" spans="1:4" x14ac:dyDescent="0.25">
      <c r="A1431">
        <v>142.90002999999999</v>
      </c>
      <c r="B1431" s="5">
        <v>0.97925976616798815</v>
      </c>
      <c r="C1431">
        <v>179.98429999999999</v>
      </c>
      <c r="D1431" s="3">
        <f t="shared" si="29"/>
        <v>453.13429999999994</v>
      </c>
    </row>
    <row r="1432" spans="1:4" x14ac:dyDescent="0.25">
      <c r="A1432">
        <v>143.00003000000001</v>
      </c>
      <c r="B1432" s="5">
        <v>0.97925976616798815</v>
      </c>
      <c r="C1432">
        <v>179.9845</v>
      </c>
      <c r="D1432" s="3">
        <f t="shared" si="29"/>
        <v>453.1345</v>
      </c>
    </row>
    <row r="1433" spans="1:4" x14ac:dyDescent="0.25">
      <c r="A1433">
        <v>143.10003</v>
      </c>
      <c r="B1433" s="5">
        <v>0.97925976616798815</v>
      </c>
      <c r="C1433">
        <v>179.9847</v>
      </c>
      <c r="D1433" s="3">
        <f t="shared" si="29"/>
        <v>453.13469999999995</v>
      </c>
    </row>
    <row r="1434" spans="1:4" x14ac:dyDescent="0.25">
      <c r="A1434">
        <v>143.20003</v>
      </c>
      <c r="B1434" s="5">
        <v>0.97925976616798815</v>
      </c>
      <c r="C1434">
        <v>179.9845</v>
      </c>
      <c r="D1434" s="3">
        <f t="shared" si="29"/>
        <v>453.1345</v>
      </c>
    </row>
    <row r="1435" spans="1:4" x14ac:dyDescent="0.25">
      <c r="A1435">
        <v>143.30002999999999</v>
      </c>
      <c r="B1435" s="5">
        <v>0.97925976616798815</v>
      </c>
      <c r="C1435">
        <v>179.9846</v>
      </c>
      <c r="D1435" s="3">
        <f t="shared" si="29"/>
        <v>453.13459999999998</v>
      </c>
    </row>
    <row r="1436" spans="1:4" x14ac:dyDescent="0.25">
      <c r="A1436">
        <v>143.40002999999999</v>
      </c>
      <c r="B1436" s="5">
        <v>0.97925976616798815</v>
      </c>
      <c r="C1436">
        <v>179.9845</v>
      </c>
      <c r="D1436" s="3">
        <f t="shared" si="29"/>
        <v>453.1345</v>
      </c>
    </row>
    <row r="1437" spans="1:4" x14ac:dyDescent="0.25">
      <c r="A1437">
        <v>143.50003000000001</v>
      </c>
      <c r="B1437" s="5">
        <v>0.97925976616798815</v>
      </c>
      <c r="C1437">
        <v>179.9846</v>
      </c>
      <c r="D1437" s="3">
        <f t="shared" si="29"/>
        <v>453.13459999999998</v>
      </c>
    </row>
    <row r="1438" spans="1:4" x14ac:dyDescent="0.25">
      <c r="A1438">
        <v>143.60003</v>
      </c>
      <c r="B1438" s="5">
        <v>0.97925976616798815</v>
      </c>
      <c r="C1438">
        <v>179.98439999999999</v>
      </c>
      <c r="D1438" s="3">
        <f t="shared" si="29"/>
        <v>453.13439999999997</v>
      </c>
    </row>
    <row r="1439" spans="1:4" x14ac:dyDescent="0.25">
      <c r="A1439">
        <v>143.70003</v>
      </c>
      <c r="B1439" s="5">
        <v>0.97925976616798815</v>
      </c>
      <c r="C1439">
        <v>179.9846</v>
      </c>
      <c r="D1439" s="3">
        <f t="shared" si="29"/>
        <v>453.13459999999998</v>
      </c>
    </row>
    <row r="1440" spans="1:4" x14ac:dyDescent="0.25">
      <c r="A1440">
        <v>143.80002999999999</v>
      </c>
      <c r="B1440" s="5">
        <v>0.97925976616798815</v>
      </c>
      <c r="C1440">
        <v>179.98439999999999</v>
      </c>
      <c r="D1440" s="3">
        <f t="shared" si="29"/>
        <v>453.13439999999997</v>
      </c>
    </row>
    <row r="1441" spans="1:4" x14ac:dyDescent="0.25">
      <c r="A1441">
        <v>143.90002999999999</v>
      </c>
      <c r="B1441" s="5">
        <v>0.97925976616798815</v>
      </c>
      <c r="C1441">
        <v>179.9846</v>
      </c>
      <c r="D1441" s="3">
        <f t="shared" si="29"/>
        <v>453.13459999999998</v>
      </c>
    </row>
    <row r="1442" spans="1:4" x14ac:dyDescent="0.25">
      <c r="A1442">
        <v>144.00003000000001</v>
      </c>
      <c r="B1442" s="5">
        <v>0.97925976616798815</v>
      </c>
      <c r="C1442">
        <v>179.9847</v>
      </c>
      <c r="D1442" s="3">
        <f t="shared" si="29"/>
        <v>453.13469999999995</v>
      </c>
    </row>
    <row r="1443" spans="1:4" x14ac:dyDescent="0.25">
      <c r="A1443">
        <v>144.10003</v>
      </c>
      <c r="B1443" s="5">
        <v>0.97925976616798815</v>
      </c>
      <c r="C1443">
        <v>179.9847</v>
      </c>
      <c r="D1443" s="3">
        <f t="shared" si="29"/>
        <v>453.13469999999995</v>
      </c>
    </row>
    <row r="1444" spans="1:4" x14ac:dyDescent="0.25">
      <c r="A1444">
        <v>144.20003</v>
      </c>
      <c r="B1444" s="5">
        <v>0.97925976616798815</v>
      </c>
      <c r="C1444">
        <v>179.98509999999999</v>
      </c>
      <c r="D1444" s="3">
        <f t="shared" ref="D1444:D1507" si="30">C1444+273.15</f>
        <v>453.13509999999997</v>
      </c>
    </row>
    <row r="1445" spans="1:4" x14ac:dyDescent="0.25">
      <c r="A1445">
        <v>144.30002999999999</v>
      </c>
      <c r="B1445" s="5">
        <v>0.97925976616798815</v>
      </c>
      <c r="C1445">
        <v>179.98490000000001</v>
      </c>
      <c r="D1445" s="3">
        <f t="shared" si="30"/>
        <v>453.13490000000002</v>
      </c>
    </row>
    <row r="1446" spans="1:4" x14ac:dyDescent="0.25">
      <c r="A1446">
        <v>144.40002999999999</v>
      </c>
      <c r="B1446" s="5">
        <v>0.97925976616798815</v>
      </c>
      <c r="C1446">
        <v>179.98500000000001</v>
      </c>
      <c r="D1446" s="3">
        <f t="shared" si="30"/>
        <v>453.13499999999999</v>
      </c>
    </row>
    <row r="1447" spans="1:4" x14ac:dyDescent="0.25">
      <c r="A1447">
        <v>144.50003000000001</v>
      </c>
      <c r="B1447" s="5">
        <v>0.97925976616798815</v>
      </c>
      <c r="C1447">
        <v>179.98480000000001</v>
      </c>
      <c r="D1447" s="3">
        <f t="shared" si="30"/>
        <v>453.13479999999998</v>
      </c>
    </row>
    <row r="1448" spans="1:4" x14ac:dyDescent="0.25">
      <c r="A1448">
        <v>144.60003</v>
      </c>
      <c r="B1448" s="5">
        <v>0.97925976616798815</v>
      </c>
      <c r="C1448">
        <v>179.98490000000001</v>
      </c>
      <c r="D1448" s="3">
        <f t="shared" si="30"/>
        <v>453.13490000000002</v>
      </c>
    </row>
    <row r="1449" spans="1:4" x14ac:dyDescent="0.25">
      <c r="A1449">
        <v>144.70003</v>
      </c>
      <c r="B1449" s="5">
        <v>0.97925976616798815</v>
      </c>
      <c r="C1449">
        <v>179.9846</v>
      </c>
      <c r="D1449" s="3">
        <f t="shared" si="30"/>
        <v>453.13459999999998</v>
      </c>
    </row>
    <row r="1450" spans="1:4" x14ac:dyDescent="0.25">
      <c r="A1450">
        <v>144.80002999999999</v>
      </c>
      <c r="B1450" s="5">
        <v>0.97925976616798815</v>
      </c>
      <c r="C1450">
        <v>179.9847</v>
      </c>
      <c r="D1450" s="3">
        <f t="shared" si="30"/>
        <v>453.13469999999995</v>
      </c>
    </row>
    <row r="1451" spans="1:4" x14ac:dyDescent="0.25">
      <c r="A1451">
        <v>144.90002999999999</v>
      </c>
      <c r="B1451" s="5">
        <v>0.97925976616798815</v>
      </c>
      <c r="C1451">
        <v>179.98480000000001</v>
      </c>
      <c r="D1451" s="3">
        <f t="shared" si="30"/>
        <v>453.13479999999998</v>
      </c>
    </row>
    <row r="1452" spans="1:4" x14ac:dyDescent="0.25">
      <c r="A1452">
        <v>145.00003000000001</v>
      </c>
      <c r="B1452" s="5">
        <v>0.97925976616798815</v>
      </c>
      <c r="C1452">
        <v>179.98490000000001</v>
      </c>
      <c r="D1452" s="3">
        <f t="shared" si="30"/>
        <v>453.13490000000002</v>
      </c>
    </row>
    <row r="1453" spans="1:4" x14ac:dyDescent="0.25">
      <c r="A1453">
        <v>145.10003</v>
      </c>
      <c r="B1453" s="5">
        <v>0.97925976616798815</v>
      </c>
      <c r="C1453">
        <v>179.98500000000001</v>
      </c>
      <c r="D1453" s="3">
        <f t="shared" si="30"/>
        <v>453.13499999999999</v>
      </c>
    </row>
    <row r="1454" spans="1:4" x14ac:dyDescent="0.25">
      <c r="A1454">
        <v>145.20003</v>
      </c>
      <c r="B1454" s="5">
        <v>0.97925976616798815</v>
      </c>
      <c r="C1454">
        <v>179.98519999999999</v>
      </c>
      <c r="D1454" s="3">
        <f t="shared" si="30"/>
        <v>453.13519999999994</v>
      </c>
    </row>
    <row r="1455" spans="1:4" x14ac:dyDescent="0.25">
      <c r="A1455">
        <v>145.30002999999999</v>
      </c>
      <c r="B1455" s="5">
        <v>0.97925976616798815</v>
      </c>
      <c r="C1455">
        <v>179.98519999999999</v>
      </c>
      <c r="D1455" s="3">
        <f t="shared" si="30"/>
        <v>453.13519999999994</v>
      </c>
    </row>
    <row r="1456" spans="1:4" x14ac:dyDescent="0.25">
      <c r="A1456">
        <v>145.40002999999999</v>
      </c>
      <c r="B1456" s="5">
        <v>0.97925976616798815</v>
      </c>
      <c r="C1456">
        <v>179.98519999999999</v>
      </c>
      <c r="D1456" s="3">
        <f t="shared" si="30"/>
        <v>453.13519999999994</v>
      </c>
    </row>
    <row r="1457" spans="1:4" x14ac:dyDescent="0.25">
      <c r="A1457">
        <v>145.50003000000001</v>
      </c>
      <c r="B1457" s="5">
        <v>0.97925976616798815</v>
      </c>
      <c r="C1457">
        <v>179.98500000000001</v>
      </c>
      <c r="D1457" s="3">
        <f t="shared" si="30"/>
        <v>453.13499999999999</v>
      </c>
    </row>
    <row r="1458" spans="1:4" x14ac:dyDescent="0.25">
      <c r="A1458">
        <v>145.60003</v>
      </c>
      <c r="B1458" s="5">
        <v>0.97925976616798815</v>
      </c>
      <c r="C1458">
        <v>179.98519999999999</v>
      </c>
      <c r="D1458" s="3">
        <f t="shared" si="30"/>
        <v>453.13519999999994</v>
      </c>
    </row>
    <row r="1459" spans="1:4" x14ac:dyDescent="0.25">
      <c r="A1459">
        <v>145.70003</v>
      </c>
      <c r="B1459" s="5">
        <v>0.97925976616798815</v>
      </c>
      <c r="C1459">
        <v>179.98490000000001</v>
      </c>
      <c r="D1459" s="3">
        <f t="shared" si="30"/>
        <v>453.13490000000002</v>
      </c>
    </row>
    <row r="1460" spans="1:4" x14ac:dyDescent="0.25">
      <c r="A1460">
        <v>145.80002999999999</v>
      </c>
      <c r="B1460" s="5">
        <v>0.97925976616798815</v>
      </c>
      <c r="C1460">
        <v>179.9847</v>
      </c>
      <c r="D1460" s="3">
        <f t="shared" si="30"/>
        <v>453.13469999999995</v>
      </c>
    </row>
    <row r="1461" spans="1:4" x14ac:dyDescent="0.25">
      <c r="A1461">
        <v>145.90002999999999</v>
      </c>
      <c r="B1461" s="5">
        <v>0.97925976616798815</v>
      </c>
      <c r="C1461">
        <v>179.98490000000001</v>
      </c>
      <c r="D1461" s="3">
        <f t="shared" si="30"/>
        <v>453.13490000000002</v>
      </c>
    </row>
    <row r="1462" spans="1:4" x14ac:dyDescent="0.25">
      <c r="A1462">
        <v>146.00003000000001</v>
      </c>
      <c r="B1462" s="5">
        <v>0.97925976616798815</v>
      </c>
      <c r="C1462">
        <v>179.98480000000001</v>
      </c>
      <c r="D1462" s="3">
        <f t="shared" si="30"/>
        <v>453.13479999999998</v>
      </c>
    </row>
    <row r="1463" spans="1:4" x14ac:dyDescent="0.25">
      <c r="A1463">
        <v>146.10003</v>
      </c>
      <c r="B1463" s="5">
        <v>0.97925976616798815</v>
      </c>
      <c r="C1463">
        <v>179.98480000000001</v>
      </c>
      <c r="D1463" s="3">
        <f t="shared" si="30"/>
        <v>453.13479999999998</v>
      </c>
    </row>
    <row r="1464" spans="1:4" x14ac:dyDescent="0.25">
      <c r="A1464">
        <v>146.20003</v>
      </c>
      <c r="B1464" s="5">
        <v>0.97925976616798815</v>
      </c>
      <c r="C1464">
        <v>179.9847</v>
      </c>
      <c r="D1464" s="3">
        <f t="shared" si="30"/>
        <v>453.13469999999995</v>
      </c>
    </row>
    <row r="1465" spans="1:4" x14ac:dyDescent="0.25">
      <c r="A1465">
        <v>146.30002999999999</v>
      </c>
      <c r="B1465" s="5">
        <v>0.97925976616798815</v>
      </c>
      <c r="C1465">
        <v>179.9846</v>
      </c>
      <c r="D1465" s="3">
        <f t="shared" si="30"/>
        <v>453.13459999999998</v>
      </c>
    </row>
    <row r="1466" spans="1:4" x14ac:dyDescent="0.25">
      <c r="A1466">
        <v>146.40002999999999</v>
      </c>
      <c r="B1466" s="5">
        <v>0.97925976616798815</v>
      </c>
      <c r="C1466">
        <v>179.9846</v>
      </c>
      <c r="D1466" s="3">
        <f t="shared" si="30"/>
        <v>453.13459999999998</v>
      </c>
    </row>
    <row r="1467" spans="1:4" x14ac:dyDescent="0.25">
      <c r="A1467">
        <v>146.50003000000001</v>
      </c>
      <c r="B1467" s="5">
        <v>0.97925976616798815</v>
      </c>
      <c r="C1467">
        <v>179.9845</v>
      </c>
      <c r="D1467" s="3">
        <f t="shared" si="30"/>
        <v>453.1345</v>
      </c>
    </row>
    <row r="1468" spans="1:4" x14ac:dyDescent="0.25">
      <c r="A1468">
        <v>146.60003</v>
      </c>
      <c r="B1468" s="5">
        <v>0.97925976616798815</v>
      </c>
      <c r="C1468">
        <v>179.9846</v>
      </c>
      <c r="D1468" s="3">
        <f t="shared" si="30"/>
        <v>453.13459999999998</v>
      </c>
    </row>
    <row r="1469" spans="1:4" x14ac:dyDescent="0.25">
      <c r="A1469">
        <v>146.70003</v>
      </c>
      <c r="B1469" s="5">
        <v>0.97925976616798815</v>
      </c>
      <c r="C1469">
        <v>179.9846</v>
      </c>
      <c r="D1469" s="3">
        <f t="shared" si="30"/>
        <v>453.13459999999998</v>
      </c>
    </row>
    <row r="1470" spans="1:4" x14ac:dyDescent="0.25">
      <c r="A1470">
        <v>146.80002999999999</v>
      </c>
      <c r="B1470" s="5">
        <v>0.97925976616798815</v>
      </c>
      <c r="C1470">
        <v>179.9846</v>
      </c>
      <c r="D1470" s="3">
        <f t="shared" si="30"/>
        <v>453.13459999999998</v>
      </c>
    </row>
    <row r="1471" spans="1:4" x14ac:dyDescent="0.25">
      <c r="A1471">
        <v>146.90002999999999</v>
      </c>
      <c r="B1471" s="5">
        <v>0.97925976616798815</v>
      </c>
      <c r="C1471">
        <v>179.98480000000001</v>
      </c>
      <c r="D1471" s="3">
        <f t="shared" si="30"/>
        <v>453.13479999999998</v>
      </c>
    </row>
    <row r="1472" spans="1:4" x14ac:dyDescent="0.25">
      <c r="A1472">
        <v>147.00003000000001</v>
      </c>
      <c r="B1472" s="5">
        <v>0.97925976616798815</v>
      </c>
      <c r="C1472">
        <v>179.9847</v>
      </c>
      <c r="D1472" s="3">
        <f t="shared" si="30"/>
        <v>453.13469999999995</v>
      </c>
    </row>
    <row r="1473" spans="1:4" x14ac:dyDescent="0.25">
      <c r="A1473">
        <v>147.10003</v>
      </c>
      <c r="B1473" s="5">
        <v>0.97925976616798815</v>
      </c>
      <c r="C1473">
        <v>179.9846</v>
      </c>
      <c r="D1473" s="3">
        <f t="shared" si="30"/>
        <v>453.13459999999998</v>
      </c>
    </row>
    <row r="1474" spans="1:4" x14ac:dyDescent="0.25">
      <c r="A1474">
        <v>147.20003</v>
      </c>
      <c r="B1474" s="5">
        <v>0.97925976616798815</v>
      </c>
      <c r="C1474">
        <v>179.98490000000001</v>
      </c>
      <c r="D1474" s="3">
        <f t="shared" si="30"/>
        <v>453.13490000000002</v>
      </c>
    </row>
    <row r="1475" spans="1:4" x14ac:dyDescent="0.25">
      <c r="A1475">
        <v>147.30002999999999</v>
      </c>
      <c r="B1475" s="5">
        <v>0.97925976616798815</v>
      </c>
      <c r="C1475">
        <v>179.98480000000001</v>
      </c>
      <c r="D1475" s="3">
        <f t="shared" si="30"/>
        <v>453.13479999999998</v>
      </c>
    </row>
    <row r="1476" spans="1:4" x14ac:dyDescent="0.25">
      <c r="A1476">
        <v>147.40002999999999</v>
      </c>
      <c r="B1476" s="5">
        <v>0.97925976616798815</v>
      </c>
      <c r="C1476">
        <v>179.9847</v>
      </c>
      <c r="D1476" s="3">
        <f t="shared" si="30"/>
        <v>453.13469999999995</v>
      </c>
    </row>
    <row r="1477" spans="1:4" x14ac:dyDescent="0.25">
      <c r="A1477">
        <v>147.50003000000001</v>
      </c>
      <c r="B1477" s="5">
        <v>0.97925976616798815</v>
      </c>
      <c r="C1477">
        <v>179.9846</v>
      </c>
      <c r="D1477" s="3">
        <f t="shared" si="30"/>
        <v>453.13459999999998</v>
      </c>
    </row>
    <row r="1478" spans="1:4" x14ac:dyDescent="0.25">
      <c r="A1478">
        <v>147.60003</v>
      </c>
      <c r="B1478" s="5">
        <v>0.97925976616798815</v>
      </c>
      <c r="C1478">
        <v>179.9845</v>
      </c>
      <c r="D1478" s="3">
        <f t="shared" si="30"/>
        <v>453.1345</v>
      </c>
    </row>
    <row r="1479" spans="1:4" x14ac:dyDescent="0.25">
      <c r="A1479">
        <v>147.70003</v>
      </c>
      <c r="B1479" s="5">
        <v>0.97925976616798815</v>
      </c>
      <c r="C1479">
        <v>179.9846</v>
      </c>
      <c r="D1479" s="3">
        <f t="shared" si="30"/>
        <v>453.13459999999998</v>
      </c>
    </row>
    <row r="1480" spans="1:4" x14ac:dyDescent="0.25">
      <c r="A1480">
        <v>147.80002999999999</v>
      </c>
      <c r="B1480" s="5">
        <v>0.97925976616798815</v>
      </c>
      <c r="C1480">
        <v>179.9847</v>
      </c>
      <c r="D1480" s="3">
        <f t="shared" si="30"/>
        <v>453.13469999999995</v>
      </c>
    </row>
    <row r="1481" spans="1:4" x14ac:dyDescent="0.25">
      <c r="A1481">
        <v>147.90002999999999</v>
      </c>
      <c r="B1481" s="5">
        <v>0.97925976616798815</v>
      </c>
      <c r="C1481">
        <v>179.98480000000001</v>
      </c>
      <c r="D1481" s="3">
        <f t="shared" si="30"/>
        <v>453.13479999999998</v>
      </c>
    </row>
    <row r="1482" spans="1:4" x14ac:dyDescent="0.25">
      <c r="A1482">
        <v>148.00003000000001</v>
      </c>
      <c r="B1482" s="5">
        <v>0.97925976616798815</v>
      </c>
      <c r="C1482">
        <v>179.98500000000001</v>
      </c>
      <c r="D1482" s="3">
        <f t="shared" si="30"/>
        <v>453.13499999999999</v>
      </c>
    </row>
    <row r="1483" spans="1:4" x14ac:dyDescent="0.25">
      <c r="A1483">
        <v>148.10003</v>
      </c>
      <c r="B1483" s="5">
        <v>0.97925976616798815</v>
      </c>
      <c r="C1483">
        <v>179.98480000000001</v>
      </c>
      <c r="D1483" s="3">
        <f t="shared" si="30"/>
        <v>453.13479999999998</v>
      </c>
    </row>
    <row r="1484" spans="1:4" x14ac:dyDescent="0.25">
      <c r="A1484">
        <v>148.20003</v>
      </c>
      <c r="B1484" s="5">
        <v>0.97925976616798815</v>
      </c>
      <c r="C1484">
        <v>179.9847</v>
      </c>
      <c r="D1484" s="3">
        <f t="shared" si="30"/>
        <v>453.13469999999995</v>
      </c>
    </row>
    <row r="1485" spans="1:4" x14ac:dyDescent="0.25">
      <c r="A1485">
        <v>148.30002999999999</v>
      </c>
      <c r="B1485" s="5">
        <v>0.97925976616798815</v>
      </c>
      <c r="C1485">
        <v>179.9847</v>
      </c>
      <c r="D1485" s="3">
        <f t="shared" si="30"/>
        <v>453.13469999999995</v>
      </c>
    </row>
    <row r="1486" spans="1:4" x14ac:dyDescent="0.25">
      <c r="A1486">
        <v>148.40002999999999</v>
      </c>
      <c r="B1486" s="5">
        <v>0.97925976616798815</v>
      </c>
      <c r="C1486">
        <v>179.98490000000001</v>
      </c>
      <c r="D1486" s="3">
        <f t="shared" si="30"/>
        <v>453.13490000000002</v>
      </c>
    </row>
    <row r="1487" spans="1:4" x14ac:dyDescent="0.25">
      <c r="A1487">
        <v>148.50003000000001</v>
      </c>
      <c r="B1487" s="5">
        <v>0.97925976616798815</v>
      </c>
      <c r="C1487">
        <v>179.9847</v>
      </c>
      <c r="D1487" s="3">
        <f t="shared" si="30"/>
        <v>453.13469999999995</v>
      </c>
    </row>
    <row r="1488" spans="1:4" x14ac:dyDescent="0.25">
      <c r="A1488">
        <v>148.60003</v>
      </c>
      <c r="B1488" s="5">
        <v>0.97925976616798815</v>
      </c>
      <c r="C1488">
        <v>179.9846</v>
      </c>
      <c r="D1488" s="3">
        <f t="shared" si="30"/>
        <v>453.13459999999998</v>
      </c>
    </row>
    <row r="1489" spans="1:4" x14ac:dyDescent="0.25">
      <c r="A1489">
        <v>148.70003</v>
      </c>
      <c r="B1489" s="5">
        <v>0.97925976616798815</v>
      </c>
      <c r="C1489">
        <v>179.9847</v>
      </c>
      <c r="D1489" s="3">
        <f t="shared" si="30"/>
        <v>453.13469999999995</v>
      </c>
    </row>
    <row r="1490" spans="1:4" x14ac:dyDescent="0.25">
      <c r="A1490">
        <v>148.80002999999999</v>
      </c>
      <c r="B1490" s="5">
        <v>0.97925976616798815</v>
      </c>
      <c r="C1490">
        <v>179.98480000000001</v>
      </c>
      <c r="D1490" s="3">
        <f t="shared" si="30"/>
        <v>453.13479999999998</v>
      </c>
    </row>
    <row r="1491" spans="1:4" x14ac:dyDescent="0.25">
      <c r="A1491">
        <v>148.90002999999999</v>
      </c>
      <c r="B1491" s="5">
        <v>0.97925976616798815</v>
      </c>
      <c r="C1491">
        <v>179.98480000000001</v>
      </c>
      <c r="D1491" s="3">
        <f t="shared" si="30"/>
        <v>453.13479999999998</v>
      </c>
    </row>
    <row r="1492" spans="1:4" x14ac:dyDescent="0.25">
      <c r="A1492">
        <v>149.00003000000001</v>
      </c>
      <c r="B1492" s="5">
        <v>0.97925976616798815</v>
      </c>
      <c r="C1492">
        <v>179.9846</v>
      </c>
      <c r="D1492" s="3">
        <f t="shared" si="30"/>
        <v>453.13459999999998</v>
      </c>
    </row>
    <row r="1493" spans="1:4" x14ac:dyDescent="0.25">
      <c r="A1493">
        <v>149.10003</v>
      </c>
      <c r="B1493" s="5">
        <v>0.97925976616798815</v>
      </c>
      <c r="C1493">
        <v>179.98490000000001</v>
      </c>
      <c r="D1493" s="3">
        <f t="shared" si="30"/>
        <v>453.13490000000002</v>
      </c>
    </row>
    <row r="1494" spans="1:4" x14ac:dyDescent="0.25">
      <c r="A1494">
        <v>149.20003</v>
      </c>
      <c r="B1494" s="5">
        <v>0.97925976616798815</v>
      </c>
      <c r="C1494">
        <v>179.9846</v>
      </c>
      <c r="D1494" s="3">
        <f t="shared" si="30"/>
        <v>453.13459999999998</v>
      </c>
    </row>
    <row r="1495" spans="1:4" x14ac:dyDescent="0.25">
      <c r="A1495">
        <v>149.30002999999999</v>
      </c>
      <c r="B1495" s="5">
        <v>0.97925976616798815</v>
      </c>
      <c r="C1495">
        <v>179.98480000000001</v>
      </c>
      <c r="D1495" s="3">
        <f t="shared" si="30"/>
        <v>453.13479999999998</v>
      </c>
    </row>
    <row r="1496" spans="1:4" x14ac:dyDescent="0.25">
      <c r="A1496">
        <v>149.40002999999999</v>
      </c>
      <c r="B1496" s="5">
        <v>0.97925976616798815</v>
      </c>
      <c r="C1496">
        <v>179.98490000000001</v>
      </c>
      <c r="D1496" s="3">
        <f t="shared" si="30"/>
        <v>453.13490000000002</v>
      </c>
    </row>
    <row r="1497" spans="1:4" x14ac:dyDescent="0.25">
      <c r="A1497">
        <v>149.50003000000001</v>
      </c>
      <c r="B1497" s="5">
        <v>0.97925976616798815</v>
      </c>
      <c r="C1497">
        <v>179.98490000000001</v>
      </c>
      <c r="D1497" s="3">
        <f t="shared" si="30"/>
        <v>453.13490000000002</v>
      </c>
    </row>
    <row r="1498" spans="1:4" x14ac:dyDescent="0.25">
      <c r="A1498">
        <v>149.60003</v>
      </c>
      <c r="B1498" s="5">
        <v>0.97925976616798815</v>
      </c>
      <c r="C1498">
        <v>179.98480000000001</v>
      </c>
      <c r="D1498" s="3">
        <f t="shared" si="30"/>
        <v>453.13479999999998</v>
      </c>
    </row>
    <row r="1499" spans="1:4" x14ac:dyDescent="0.25">
      <c r="A1499">
        <v>149.70003</v>
      </c>
      <c r="B1499" s="5">
        <v>0.97925976616798815</v>
      </c>
      <c r="C1499">
        <v>179.9847</v>
      </c>
      <c r="D1499" s="3">
        <f t="shared" si="30"/>
        <v>453.13469999999995</v>
      </c>
    </row>
    <row r="1500" spans="1:4" x14ac:dyDescent="0.25">
      <c r="A1500">
        <v>149.80002999999999</v>
      </c>
      <c r="B1500" s="5">
        <v>0.97925976616798815</v>
      </c>
      <c r="C1500">
        <v>179.9846</v>
      </c>
      <c r="D1500" s="3">
        <f t="shared" si="30"/>
        <v>453.13459999999998</v>
      </c>
    </row>
    <row r="1501" spans="1:4" x14ac:dyDescent="0.25">
      <c r="A1501">
        <v>149.90002999999999</v>
      </c>
      <c r="B1501" s="5">
        <v>0.97925976616798815</v>
      </c>
      <c r="C1501">
        <v>179.9846</v>
      </c>
      <c r="D1501" s="3">
        <f t="shared" si="30"/>
        <v>453.13459999999998</v>
      </c>
    </row>
    <row r="1502" spans="1:4" x14ac:dyDescent="0.25">
      <c r="A1502">
        <v>150.00003000000001</v>
      </c>
      <c r="B1502" s="5">
        <v>0.97925976616798815</v>
      </c>
      <c r="C1502">
        <v>179.9846</v>
      </c>
      <c r="D1502" s="3">
        <f t="shared" si="30"/>
        <v>453.13459999999998</v>
      </c>
    </row>
    <row r="1503" spans="1:4" x14ac:dyDescent="0.25">
      <c r="A1503">
        <v>150.10003</v>
      </c>
      <c r="B1503" s="5">
        <v>0.97925976616798815</v>
      </c>
      <c r="C1503">
        <v>179.9847</v>
      </c>
      <c r="D1503" s="3">
        <f t="shared" si="30"/>
        <v>453.13469999999995</v>
      </c>
    </row>
    <row r="1504" spans="1:4" x14ac:dyDescent="0.25">
      <c r="A1504">
        <v>150.20003</v>
      </c>
      <c r="B1504" s="5">
        <v>0.97925976616798815</v>
      </c>
      <c r="C1504">
        <v>179.9846</v>
      </c>
      <c r="D1504" s="3">
        <f t="shared" si="30"/>
        <v>453.13459999999998</v>
      </c>
    </row>
    <row r="1505" spans="1:4" x14ac:dyDescent="0.25">
      <c r="A1505">
        <v>150.30002999999999</v>
      </c>
      <c r="B1505" s="5">
        <v>0.97925976616798815</v>
      </c>
      <c r="C1505">
        <v>179.9846</v>
      </c>
      <c r="D1505" s="3">
        <f t="shared" si="30"/>
        <v>453.13459999999998</v>
      </c>
    </row>
    <row r="1506" spans="1:4" x14ac:dyDescent="0.25">
      <c r="A1506">
        <v>150.40002999999999</v>
      </c>
      <c r="B1506" s="5">
        <v>0.97925976616798815</v>
      </c>
      <c r="C1506">
        <v>179.9847</v>
      </c>
      <c r="D1506" s="3">
        <f t="shared" si="30"/>
        <v>453.13469999999995</v>
      </c>
    </row>
    <row r="1507" spans="1:4" x14ac:dyDescent="0.25">
      <c r="A1507">
        <v>150.50003000000001</v>
      </c>
      <c r="B1507" s="5">
        <v>0.97925976616798815</v>
      </c>
      <c r="C1507">
        <v>179.98480000000001</v>
      </c>
      <c r="D1507" s="3">
        <f t="shared" si="30"/>
        <v>453.13479999999998</v>
      </c>
    </row>
    <row r="1508" spans="1:4" x14ac:dyDescent="0.25">
      <c r="A1508">
        <v>150.60003</v>
      </c>
      <c r="B1508" s="5">
        <v>0.97925976616798815</v>
      </c>
      <c r="C1508">
        <v>179.9847</v>
      </c>
      <c r="D1508" s="3">
        <f t="shared" ref="D1508:D1571" si="31">C1508+273.15</f>
        <v>453.13469999999995</v>
      </c>
    </row>
    <row r="1509" spans="1:4" x14ac:dyDescent="0.25">
      <c r="A1509">
        <v>150.70003</v>
      </c>
      <c r="B1509" s="5">
        <v>0.97925976616798815</v>
      </c>
      <c r="C1509">
        <v>179.9847</v>
      </c>
      <c r="D1509" s="3">
        <f t="shared" si="31"/>
        <v>453.13469999999995</v>
      </c>
    </row>
    <row r="1510" spans="1:4" x14ac:dyDescent="0.25">
      <c r="A1510">
        <v>150.80002999999999</v>
      </c>
      <c r="B1510" s="5">
        <v>0.97925976616798815</v>
      </c>
      <c r="C1510">
        <v>179.9847</v>
      </c>
      <c r="D1510" s="3">
        <f t="shared" si="31"/>
        <v>453.13469999999995</v>
      </c>
    </row>
    <row r="1511" spans="1:4" x14ac:dyDescent="0.25">
      <c r="A1511">
        <v>150.90002999999999</v>
      </c>
      <c r="B1511" s="5">
        <v>0.97925976616798815</v>
      </c>
      <c r="C1511">
        <v>179.98439999999999</v>
      </c>
      <c r="D1511" s="3">
        <f t="shared" si="31"/>
        <v>453.13439999999997</v>
      </c>
    </row>
    <row r="1512" spans="1:4" x14ac:dyDescent="0.25">
      <c r="A1512">
        <v>151.00003000000001</v>
      </c>
      <c r="B1512" s="5">
        <v>0.97925976616798815</v>
      </c>
      <c r="C1512">
        <v>179.98410000000001</v>
      </c>
      <c r="D1512" s="3">
        <f t="shared" si="31"/>
        <v>453.13409999999999</v>
      </c>
    </row>
    <row r="1513" spans="1:4" x14ac:dyDescent="0.25">
      <c r="A1513">
        <v>151.10003</v>
      </c>
      <c r="B1513" s="5">
        <v>0.97925976616798815</v>
      </c>
      <c r="C1513">
        <v>179.98410000000001</v>
      </c>
      <c r="D1513" s="3">
        <f t="shared" si="31"/>
        <v>453.13409999999999</v>
      </c>
    </row>
    <row r="1514" spans="1:4" x14ac:dyDescent="0.25">
      <c r="A1514">
        <v>151.20003</v>
      </c>
      <c r="B1514" s="5">
        <v>0.97925976616798815</v>
      </c>
      <c r="C1514">
        <v>179.98390000000001</v>
      </c>
      <c r="D1514" s="3">
        <f t="shared" si="31"/>
        <v>453.13389999999998</v>
      </c>
    </row>
    <row r="1515" spans="1:4" x14ac:dyDescent="0.25">
      <c r="A1515">
        <v>151.30002999999999</v>
      </c>
      <c r="B1515" s="5">
        <v>0.97925976616798815</v>
      </c>
      <c r="C1515">
        <v>179.98390000000001</v>
      </c>
      <c r="D1515" s="3">
        <f t="shared" si="31"/>
        <v>453.13389999999998</v>
      </c>
    </row>
    <row r="1516" spans="1:4" x14ac:dyDescent="0.25">
      <c r="A1516">
        <v>151.40002999999999</v>
      </c>
      <c r="B1516" s="5">
        <v>0.97925976616798815</v>
      </c>
      <c r="C1516">
        <v>179.98410000000001</v>
      </c>
      <c r="D1516" s="3">
        <f t="shared" si="31"/>
        <v>453.13409999999999</v>
      </c>
    </row>
    <row r="1517" spans="1:4" x14ac:dyDescent="0.25">
      <c r="A1517">
        <v>151.50003000000001</v>
      </c>
      <c r="B1517" s="5">
        <v>0.97925976616798815</v>
      </c>
      <c r="C1517">
        <v>179.98410000000001</v>
      </c>
      <c r="D1517" s="3">
        <f t="shared" si="31"/>
        <v>453.13409999999999</v>
      </c>
    </row>
    <row r="1518" spans="1:4" x14ac:dyDescent="0.25">
      <c r="A1518">
        <v>151.60003</v>
      </c>
      <c r="B1518" s="5">
        <v>0.97925976616798815</v>
      </c>
      <c r="C1518">
        <v>179.98339999999999</v>
      </c>
      <c r="D1518" s="3">
        <f t="shared" si="31"/>
        <v>453.13339999999994</v>
      </c>
    </row>
    <row r="1519" spans="1:4" x14ac:dyDescent="0.25">
      <c r="A1519">
        <v>151.70003</v>
      </c>
      <c r="B1519" s="5">
        <v>0.97925976616798815</v>
      </c>
      <c r="C1519">
        <v>179.98339999999999</v>
      </c>
      <c r="D1519" s="3">
        <f t="shared" si="31"/>
        <v>453.13339999999994</v>
      </c>
    </row>
    <row r="1520" spans="1:4" x14ac:dyDescent="0.25">
      <c r="A1520">
        <v>151.80002999999999</v>
      </c>
      <c r="B1520" s="5">
        <v>0.97925976616798815</v>
      </c>
      <c r="C1520">
        <v>179.98310000000001</v>
      </c>
      <c r="D1520" s="3">
        <f t="shared" si="31"/>
        <v>453.13310000000001</v>
      </c>
    </row>
    <row r="1521" spans="1:4" x14ac:dyDescent="0.25">
      <c r="A1521">
        <v>151.90002999999999</v>
      </c>
      <c r="B1521" s="5">
        <v>0.97925976616798815</v>
      </c>
      <c r="C1521">
        <v>179.98320000000001</v>
      </c>
      <c r="D1521" s="3">
        <f t="shared" si="31"/>
        <v>453.13319999999999</v>
      </c>
    </row>
    <row r="1522" spans="1:4" x14ac:dyDescent="0.25">
      <c r="A1522">
        <v>152.00003000000001</v>
      </c>
      <c r="B1522" s="5">
        <v>0.97925976616798815</v>
      </c>
      <c r="C1522">
        <v>179.983</v>
      </c>
      <c r="D1522" s="3">
        <f t="shared" si="31"/>
        <v>453.13299999999998</v>
      </c>
    </row>
    <row r="1523" spans="1:4" x14ac:dyDescent="0.25">
      <c r="A1523">
        <v>152.10003</v>
      </c>
      <c r="B1523" s="5">
        <v>0.97925976616798815</v>
      </c>
      <c r="C1523">
        <v>179.98259999999999</v>
      </c>
      <c r="D1523" s="3">
        <f t="shared" si="31"/>
        <v>453.13259999999997</v>
      </c>
    </row>
    <row r="1524" spans="1:4" x14ac:dyDescent="0.25">
      <c r="A1524">
        <v>152.20003</v>
      </c>
      <c r="B1524" s="5">
        <v>0.97925976616798815</v>
      </c>
      <c r="C1524">
        <v>179.98240000000001</v>
      </c>
      <c r="D1524" s="3">
        <f t="shared" si="31"/>
        <v>453.13239999999996</v>
      </c>
    </row>
    <row r="1525" spans="1:4" x14ac:dyDescent="0.25">
      <c r="A1525">
        <v>152.30002999999999</v>
      </c>
      <c r="B1525" s="5">
        <v>0.97925976616798815</v>
      </c>
      <c r="C1525">
        <v>179.98230000000001</v>
      </c>
      <c r="D1525" s="3">
        <f t="shared" si="31"/>
        <v>453.13229999999999</v>
      </c>
    </row>
    <row r="1526" spans="1:4" x14ac:dyDescent="0.25">
      <c r="A1526">
        <v>152.40002999999999</v>
      </c>
      <c r="B1526" s="5">
        <v>0.97925976616798815</v>
      </c>
      <c r="C1526">
        <v>179.98240000000001</v>
      </c>
      <c r="D1526" s="3">
        <f t="shared" si="31"/>
        <v>453.13239999999996</v>
      </c>
    </row>
    <row r="1527" spans="1:4" x14ac:dyDescent="0.25">
      <c r="A1527">
        <v>152.50003000000001</v>
      </c>
      <c r="B1527" s="5">
        <v>0.97925976616798815</v>
      </c>
      <c r="C1527">
        <v>179.98259999999999</v>
      </c>
      <c r="D1527" s="3">
        <f t="shared" si="31"/>
        <v>453.13259999999997</v>
      </c>
    </row>
    <row r="1528" spans="1:4" x14ac:dyDescent="0.25">
      <c r="A1528">
        <v>152.60003</v>
      </c>
      <c r="B1528" s="5">
        <v>0.97925976616798815</v>
      </c>
      <c r="C1528">
        <v>179.983</v>
      </c>
      <c r="D1528" s="3">
        <f t="shared" si="31"/>
        <v>453.13299999999998</v>
      </c>
    </row>
    <row r="1529" spans="1:4" x14ac:dyDescent="0.25">
      <c r="A1529">
        <v>152.70003</v>
      </c>
      <c r="B1529" s="5">
        <v>0.97925976616798815</v>
      </c>
      <c r="C1529">
        <v>179.98320000000001</v>
      </c>
      <c r="D1529" s="3">
        <f t="shared" si="31"/>
        <v>453.13319999999999</v>
      </c>
    </row>
    <row r="1530" spans="1:4" x14ac:dyDescent="0.25">
      <c r="A1530">
        <v>152.80002999999999</v>
      </c>
      <c r="B1530" s="5">
        <v>0.97925976616798815</v>
      </c>
      <c r="C1530">
        <v>179.9836</v>
      </c>
      <c r="D1530" s="3">
        <f t="shared" si="31"/>
        <v>453.1336</v>
      </c>
    </row>
    <row r="1531" spans="1:4" x14ac:dyDescent="0.25">
      <c r="A1531">
        <v>152.90002999999999</v>
      </c>
      <c r="B1531" s="5">
        <v>0.97925976616798815</v>
      </c>
      <c r="C1531">
        <v>179.98390000000001</v>
      </c>
      <c r="D1531" s="3">
        <f t="shared" si="31"/>
        <v>453.13389999999998</v>
      </c>
    </row>
    <row r="1532" spans="1:4" x14ac:dyDescent="0.25">
      <c r="A1532">
        <v>153.00003000000001</v>
      </c>
      <c r="B1532" s="5">
        <v>0.97925976616798815</v>
      </c>
      <c r="C1532">
        <v>179.98439999999999</v>
      </c>
      <c r="D1532" s="3">
        <f t="shared" si="31"/>
        <v>453.13439999999997</v>
      </c>
    </row>
    <row r="1533" spans="1:4" x14ac:dyDescent="0.25">
      <c r="A1533">
        <v>153.10003</v>
      </c>
      <c r="B1533" s="5">
        <v>0.97925976616798815</v>
      </c>
      <c r="C1533">
        <v>179.9846</v>
      </c>
      <c r="D1533" s="3">
        <f t="shared" si="31"/>
        <v>453.13459999999998</v>
      </c>
    </row>
    <row r="1534" spans="1:4" x14ac:dyDescent="0.25">
      <c r="A1534">
        <v>153.20003</v>
      </c>
      <c r="B1534" s="5">
        <v>0.97925976616798815</v>
      </c>
      <c r="C1534">
        <v>179.98509999999999</v>
      </c>
      <c r="D1534" s="3">
        <f t="shared" si="31"/>
        <v>453.13509999999997</v>
      </c>
    </row>
    <row r="1535" spans="1:4" x14ac:dyDescent="0.25">
      <c r="A1535">
        <v>153.30002999999999</v>
      </c>
      <c r="B1535" s="5">
        <v>0.97925976616798815</v>
      </c>
      <c r="C1535">
        <v>179.9854</v>
      </c>
      <c r="D1535" s="3">
        <f t="shared" si="31"/>
        <v>453.1354</v>
      </c>
    </row>
    <row r="1536" spans="1:4" x14ac:dyDescent="0.25">
      <c r="A1536">
        <v>153.40002999999999</v>
      </c>
      <c r="B1536" s="5">
        <v>0.97925976616798815</v>
      </c>
      <c r="C1536">
        <v>179.9854</v>
      </c>
      <c r="D1536" s="3">
        <f t="shared" si="31"/>
        <v>453.1354</v>
      </c>
    </row>
    <row r="1537" spans="1:4" x14ac:dyDescent="0.25">
      <c r="A1537">
        <v>153.50003000000001</v>
      </c>
      <c r="B1537" s="5">
        <v>0.97925976616798815</v>
      </c>
      <c r="C1537">
        <v>179.98519999999999</v>
      </c>
      <c r="D1537" s="3">
        <f t="shared" si="31"/>
        <v>453.13519999999994</v>
      </c>
    </row>
    <row r="1538" spans="1:4" x14ac:dyDescent="0.25">
      <c r="A1538">
        <v>153.60003</v>
      </c>
      <c r="B1538" s="5">
        <v>0.97925976616798815</v>
      </c>
      <c r="C1538">
        <v>179.98500000000001</v>
      </c>
      <c r="D1538" s="3">
        <f t="shared" si="31"/>
        <v>453.13499999999999</v>
      </c>
    </row>
    <row r="1539" spans="1:4" x14ac:dyDescent="0.25">
      <c r="A1539">
        <v>153.70003</v>
      </c>
      <c r="B1539" s="5">
        <v>0.97925976616798815</v>
      </c>
      <c r="C1539">
        <v>179.98509999999999</v>
      </c>
      <c r="D1539" s="3">
        <f t="shared" si="31"/>
        <v>453.13509999999997</v>
      </c>
    </row>
    <row r="1540" spans="1:4" x14ac:dyDescent="0.25">
      <c r="A1540">
        <v>153.80002999999999</v>
      </c>
      <c r="B1540" s="5">
        <v>0.97925976616798815</v>
      </c>
      <c r="C1540">
        <v>179.98490000000001</v>
      </c>
      <c r="D1540" s="3">
        <f t="shared" si="31"/>
        <v>453.13490000000002</v>
      </c>
    </row>
    <row r="1541" spans="1:4" x14ac:dyDescent="0.25">
      <c r="A1541">
        <v>153.90002999999999</v>
      </c>
      <c r="B1541" s="5">
        <v>0.97925976616798815</v>
      </c>
      <c r="C1541">
        <v>179.98490000000001</v>
      </c>
      <c r="D1541" s="3">
        <f t="shared" si="31"/>
        <v>453.13490000000002</v>
      </c>
    </row>
    <row r="1542" spans="1:4" x14ac:dyDescent="0.25">
      <c r="A1542">
        <v>154.00003000000001</v>
      </c>
      <c r="B1542" s="5">
        <v>0.97925976616798815</v>
      </c>
      <c r="C1542">
        <v>179.98480000000001</v>
      </c>
      <c r="D1542" s="3">
        <f t="shared" si="31"/>
        <v>453.13479999999998</v>
      </c>
    </row>
    <row r="1543" spans="1:4" x14ac:dyDescent="0.25">
      <c r="A1543">
        <v>154.10003</v>
      </c>
      <c r="B1543" s="5">
        <v>0.97925976616798815</v>
      </c>
      <c r="C1543">
        <v>179.98480000000001</v>
      </c>
      <c r="D1543" s="3">
        <f t="shared" si="31"/>
        <v>453.13479999999998</v>
      </c>
    </row>
    <row r="1544" spans="1:4" x14ac:dyDescent="0.25">
      <c r="A1544">
        <v>154.20003</v>
      </c>
      <c r="B1544" s="5">
        <v>0.97925976616798815</v>
      </c>
      <c r="C1544">
        <v>179.98500000000001</v>
      </c>
      <c r="D1544" s="3">
        <f t="shared" si="31"/>
        <v>453.13499999999999</v>
      </c>
    </row>
    <row r="1545" spans="1:4" x14ac:dyDescent="0.25">
      <c r="A1545">
        <v>154.30002999999999</v>
      </c>
      <c r="B1545" s="5">
        <v>0.97925976616798815</v>
      </c>
      <c r="C1545">
        <v>179.98480000000001</v>
      </c>
      <c r="D1545" s="3">
        <f t="shared" si="31"/>
        <v>453.13479999999998</v>
      </c>
    </row>
    <row r="1546" spans="1:4" x14ac:dyDescent="0.25">
      <c r="A1546">
        <v>154.40002999999999</v>
      </c>
      <c r="B1546" s="5">
        <v>0.97925976616798815</v>
      </c>
      <c r="C1546">
        <v>179.98490000000001</v>
      </c>
      <c r="D1546" s="3">
        <f t="shared" si="31"/>
        <v>453.13490000000002</v>
      </c>
    </row>
    <row r="1547" spans="1:4" x14ac:dyDescent="0.25">
      <c r="A1547">
        <v>154.50003000000001</v>
      </c>
      <c r="B1547" s="5">
        <v>0.97925976616798815</v>
      </c>
      <c r="C1547">
        <v>179.9847</v>
      </c>
      <c r="D1547" s="3">
        <f t="shared" si="31"/>
        <v>453.13469999999995</v>
      </c>
    </row>
    <row r="1548" spans="1:4" x14ac:dyDescent="0.25">
      <c r="A1548">
        <v>154.60003</v>
      </c>
      <c r="B1548" s="5">
        <v>0.97925976616798815</v>
      </c>
      <c r="C1548">
        <v>179.9847</v>
      </c>
      <c r="D1548" s="3">
        <f t="shared" si="31"/>
        <v>453.13469999999995</v>
      </c>
    </row>
    <row r="1549" spans="1:4" x14ac:dyDescent="0.25">
      <c r="A1549">
        <v>154.70003</v>
      </c>
      <c r="B1549" s="5">
        <v>0.97925976616798815</v>
      </c>
      <c r="C1549">
        <v>179.9847</v>
      </c>
      <c r="D1549" s="3">
        <f t="shared" si="31"/>
        <v>453.13469999999995</v>
      </c>
    </row>
    <row r="1550" spans="1:4" x14ac:dyDescent="0.25">
      <c r="A1550">
        <v>154.80002999999999</v>
      </c>
      <c r="B1550" s="5">
        <v>0.97925976616798815</v>
      </c>
      <c r="C1550">
        <v>179.98480000000001</v>
      </c>
      <c r="D1550" s="3">
        <f t="shared" si="31"/>
        <v>453.13479999999998</v>
      </c>
    </row>
    <row r="1551" spans="1:4" x14ac:dyDescent="0.25">
      <c r="A1551">
        <v>154.90002999999999</v>
      </c>
      <c r="B1551" s="5">
        <v>0.97925976616798815</v>
      </c>
      <c r="C1551">
        <v>179.98490000000001</v>
      </c>
      <c r="D1551" s="3">
        <f t="shared" si="31"/>
        <v>453.13490000000002</v>
      </c>
    </row>
    <row r="1552" spans="1:4" x14ac:dyDescent="0.25">
      <c r="A1552">
        <v>155.00003000000001</v>
      </c>
      <c r="B1552" s="5">
        <v>0.97925976616798815</v>
      </c>
      <c r="C1552">
        <v>179.98480000000001</v>
      </c>
      <c r="D1552" s="3">
        <f t="shared" si="31"/>
        <v>453.13479999999998</v>
      </c>
    </row>
    <row r="1553" spans="1:4" x14ac:dyDescent="0.25">
      <c r="A1553">
        <v>155.10003</v>
      </c>
      <c r="B1553" s="5">
        <v>0.97925976616798815</v>
      </c>
      <c r="C1553">
        <v>179.98480000000001</v>
      </c>
      <c r="D1553" s="3">
        <f t="shared" si="31"/>
        <v>453.13479999999998</v>
      </c>
    </row>
    <row r="1554" spans="1:4" x14ac:dyDescent="0.25">
      <c r="A1554">
        <v>155.20003</v>
      </c>
      <c r="B1554" s="5">
        <v>0.97925976616798815</v>
      </c>
      <c r="C1554">
        <v>179.98480000000001</v>
      </c>
      <c r="D1554" s="3">
        <f t="shared" si="31"/>
        <v>453.13479999999998</v>
      </c>
    </row>
    <row r="1555" spans="1:4" x14ac:dyDescent="0.25">
      <c r="A1555">
        <v>155.30002999999999</v>
      </c>
      <c r="B1555" s="5">
        <v>0.97925976616798815</v>
      </c>
      <c r="C1555">
        <v>179.98500000000001</v>
      </c>
      <c r="D1555" s="3">
        <f t="shared" si="31"/>
        <v>453.13499999999999</v>
      </c>
    </row>
    <row r="1556" spans="1:4" x14ac:dyDescent="0.25">
      <c r="A1556">
        <v>155.40002999999999</v>
      </c>
      <c r="B1556" s="5">
        <v>0.97925976616798815</v>
      </c>
      <c r="C1556">
        <v>179.98480000000001</v>
      </c>
      <c r="D1556" s="3">
        <f t="shared" si="31"/>
        <v>453.13479999999998</v>
      </c>
    </row>
    <row r="1557" spans="1:4" x14ac:dyDescent="0.25">
      <c r="A1557">
        <v>155.50003000000001</v>
      </c>
      <c r="B1557" s="5">
        <v>0.97925976616798815</v>
      </c>
      <c r="C1557">
        <v>179.98480000000001</v>
      </c>
      <c r="D1557" s="3">
        <f t="shared" si="31"/>
        <v>453.13479999999998</v>
      </c>
    </row>
    <row r="1558" spans="1:4" x14ac:dyDescent="0.25">
      <c r="A1558">
        <v>155.60003</v>
      </c>
      <c r="B1558" s="5">
        <v>0.97925976616798815</v>
      </c>
      <c r="C1558">
        <v>179.9846</v>
      </c>
      <c r="D1558" s="3">
        <f t="shared" si="31"/>
        <v>453.13459999999998</v>
      </c>
    </row>
    <row r="1559" spans="1:4" x14ac:dyDescent="0.25">
      <c r="A1559">
        <v>155.70003</v>
      </c>
      <c r="B1559" s="5">
        <v>0.97925976616798815</v>
      </c>
      <c r="C1559">
        <v>179.9846</v>
      </c>
      <c r="D1559" s="3">
        <f t="shared" si="31"/>
        <v>453.13459999999998</v>
      </c>
    </row>
    <row r="1560" spans="1:4" x14ac:dyDescent="0.25">
      <c r="A1560">
        <v>155.80002999999999</v>
      </c>
      <c r="B1560" s="5">
        <v>0.97925976616798815</v>
      </c>
      <c r="C1560">
        <v>179.9845</v>
      </c>
      <c r="D1560" s="3">
        <f t="shared" si="31"/>
        <v>453.1345</v>
      </c>
    </row>
    <row r="1561" spans="1:4" x14ac:dyDescent="0.25">
      <c r="A1561">
        <v>155.90002999999999</v>
      </c>
      <c r="B1561" s="5">
        <v>0.97925976616798815</v>
      </c>
      <c r="C1561">
        <v>179.98410000000001</v>
      </c>
      <c r="D1561" s="3">
        <f t="shared" si="31"/>
        <v>453.13409999999999</v>
      </c>
    </row>
    <row r="1562" spans="1:4" x14ac:dyDescent="0.25">
      <c r="A1562">
        <v>156.00003000000001</v>
      </c>
      <c r="B1562" s="5">
        <v>0.97925976616798815</v>
      </c>
      <c r="C1562">
        <v>179.98410000000001</v>
      </c>
      <c r="D1562" s="3">
        <f t="shared" si="31"/>
        <v>453.13409999999999</v>
      </c>
    </row>
    <row r="1563" spans="1:4" x14ac:dyDescent="0.25">
      <c r="A1563">
        <v>156.10003</v>
      </c>
      <c r="B1563" s="5">
        <v>0.97925976616798815</v>
      </c>
      <c r="C1563">
        <v>179.98429999999999</v>
      </c>
      <c r="D1563" s="3">
        <f t="shared" si="31"/>
        <v>453.13429999999994</v>
      </c>
    </row>
    <row r="1564" spans="1:4" x14ac:dyDescent="0.25">
      <c r="A1564">
        <v>156.20003</v>
      </c>
      <c r="B1564" s="5">
        <v>0.97925976616798815</v>
      </c>
      <c r="C1564">
        <v>179.98419999999999</v>
      </c>
      <c r="D1564" s="3">
        <f t="shared" si="31"/>
        <v>453.13419999999996</v>
      </c>
    </row>
    <row r="1565" spans="1:4" x14ac:dyDescent="0.25">
      <c r="A1565">
        <v>156.30002999999999</v>
      </c>
      <c r="B1565" s="5">
        <v>0.97925976616798815</v>
      </c>
      <c r="C1565">
        <v>179.98419999999999</v>
      </c>
      <c r="D1565" s="3">
        <f t="shared" si="31"/>
        <v>453.13419999999996</v>
      </c>
    </row>
    <row r="1566" spans="1:4" x14ac:dyDescent="0.25">
      <c r="A1566">
        <v>156.40002999999999</v>
      </c>
      <c r="B1566" s="5">
        <v>0.97925976616798815</v>
      </c>
      <c r="C1566">
        <v>179.98439999999999</v>
      </c>
      <c r="D1566" s="3">
        <f t="shared" si="31"/>
        <v>453.13439999999997</v>
      </c>
    </row>
    <row r="1567" spans="1:4" x14ac:dyDescent="0.25">
      <c r="A1567">
        <v>156.50003000000001</v>
      </c>
      <c r="B1567" s="5">
        <v>0.97925976616798815</v>
      </c>
      <c r="C1567">
        <v>179.98429999999999</v>
      </c>
      <c r="D1567" s="3">
        <f t="shared" si="31"/>
        <v>453.13429999999994</v>
      </c>
    </row>
    <row r="1568" spans="1:4" x14ac:dyDescent="0.25">
      <c r="A1568">
        <v>156.60003</v>
      </c>
      <c r="B1568" s="5">
        <v>0.97925976616798815</v>
      </c>
      <c r="C1568">
        <v>179.98410000000001</v>
      </c>
      <c r="D1568" s="3">
        <f t="shared" si="31"/>
        <v>453.13409999999999</v>
      </c>
    </row>
    <row r="1569" spans="1:4" x14ac:dyDescent="0.25">
      <c r="A1569">
        <v>156.70003</v>
      </c>
      <c r="B1569" s="5">
        <v>0.97925976616798815</v>
      </c>
      <c r="C1569">
        <v>179.98390000000001</v>
      </c>
      <c r="D1569" s="3">
        <f t="shared" si="31"/>
        <v>453.13389999999998</v>
      </c>
    </row>
    <row r="1570" spans="1:4" x14ac:dyDescent="0.25">
      <c r="A1570">
        <v>156.80002999999999</v>
      </c>
      <c r="B1570" s="5">
        <v>0.97925976616798815</v>
      </c>
      <c r="C1570">
        <v>179.9837</v>
      </c>
      <c r="D1570" s="3">
        <f t="shared" si="31"/>
        <v>453.13369999999998</v>
      </c>
    </row>
    <row r="1571" spans="1:4" x14ac:dyDescent="0.25">
      <c r="A1571">
        <v>156.90002999999999</v>
      </c>
      <c r="B1571" s="5">
        <v>0.97925976616798815</v>
      </c>
      <c r="C1571">
        <v>179.98339999999999</v>
      </c>
      <c r="D1571" s="3">
        <f t="shared" si="31"/>
        <v>453.13339999999994</v>
      </c>
    </row>
    <row r="1572" spans="1:4" x14ac:dyDescent="0.25">
      <c r="A1572">
        <v>157.00003000000001</v>
      </c>
      <c r="B1572" s="5">
        <v>0.97925976616798815</v>
      </c>
      <c r="C1572">
        <v>179.98330000000001</v>
      </c>
      <c r="D1572" s="3">
        <f t="shared" ref="D1572:D1635" si="32">C1572+273.15</f>
        <v>453.13329999999996</v>
      </c>
    </row>
    <row r="1573" spans="1:4" x14ac:dyDescent="0.25">
      <c r="A1573">
        <v>157.10003</v>
      </c>
      <c r="B1573" s="5">
        <v>0.97925976616798815</v>
      </c>
      <c r="C1573">
        <v>179.98320000000001</v>
      </c>
      <c r="D1573" s="3">
        <f t="shared" si="32"/>
        <v>453.13319999999999</v>
      </c>
    </row>
    <row r="1574" spans="1:4" x14ac:dyDescent="0.25">
      <c r="A1574">
        <v>157.20003</v>
      </c>
      <c r="B1574" s="5">
        <v>0.97925976616798815</v>
      </c>
      <c r="C1574">
        <v>179.98320000000001</v>
      </c>
      <c r="D1574" s="3">
        <f t="shared" si="32"/>
        <v>453.13319999999999</v>
      </c>
    </row>
    <row r="1575" spans="1:4" x14ac:dyDescent="0.25">
      <c r="A1575">
        <v>157.30002999999999</v>
      </c>
      <c r="B1575" s="5">
        <v>0.97925976616798815</v>
      </c>
      <c r="C1575">
        <v>179.983</v>
      </c>
      <c r="D1575" s="3">
        <f t="shared" si="32"/>
        <v>453.13299999999998</v>
      </c>
    </row>
    <row r="1576" spans="1:4" x14ac:dyDescent="0.25">
      <c r="A1576">
        <v>157.40002999999999</v>
      </c>
      <c r="B1576" s="5">
        <v>0.97925976616798815</v>
      </c>
      <c r="C1576">
        <v>179.98320000000001</v>
      </c>
      <c r="D1576" s="3">
        <f t="shared" si="32"/>
        <v>453.13319999999999</v>
      </c>
    </row>
    <row r="1577" spans="1:4" x14ac:dyDescent="0.25">
      <c r="A1577">
        <v>157.50003000000001</v>
      </c>
      <c r="B1577" s="5">
        <v>0.97925976616798815</v>
      </c>
      <c r="C1577">
        <v>179.98330000000001</v>
      </c>
      <c r="D1577" s="3">
        <f t="shared" si="32"/>
        <v>453.13329999999996</v>
      </c>
    </row>
    <row r="1578" spans="1:4" x14ac:dyDescent="0.25">
      <c r="A1578">
        <v>157.60003</v>
      </c>
      <c r="B1578" s="5">
        <v>0.97925976616798815</v>
      </c>
      <c r="C1578">
        <v>179.98349999999999</v>
      </c>
      <c r="D1578" s="3">
        <f t="shared" si="32"/>
        <v>453.13349999999997</v>
      </c>
    </row>
    <row r="1579" spans="1:4" x14ac:dyDescent="0.25">
      <c r="A1579">
        <v>157.70003</v>
      </c>
      <c r="B1579" s="5">
        <v>0.97925976616798815</v>
      </c>
      <c r="C1579">
        <v>179.9836</v>
      </c>
      <c r="D1579" s="3">
        <f t="shared" si="32"/>
        <v>453.1336</v>
      </c>
    </row>
    <row r="1580" spans="1:4" x14ac:dyDescent="0.25">
      <c r="A1580">
        <v>157.80002999999999</v>
      </c>
      <c r="B1580" s="5">
        <v>0.97925976616798815</v>
      </c>
      <c r="C1580">
        <v>179.98349999999999</v>
      </c>
      <c r="D1580" s="3">
        <f t="shared" si="32"/>
        <v>453.13349999999997</v>
      </c>
    </row>
    <row r="1581" spans="1:4" x14ac:dyDescent="0.25">
      <c r="A1581">
        <v>157.90002999999999</v>
      </c>
      <c r="B1581" s="5">
        <v>0.97925976616798815</v>
      </c>
      <c r="C1581">
        <v>179.98390000000001</v>
      </c>
      <c r="D1581" s="3">
        <f t="shared" si="32"/>
        <v>453.13389999999998</v>
      </c>
    </row>
    <row r="1582" spans="1:4" x14ac:dyDescent="0.25">
      <c r="A1582">
        <v>158.00003000000001</v>
      </c>
      <c r="B1582" s="5">
        <v>0.97925976616798815</v>
      </c>
      <c r="C1582">
        <v>179.98390000000001</v>
      </c>
      <c r="D1582" s="3">
        <f t="shared" si="32"/>
        <v>453.13389999999998</v>
      </c>
    </row>
    <row r="1583" spans="1:4" x14ac:dyDescent="0.25">
      <c r="A1583">
        <v>158.10003</v>
      </c>
      <c r="B1583" s="5">
        <v>0.97925976616798815</v>
      </c>
      <c r="C1583">
        <v>179.98400000000001</v>
      </c>
      <c r="D1583" s="3">
        <f t="shared" si="32"/>
        <v>453.13400000000001</v>
      </c>
    </row>
    <row r="1584" spans="1:4" x14ac:dyDescent="0.25">
      <c r="A1584">
        <v>158.20003</v>
      </c>
      <c r="B1584" s="5">
        <v>0.97925976616798815</v>
      </c>
      <c r="C1584">
        <v>179.98410000000001</v>
      </c>
      <c r="D1584" s="3">
        <f t="shared" si="32"/>
        <v>453.13409999999999</v>
      </c>
    </row>
    <row r="1585" spans="1:4" x14ac:dyDescent="0.25">
      <c r="A1585">
        <v>158.30002999999999</v>
      </c>
      <c r="B1585" s="5">
        <v>0.97925976616798815</v>
      </c>
      <c r="C1585">
        <v>179.98390000000001</v>
      </c>
      <c r="D1585" s="3">
        <f t="shared" si="32"/>
        <v>453.13389999999998</v>
      </c>
    </row>
    <row r="1586" spans="1:4" x14ac:dyDescent="0.25">
      <c r="A1586">
        <v>158.40002999999999</v>
      </c>
      <c r="B1586" s="5">
        <v>0.97925976616798815</v>
      </c>
      <c r="C1586">
        <v>179.98400000000001</v>
      </c>
      <c r="D1586" s="3">
        <f t="shared" si="32"/>
        <v>453.13400000000001</v>
      </c>
    </row>
    <row r="1587" spans="1:4" x14ac:dyDescent="0.25">
      <c r="A1587">
        <v>158.50003000000001</v>
      </c>
      <c r="B1587" s="5">
        <v>0.97925976616798815</v>
      </c>
      <c r="C1587">
        <v>179.98429999999999</v>
      </c>
      <c r="D1587" s="3">
        <f t="shared" si="32"/>
        <v>453.13429999999994</v>
      </c>
    </row>
    <row r="1588" spans="1:4" x14ac:dyDescent="0.25">
      <c r="A1588">
        <v>158.60003</v>
      </c>
      <c r="B1588" s="5">
        <v>0.97925976616798815</v>
      </c>
      <c r="C1588">
        <v>179.98439999999999</v>
      </c>
      <c r="D1588" s="3">
        <f t="shared" si="32"/>
        <v>453.13439999999997</v>
      </c>
    </row>
    <row r="1589" spans="1:4" x14ac:dyDescent="0.25">
      <c r="A1589">
        <v>158.70003</v>
      </c>
      <c r="B1589" s="5">
        <v>0.97925976616798815</v>
      </c>
      <c r="C1589">
        <v>179.98419999999999</v>
      </c>
      <c r="D1589" s="3">
        <f t="shared" si="32"/>
        <v>453.13419999999996</v>
      </c>
    </row>
    <row r="1590" spans="1:4" x14ac:dyDescent="0.25">
      <c r="A1590">
        <v>158.80002999999999</v>
      </c>
      <c r="B1590" s="5">
        <v>0.97925976616798815</v>
      </c>
      <c r="C1590">
        <v>179.98429999999999</v>
      </c>
      <c r="D1590" s="3">
        <f t="shared" si="32"/>
        <v>453.13429999999994</v>
      </c>
    </row>
    <row r="1591" spans="1:4" x14ac:dyDescent="0.25">
      <c r="A1591">
        <v>158.90002999999999</v>
      </c>
      <c r="B1591" s="5">
        <v>0.97925976616798815</v>
      </c>
      <c r="C1591">
        <v>179.98480000000001</v>
      </c>
      <c r="D1591" s="3">
        <f t="shared" si="32"/>
        <v>453.13479999999998</v>
      </c>
    </row>
    <row r="1592" spans="1:4" x14ac:dyDescent="0.25">
      <c r="A1592">
        <v>159.00003000000001</v>
      </c>
      <c r="B1592" s="5">
        <v>0.97925976616798815</v>
      </c>
      <c r="C1592">
        <v>179.9846</v>
      </c>
      <c r="D1592" s="3">
        <f t="shared" si="32"/>
        <v>453.13459999999998</v>
      </c>
    </row>
    <row r="1593" spans="1:4" x14ac:dyDescent="0.25">
      <c r="A1593">
        <v>159.10003</v>
      </c>
      <c r="B1593" s="5">
        <v>0.97925976616798815</v>
      </c>
      <c r="C1593">
        <v>179.98480000000001</v>
      </c>
      <c r="D1593" s="3">
        <f t="shared" si="32"/>
        <v>453.13479999999998</v>
      </c>
    </row>
    <row r="1594" spans="1:4" x14ac:dyDescent="0.25">
      <c r="A1594">
        <v>159.20003</v>
      </c>
      <c r="B1594" s="5">
        <v>0.97925976616798815</v>
      </c>
      <c r="C1594">
        <v>179.98490000000001</v>
      </c>
      <c r="D1594" s="3">
        <f t="shared" si="32"/>
        <v>453.13490000000002</v>
      </c>
    </row>
    <row r="1595" spans="1:4" x14ac:dyDescent="0.25">
      <c r="A1595">
        <v>159.30002999999999</v>
      </c>
      <c r="B1595" s="5">
        <v>0.97925976616798815</v>
      </c>
      <c r="C1595">
        <v>179.98490000000001</v>
      </c>
      <c r="D1595" s="3">
        <f t="shared" si="32"/>
        <v>453.13490000000002</v>
      </c>
    </row>
    <row r="1596" spans="1:4" x14ac:dyDescent="0.25">
      <c r="A1596">
        <v>159.40002999999999</v>
      </c>
      <c r="B1596" s="5">
        <v>0.97925976616798815</v>
      </c>
      <c r="C1596">
        <v>179.98490000000001</v>
      </c>
      <c r="D1596" s="3">
        <f t="shared" si="32"/>
        <v>453.13490000000002</v>
      </c>
    </row>
    <row r="1597" spans="1:4" x14ac:dyDescent="0.25">
      <c r="A1597">
        <v>159.50003000000001</v>
      </c>
      <c r="B1597" s="5">
        <v>0.97925976616798815</v>
      </c>
      <c r="C1597">
        <v>179.98480000000001</v>
      </c>
      <c r="D1597" s="3">
        <f t="shared" si="32"/>
        <v>453.13479999999998</v>
      </c>
    </row>
    <row r="1598" spans="1:4" x14ac:dyDescent="0.25">
      <c r="A1598">
        <v>159.60003</v>
      </c>
      <c r="B1598" s="5">
        <v>0.97925976616798815</v>
      </c>
      <c r="C1598">
        <v>179.9846</v>
      </c>
      <c r="D1598" s="3">
        <f t="shared" si="32"/>
        <v>453.13459999999998</v>
      </c>
    </row>
    <row r="1599" spans="1:4" x14ac:dyDescent="0.25">
      <c r="A1599">
        <v>159.70003</v>
      </c>
      <c r="B1599" s="5">
        <v>0.97925976616798815</v>
      </c>
      <c r="C1599">
        <v>179.9846</v>
      </c>
      <c r="D1599" s="3">
        <f t="shared" si="32"/>
        <v>453.13459999999998</v>
      </c>
    </row>
    <row r="1600" spans="1:4" x14ac:dyDescent="0.25">
      <c r="A1600">
        <v>159.80002999999999</v>
      </c>
      <c r="B1600" s="5">
        <v>0.97925976616798815</v>
      </c>
      <c r="C1600">
        <v>179.98480000000001</v>
      </c>
      <c r="D1600" s="3">
        <f t="shared" si="32"/>
        <v>453.13479999999998</v>
      </c>
    </row>
    <row r="1601" spans="1:4" x14ac:dyDescent="0.25">
      <c r="A1601">
        <v>159.90002999999999</v>
      </c>
      <c r="B1601" s="5">
        <v>0.97925976616798815</v>
      </c>
      <c r="C1601">
        <v>179.98439999999999</v>
      </c>
      <c r="D1601" s="3">
        <f t="shared" si="32"/>
        <v>453.13439999999997</v>
      </c>
    </row>
    <row r="1602" spans="1:4" x14ac:dyDescent="0.25">
      <c r="A1602">
        <v>160.00003000000001</v>
      </c>
      <c r="B1602" s="5">
        <v>0.97925976616798815</v>
      </c>
      <c r="C1602">
        <v>179.98439999999999</v>
      </c>
      <c r="D1602" s="3">
        <f t="shared" si="32"/>
        <v>453.13439999999997</v>
      </c>
    </row>
    <row r="1603" spans="1:4" x14ac:dyDescent="0.25">
      <c r="A1603">
        <v>160.10003</v>
      </c>
      <c r="B1603" s="5">
        <v>0.97925976616798815</v>
      </c>
      <c r="C1603">
        <v>179.98439999999999</v>
      </c>
      <c r="D1603" s="3">
        <f t="shared" si="32"/>
        <v>453.13439999999997</v>
      </c>
    </row>
    <row r="1604" spans="1:4" x14ac:dyDescent="0.25">
      <c r="A1604">
        <v>160.20003</v>
      </c>
      <c r="B1604" s="5">
        <v>0.97925976616798815</v>
      </c>
      <c r="C1604">
        <v>179.98419999999999</v>
      </c>
      <c r="D1604" s="3">
        <f t="shared" si="32"/>
        <v>453.13419999999996</v>
      </c>
    </row>
    <row r="1605" spans="1:4" x14ac:dyDescent="0.25">
      <c r="A1605">
        <v>160.30002999999999</v>
      </c>
      <c r="B1605" s="5">
        <v>0.97925976616798815</v>
      </c>
      <c r="C1605">
        <v>179.98439999999999</v>
      </c>
      <c r="D1605" s="3">
        <f t="shared" si="32"/>
        <v>453.13439999999997</v>
      </c>
    </row>
    <row r="1606" spans="1:4" x14ac:dyDescent="0.25">
      <c r="A1606">
        <v>160.40002999999999</v>
      </c>
      <c r="B1606" s="5">
        <v>0.97925976616798815</v>
      </c>
      <c r="C1606">
        <v>179.98419999999999</v>
      </c>
      <c r="D1606" s="3">
        <f t="shared" si="32"/>
        <v>453.13419999999996</v>
      </c>
    </row>
    <row r="1607" spans="1:4" x14ac:dyDescent="0.25">
      <c r="A1607">
        <v>160.50003000000001</v>
      </c>
      <c r="B1607" s="5">
        <v>0.97925976616798815</v>
      </c>
      <c r="C1607">
        <v>179.98439999999999</v>
      </c>
      <c r="D1607" s="3">
        <f t="shared" si="32"/>
        <v>453.13439999999997</v>
      </c>
    </row>
    <row r="1608" spans="1:4" x14ac:dyDescent="0.25">
      <c r="A1608">
        <v>160.60003</v>
      </c>
      <c r="B1608" s="5">
        <v>0.97925976616798815</v>
      </c>
      <c r="C1608">
        <v>179.9845</v>
      </c>
      <c r="D1608" s="3">
        <f t="shared" si="32"/>
        <v>453.1345</v>
      </c>
    </row>
    <row r="1609" spans="1:4" x14ac:dyDescent="0.25">
      <c r="A1609">
        <v>160.70003</v>
      </c>
      <c r="B1609" s="5">
        <v>0.97925976616798815</v>
      </c>
      <c r="C1609">
        <v>179.98439999999999</v>
      </c>
      <c r="D1609" s="3">
        <f t="shared" si="32"/>
        <v>453.13439999999997</v>
      </c>
    </row>
    <row r="1610" spans="1:4" x14ac:dyDescent="0.25">
      <c r="A1610">
        <v>160.80002999999999</v>
      </c>
      <c r="B1610" s="5">
        <v>0.97925976616798815</v>
      </c>
      <c r="C1610">
        <v>179.98429999999999</v>
      </c>
      <c r="D1610" s="3">
        <f t="shared" si="32"/>
        <v>453.13429999999994</v>
      </c>
    </row>
    <row r="1611" spans="1:4" x14ac:dyDescent="0.25">
      <c r="A1611">
        <v>160.90002999999999</v>
      </c>
      <c r="B1611" s="5">
        <v>0.97925976616798815</v>
      </c>
      <c r="C1611">
        <v>179.98439999999999</v>
      </c>
      <c r="D1611" s="3">
        <f t="shared" si="32"/>
        <v>453.13439999999997</v>
      </c>
    </row>
    <row r="1612" spans="1:4" x14ac:dyDescent="0.25">
      <c r="A1612">
        <v>161.00003000000001</v>
      </c>
      <c r="B1612" s="5">
        <v>0.97925976616798815</v>
      </c>
      <c r="C1612">
        <v>179.98419999999999</v>
      </c>
      <c r="D1612" s="3">
        <f t="shared" si="32"/>
        <v>453.13419999999996</v>
      </c>
    </row>
    <row r="1613" spans="1:4" x14ac:dyDescent="0.25">
      <c r="A1613">
        <v>161.10003</v>
      </c>
      <c r="B1613" s="5">
        <v>0.97925976616798815</v>
      </c>
      <c r="C1613">
        <v>179.98400000000001</v>
      </c>
      <c r="D1613" s="3">
        <f t="shared" si="32"/>
        <v>453.13400000000001</v>
      </c>
    </row>
    <row r="1614" spans="1:4" x14ac:dyDescent="0.25">
      <c r="A1614">
        <v>161.20003</v>
      </c>
      <c r="B1614" s="5">
        <v>0.97925976616798815</v>
      </c>
      <c r="C1614">
        <v>179.98410000000001</v>
      </c>
      <c r="D1614" s="3">
        <f t="shared" si="32"/>
        <v>453.13409999999999</v>
      </c>
    </row>
    <row r="1615" spans="1:4" x14ac:dyDescent="0.25">
      <c r="A1615">
        <v>161.30002999999999</v>
      </c>
      <c r="B1615" s="5">
        <v>0.97925976616798815</v>
      </c>
      <c r="C1615">
        <v>179.98400000000001</v>
      </c>
      <c r="D1615" s="3">
        <f t="shared" si="32"/>
        <v>453.13400000000001</v>
      </c>
    </row>
    <row r="1616" spans="1:4" x14ac:dyDescent="0.25">
      <c r="A1616">
        <v>161.40002999999999</v>
      </c>
      <c r="B1616" s="5">
        <v>0.97925976616798815</v>
      </c>
      <c r="C1616">
        <v>179.98439999999999</v>
      </c>
      <c r="D1616" s="3">
        <f t="shared" si="32"/>
        <v>453.13439999999997</v>
      </c>
    </row>
    <row r="1617" spans="1:4" x14ac:dyDescent="0.25">
      <c r="A1617">
        <v>161.50003000000001</v>
      </c>
      <c r="B1617" s="5">
        <v>0.97925976616798815</v>
      </c>
      <c r="C1617">
        <v>179.98429999999999</v>
      </c>
      <c r="D1617" s="3">
        <f t="shared" si="32"/>
        <v>453.13429999999994</v>
      </c>
    </row>
    <row r="1618" spans="1:4" x14ac:dyDescent="0.25">
      <c r="A1618">
        <v>161.60003</v>
      </c>
      <c r="B1618" s="5">
        <v>0.97925976616798815</v>
      </c>
      <c r="C1618">
        <v>179.98419999999999</v>
      </c>
      <c r="D1618" s="3">
        <f t="shared" si="32"/>
        <v>453.13419999999996</v>
      </c>
    </row>
    <row r="1619" spans="1:4" x14ac:dyDescent="0.25">
      <c r="A1619">
        <v>161.70003</v>
      </c>
      <c r="B1619" s="5">
        <v>0.97925976616798815</v>
      </c>
      <c r="C1619">
        <v>179.98410000000001</v>
      </c>
      <c r="D1619" s="3">
        <f t="shared" si="32"/>
        <v>453.13409999999999</v>
      </c>
    </row>
    <row r="1620" spans="1:4" x14ac:dyDescent="0.25">
      <c r="A1620">
        <v>161.80002999999999</v>
      </c>
      <c r="B1620" s="5">
        <v>0.97925976616798815</v>
      </c>
      <c r="C1620">
        <v>179.98410000000001</v>
      </c>
      <c r="D1620" s="3">
        <f t="shared" si="32"/>
        <v>453.13409999999999</v>
      </c>
    </row>
    <row r="1621" spans="1:4" x14ac:dyDescent="0.25">
      <c r="A1621">
        <v>161.90002999999999</v>
      </c>
      <c r="B1621" s="5">
        <v>0.97925976616798815</v>
      </c>
      <c r="C1621">
        <v>179.98390000000001</v>
      </c>
      <c r="D1621" s="3">
        <f t="shared" si="32"/>
        <v>453.13389999999998</v>
      </c>
    </row>
    <row r="1622" spans="1:4" x14ac:dyDescent="0.25">
      <c r="A1622">
        <v>162.00003000000001</v>
      </c>
      <c r="B1622" s="5">
        <v>0.97925976616798815</v>
      </c>
      <c r="C1622">
        <v>179.98390000000001</v>
      </c>
      <c r="D1622" s="3">
        <f t="shared" si="32"/>
        <v>453.13389999999998</v>
      </c>
    </row>
    <row r="1623" spans="1:4" x14ac:dyDescent="0.25">
      <c r="A1623">
        <v>162.10003</v>
      </c>
      <c r="B1623" s="5">
        <v>0.97925976616798815</v>
      </c>
      <c r="C1623">
        <v>179.9836</v>
      </c>
      <c r="D1623" s="3">
        <f t="shared" si="32"/>
        <v>453.1336</v>
      </c>
    </row>
    <row r="1624" spans="1:4" x14ac:dyDescent="0.25">
      <c r="A1624">
        <v>162.20003</v>
      </c>
      <c r="B1624" s="5">
        <v>0.97925976616798815</v>
      </c>
      <c r="C1624">
        <v>179.98400000000001</v>
      </c>
      <c r="D1624" s="3">
        <f t="shared" si="32"/>
        <v>453.13400000000001</v>
      </c>
    </row>
    <row r="1625" spans="1:4" x14ac:dyDescent="0.25">
      <c r="A1625">
        <v>162.30002999999999</v>
      </c>
      <c r="B1625" s="5">
        <v>0.97925976616798815</v>
      </c>
      <c r="C1625">
        <v>179.9838</v>
      </c>
      <c r="D1625" s="3">
        <f t="shared" si="32"/>
        <v>453.13379999999995</v>
      </c>
    </row>
    <row r="1626" spans="1:4" x14ac:dyDescent="0.25">
      <c r="A1626">
        <v>162.40002999999999</v>
      </c>
      <c r="B1626" s="5">
        <v>0.97925976616798815</v>
      </c>
      <c r="C1626">
        <v>179.9836</v>
      </c>
      <c r="D1626" s="3">
        <f t="shared" si="32"/>
        <v>453.1336</v>
      </c>
    </row>
    <row r="1627" spans="1:4" x14ac:dyDescent="0.25">
      <c r="A1627">
        <v>162.50003000000001</v>
      </c>
      <c r="B1627" s="5">
        <v>0.97925976616798815</v>
      </c>
      <c r="C1627">
        <v>179.98320000000001</v>
      </c>
      <c r="D1627" s="3">
        <f t="shared" si="32"/>
        <v>453.13319999999999</v>
      </c>
    </row>
    <row r="1628" spans="1:4" x14ac:dyDescent="0.25">
      <c r="A1628">
        <v>162.60003</v>
      </c>
      <c r="B1628" s="5">
        <v>0.97925976616798815</v>
      </c>
      <c r="C1628">
        <v>179.98330000000001</v>
      </c>
      <c r="D1628" s="3">
        <f t="shared" si="32"/>
        <v>453.13329999999996</v>
      </c>
    </row>
    <row r="1629" spans="1:4" x14ac:dyDescent="0.25">
      <c r="A1629">
        <v>162.70003</v>
      </c>
      <c r="B1629" s="5">
        <v>0.97925976616798815</v>
      </c>
      <c r="C1629">
        <v>179.98339999999999</v>
      </c>
      <c r="D1629" s="3">
        <f t="shared" si="32"/>
        <v>453.13339999999994</v>
      </c>
    </row>
    <row r="1630" spans="1:4" x14ac:dyDescent="0.25">
      <c r="A1630">
        <v>162.80002999999999</v>
      </c>
      <c r="B1630" s="5">
        <v>0.97925976616798815</v>
      </c>
      <c r="C1630">
        <v>179.98320000000001</v>
      </c>
      <c r="D1630" s="3">
        <f t="shared" si="32"/>
        <v>453.13319999999999</v>
      </c>
    </row>
    <row r="1631" spans="1:4" x14ac:dyDescent="0.25">
      <c r="A1631">
        <v>162.90002999999999</v>
      </c>
      <c r="B1631" s="5">
        <v>0.97925976616798815</v>
      </c>
      <c r="C1631">
        <v>179.98330000000001</v>
      </c>
      <c r="D1631" s="3">
        <f t="shared" si="32"/>
        <v>453.13329999999996</v>
      </c>
    </row>
    <row r="1632" spans="1:4" x14ac:dyDescent="0.25">
      <c r="A1632">
        <v>163.00003000000001</v>
      </c>
      <c r="B1632" s="5">
        <v>0.97925976616798815</v>
      </c>
      <c r="C1632">
        <v>179.9837</v>
      </c>
      <c r="D1632" s="3">
        <f t="shared" si="32"/>
        <v>453.13369999999998</v>
      </c>
    </row>
    <row r="1633" spans="1:4" x14ac:dyDescent="0.25">
      <c r="A1633">
        <v>163.10003</v>
      </c>
      <c r="B1633" s="5">
        <v>0.97925976616798815</v>
      </c>
      <c r="C1633">
        <v>179.98400000000001</v>
      </c>
      <c r="D1633" s="3">
        <f t="shared" si="32"/>
        <v>453.13400000000001</v>
      </c>
    </row>
    <row r="1634" spans="1:4" x14ac:dyDescent="0.25">
      <c r="A1634">
        <v>163.20003</v>
      </c>
      <c r="B1634" s="5">
        <v>0.97925976616798815</v>
      </c>
      <c r="C1634">
        <v>179.9838</v>
      </c>
      <c r="D1634" s="3">
        <f t="shared" si="32"/>
        <v>453.13379999999995</v>
      </c>
    </row>
    <row r="1635" spans="1:4" x14ac:dyDescent="0.25">
      <c r="A1635">
        <v>163.30002999999999</v>
      </c>
      <c r="B1635" s="5">
        <v>0.97925976616798815</v>
      </c>
      <c r="C1635">
        <v>179.9838</v>
      </c>
      <c r="D1635" s="3">
        <f t="shared" si="32"/>
        <v>453.13379999999995</v>
      </c>
    </row>
    <row r="1636" spans="1:4" x14ac:dyDescent="0.25">
      <c r="A1636">
        <v>163.40002999999999</v>
      </c>
      <c r="B1636" s="5">
        <v>0.97925976616798815</v>
      </c>
      <c r="C1636">
        <v>179.98400000000001</v>
      </c>
      <c r="D1636" s="3">
        <f t="shared" ref="D1636:D1699" si="33">C1636+273.15</f>
        <v>453.13400000000001</v>
      </c>
    </row>
    <row r="1637" spans="1:4" x14ac:dyDescent="0.25">
      <c r="A1637">
        <v>163.50003000000001</v>
      </c>
      <c r="B1637" s="5">
        <v>0.97925976616798815</v>
      </c>
      <c r="C1637">
        <v>179.9838</v>
      </c>
      <c r="D1637" s="3">
        <f t="shared" si="33"/>
        <v>453.13379999999995</v>
      </c>
    </row>
    <row r="1638" spans="1:4" x14ac:dyDescent="0.25">
      <c r="A1638">
        <v>163.60003</v>
      </c>
      <c r="B1638" s="5">
        <v>0.97925976616798815</v>
      </c>
      <c r="C1638">
        <v>179.98390000000001</v>
      </c>
      <c r="D1638" s="3">
        <f t="shared" si="33"/>
        <v>453.13389999999998</v>
      </c>
    </row>
    <row r="1639" spans="1:4" x14ac:dyDescent="0.25">
      <c r="A1639">
        <v>163.70003</v>
      </c>
      <c r="B1639" s="5">
        <v>0.97925976616798815</v>
      </c>
      <c r="C1639">
        <v>179.98400000000001</v>
      </c>
      <c r="D1639" s="3">
        <f t="shared" si="33"/>
        <v>453.13400000000001</v>
      </c>
    </row>
    <row r="1640" spans="1:4" x14ac:dyDescent="0.25">
      <c r="A1640">
        <v>163.80002999999999</v>
      </c>
      <c r="B1640" s="5">
        <v>0.97925976616798815</v>
      </c>
      <c r="C1640">
        <v>179.98400000000001</v>
      </c>
      <c r="D1640" s="3">
        <f t="shared" si="33"/>
        <v>453.13400000000001</v>
      </c>
    </row>
    <row r="1641" spans="1:4" x14ac:dyDescent="0.25">
      <c r="A1641">
        <v>163.90002999999999</v>
      </c>
      <c r="B1641" s="5">
        <v>0.97925976616798815</v>
      </c>
      <c r="C1641">
        <v>179.9838</v>
      </c>
      <c r="D1641" s="3">
        <f t="shared" si="33"/>
        <v>453.13379999999995</v>
      </c>
    </row>
    <row r="1642" spans="1:4" x14ac:dyDescent="0.25">
      <c r="A1642">
        <v>164.00003000000001</v>
      </c>
      <c r="B1642" s="5">
        <v>0.97925976616798815</v>
      </c>
      <c r="C1642">
        <v>179.9837</v>
      </c>
      <c r="D1642" s="3">
        <f t="shared" si="33"/>
        <v>453.13369999999998</v>
      </c>
    </row>
    <row r="1643" spans="1:4" x14ac:dyDescent="0.25">
      <c r="A1643">
        <v>164.10003</v>
      </c>
      <c r="B1643" s="5">
        <v>0.97925976616798815</v>
      </c>
      <c r="C1643">
        <v>179.9838</v>
      </c>
      <c r="D1643" s="3">
        <f t="shared" si="33"/>
        <v>453.13379999999995</v>
      </c>
    </row>
    <row r="1644" spans="1:4" x14ac:dyDescent="0.25">
      <c r="A1644">
        <v>164.20003</v>
      </c>
      <c r="B1644" s="5">
        <v>0.97925976616798815</v>
      </c>
      <c r="C1644">
        <v>179.9838</v>
      </c>
      <c r="D1644" s="3">
        <f t="shared" si="33"/>
        <v>453.13379999999995</v>
      </c>
    </row>
    <row r="1645" spans="1:4" x14ac:dyDescent="0.25">
      <c r="A1645">
        <v>164.30002999999999</v>
      </c>
      <c r="B1645" s="5">
        <v>0.97925976616798815</v>
      </c>
      <c r="C1645">
        <v>179.98400000000001</v>
      </c>
      <c r="D1645" s="3">
        <f t="shared" si="33"/>
        <v>453.13400000000001</v>
      </c>
    </row>
    <row r="1646" spans="1:4" x14ac:dyDescent="0.25">
      <c r="A1646">
        <v>164.40002999999999</v>
      </c>
      <c r="B1646" s="5">
        <v>0.97925976616798815</v>
      </c>
      <c r="C1646">
        <v>179.9838</v>
      </c>
      <c r="D1646" s="3">
        <f t="shared" si="33"/>
        <v>453.13379999999995</v>
      </c>
    </row>
    <row r="1647" spans="1:4" x14ac:dyDescent="0.25">
      <c r="A1647">
        <v>164.50003000000001</v>
      </c>
      <c r="B1647" s="5">
        <v>0.97925976616798815</v>
      </c>
      <c r="C1647">
        <v>179.98390000000001</v>
      </c>
      <c r="D1647" s="3">
        <f t="shared" si="33"/>
        <v>453.13389999999998</v>
      </c>
    </row>
    <row r="1648" spans="1:4" x14ac:dyDescent="0.25">
      <c r="A1648">
        <v>164.60003</v>
      </c>
      <c r="B1648" s="5">
        <v>0.97925976616798815</v>
      </c>
      <c r="C1648">
        <v>179.98390000000001</v>
      </c>
      <c r="D1648" s="3">
        <f t="shared" si="33"/>
        <v>453.13389999999998</v>
      </c>
    </row>
    <row r="1649" spans="1:4" x14ac:dyDescent="0.25">
      <c r="A1649">
        <v>164.70003</v>
      </c>
      <c r="B1649" s="5">
        <v>0.97925976616798815</v>
      </c>
      <c r="C1649">
        <v>179.98390000000001</v>
      </c>
      <c r="D1649" s="3">
        <f t="shared" si="33"/>
        <v>453.13389999999998</v>
      </c>
    </row>
    <row r="1650" spans="1:4" x14ac:dyDescent="0.25">
      <c r="A1650">
        <v>164.80002999999999</v>
      </c>
      <c r="B1650" s="5">
        <v>0.97925976616798815</v>
      </c>
      <c r="C1650">
        <v>179.9845</v>
      </c>
      <c r="D1650" s="3">
        <f t="shared" si="33"/>
        <v>453.1345</v>
      </c>
    </row>
    <row r="1651" spans="1:4" x14ac:dyDescent="0.25">
      <c r="A1651">
        <v>164.90002999999999</v>
      </c>
      <c r="B1651" s="5">
        <v>0.97925976616798815</v>
      </c>
      <c r="C1651">
        <v>179.98439999999999</v>
      </c>
      <c r="D1651" s="3">
        <f t="shared" si="33"/>
        <v>453.13439999999997</v>
      </c>
    </row>
    <row r="1652" spans="1:4" x14ac:dyDescent="0.25">
      <c r="A1652">
        <v>165.00003000000001</v>
      </c>
      <c r="B1652" s="5">
        <v>0.97925976616798815</v>
      </c>
      <c r="C1652">
        <v>179.98439999999999</v>
      </c>
      <c r="D1652" s="3">
        <f t="shared" si="33"/>
        <v>453.13439999999997</v>
      </c>
    </row>
    <row r="1653" spans="1:4" x14ac:dyDescent="0.25">
      <c r="A1653">
        <v>165.10003</v>
      </c>
      <c r="B1653" s="5">
        <v>0.97925976616798815</v>
      </c>
      <c r="C1653">
        <v>179.98439999999999</v>
      </c>
      <c r="D1653" s="3">
        <f t="shared" si="33"/>
        <v>453.13439999999997</v>
      </c>
    </row>
    <row r="1654" spans="1:4" x14ac:dyDescent="0.25">
      <c r="A1654">
        <v>165.20003</v>
      </c>
      <c r="B1654" s="5">
        <v>0.97925976616798815</v>
      </c>
      <c r="C1654">
        <v>179.98410000000001</v>
      </c>
      <c r="D1654" s="3">
        <f t="shared" si="33"/>
        <v>453.13409999999999</v>
      </c>
    </row>
    <row r="1655" spans="1:4" x14ac:dyDescent="0.25">
      <c r="A1655">
        <v>165.30002999999999</v>
      </c>
      <c r="B1655" s="5">
        <v>0.97925976616798815</v>
      </c>
      <c r="C1655">
        <v>179.98410000000001</v>
      </c>
      <c r="D1655" s="3">
        <f t="shared" si="33"/>
        <v>453.13409999999999</v>
      </c>
    </row>
    <row r="1656" spans="1:4" x14ac:dyDescent="0.25">
      <c r="A1656">
        <v>165.40002999999999</v>
      </c>
      <c r="B1656" s="5">
        <v>0.97925976616798815</v>
      </c>
      <c r="C1656">
        <v>179.98390000000001</v>
      </c>
      <c r="D1656" s="3">
        <f t="shared" si="33"/>
        <v>453.13389999999998</v>
      </c>
    </row>
    <row r="1657" spans="1:4" x14ac:dyDescent="0.25">
      <c r="A1657">
        <v>165.50003000000001</v>
      </c>
      <c r="B1657" s="5">
        <v>0.97925976616798815</v>
      </c>
      <c r="C1657">
        <v>179.9838</v>
      </c>
      <c r="D1657" s="3">
        <f t="shared" si="33"/>
        <v>453.13379999999995</v>
      </c>
    </row>
    <row r="1658" spans="1:4" x14ac:dyDescent="0.25">
      <c r="A1658">
        <v>165.60003</v>
      </c>
      <c r="B1658" s="5">
        <v>0.97925976616798815</v>
      </c>
      <c r="C1658">
        <v>179.98390000000001</v>
      </c>
      <c r="D1658" s="3">
        <f t="shared" si="33"/>
        <v>453.13389999999998</v>
      </c>
    </row>
    <row r="1659" spans="1:4" x14ac:dyDescent="0.25">
      <c r="A1659">
        <v>165.70003</v>
      </c>
      <c r="B1659" s="5">
        <v>0.97925976616798815</v>
      </c>
      <c r="C1659">
        <v>179.98390000000001</v>
      </c>
      <c r="D1659" s="3">
        <f t="shared" si="33"/>
        <v>453.13389999999998</v>
      </c>
    </row>
    <row r="1660" spans="1:4" x14ac:dyDescent="0.25">
      <c r="A1660">
        <v>165.80002999999999</v>
      </c>
      <c r="B1660" s="5">
        <v>0.97925976616798815</v>
      </c>
      <c r="C1660">
        <v>179.9837</v>
      </c>
      <c r="D1660" s="3">
        <f t="shared" si="33"/>
        <v>453.13369999999998</v>
      </c>
    </row>
    <row r="1661" spans="1:4" x14ac:dyDescent="0.25">
      <c r="A1661">
        <v>165.90002999999999</v>
      </c>
      <c r="B1661" s="5">
        <v>0.97925976616798815</v>
      </c>
      <c r="C1661">
        <v>179.9838</v>
      </c>
      <c r="D1661" s="3">
        <f t="shared" si="33"/>
        <v>453.13379999999995</v>
      </c>
    </row>
    <row r="1662" spans="1:4" x14ac:dyDescent="0.25">
      <c r="A1662">
        <v>166.00003000000001</v>
      </c>
      <c r="B1662" s="5">
        <v>0.97925976616798815</v>
      </c>
      <c r="C1662">
        <v>179.9837</v>
      </c>
      <c r="D1662" s="3">
        <f t="shared" si="33"/>
        <v>453.13369999999998</v>
      </c>
    </row>
    <row r="1663" spans="1:4" x14ac:dyDescent="0.25">
      <c r="A1663">
        <v>166.10003</v>
      </c>
      <c r="B1663" s="5">
        <v>0.97925976616798815</v>
      </c>
      <c r="C1663">
        <v>179.9837</v>
      </c>
      <c r="D1663" s="3">
        <f t="shared" si="33"/>
        <v>453.13369999999998</v>
      </c>
    </row>
    <row r="1664" spans="1:4" x14ac:dyDescent="0.25">
      <c r="A1664">
        <v>166.20003</v>
      </c>
      <c r="B1664" s="5">
        <v>0.97925976616798815</v>
      </c>
      <c r="C1664">
        <v>179.98339999999999</v>
      </c>
      <c r="D1664" s="3">
        <f t="shared" si="33"/>
        <v>453.13339999999994</v>
      </c>
    </row>
    <row r="1665" spans="1:4" x14ac:dyDescent="0.25">
      <c r="A1665">
        <v>166.30002999999999</v>
      </c>
      <c r="B1665" s="5">
        <v>0.97925976616798815</v>
      </c>
      <c r="C1665">
        <v>179.9836</v>
      </c>
      <c r="D1665" s="3">
        <f t="shared" si="33"/>
        <v>453.1336</v>
      </c>
    </row>
    <row r="1666" spans="1:4" x14ac:dyDescent="0.25">
      <c r="A1666">
        <v>166.40002999999999</v>
      </c>
      <c r="B1666" s="5">
        <v>0.97925976616798815</v>
      </c>
      <c r="C1666">
        <v>179.98339999999999</v>
      </c>
      <c r="D1666" s="3">
        <f t="shared" si="33"/>
        <v>453.13339999999994</v>
      </c>
    </row>
    <row r="1667" spans="1:4" x14ac:dyDescent="0.25">
      <c r="A1667">
        <v>166.50003000000001</v>
      </c>
      <c r="B1667" s="5">
        <v>0.97925976616798815</v>
      </c>
      <c r="C1667">
        <v>179.9836</v>
      </c>
      <c r="D1667" s="3">
        <f t="shared" si="33"/>
        <v>453.1336</v>
      </c>
    </row>
    <row r="1668" spans="1:4" x14ac:dyDescent="0.25">
      <c r="A1668">
        <v>166.60003</v>
      </c>
      <c r="B1668" s="5">
        <v>0.97925976616798815</v>
      </c>
      <c r="C1668">
        <v>179.98419999999999</v>
      </c>
      <c r="D1668" s="3">
        <f t="shared" si="33"/>
        <v>453.13419999999996</v>
      </c>
    </row>
    <row r="1669" spans="1:4" x14ac:dyDescent="0.25">
      <c r="A1669">
        <v>166.70003</v>
      </c>
      <c r="B1669" s="5">
        <v>0.97925976616798815</v>
      </c>
      <c r="C1669">
        <v>179.98429999999999</v>
      </c>
      <c r="D1669" s="3">
        <f t="shared" si="33"/>
        <v>453.13429999999994</v>
      </c>
    </row>
    <row r="1670" spans="1:4" x14ac:dyDescent="0.25">
      <c r="A1670">
        <v>166.80002999999999</v>
      </c>
      <c r="B1670" s="5">
        <v>0.97925976616798815</v>
      </c>
      <c r="C1670">
        <v>179.98429999999999</v>
      </c>
      <c r="D1670" s="3">
        <f t="shared" si="33"/>
        <v>453.13429999999994</v>
      </c>
    </row>
    <row r="1671" spans="1:4" x14ac:dyDescent="0.25">
      <c r="A1671">
        <v>166.90002999999999</v>
      </c>
      <c r="B1671" s="5">
        <v>0.97925976616798815</v>
      </c>
      <c r="C1671">
        <v>179.98410000000001</v>
      </c>
      <c r="D1671" s="3">
        <f t="shared" si="33"/>
        <v>453.13409999999999</v>
      </c>
    </row>
    <row r="1672" spans="1:4" x14ac:dyDescent="0.25">
      <c r="A1672">
        <v>167.00003000000001</v>
      </c>
      <c r="B1672" s="5">
        <v>0.97925976616798815</v>
      </c>
      <c r="C1672">
        <v>179.98400000000001</v>
      </c>
      <c r="D1672" s="3">
        <f t="shared" si="33"/>
        <v>453.13400000000001</v>
      </c>
    </row>
    <row r="1673" spans="1:4" x14ac:dyDescent="0.25">
      <c r="A1673">
        <v>167.10003</v>
      </c>
      <c r="B1673" s="5">
        <v>0.97925976616798815</v>
      </c>
      <c r="C1673">
        <v>179.98390000000001</v>
      </c>
      <c r="D1673" s="3">
        <f t="shared" si="33"/>
        <v>453.13389999999998</v>
      </c>
    </row>
    <row r="1674" spans="1:4" x14ac:dyDescent="0.25">
      <c r="A1674">
        <v>167.20003</v>
      </c>
      <c r="B1674" s="5">
        <v>0.97925976616798815</v>
      </c>
      <c r="C1674">
        <v>179.9836</v>
      </c>
      <c r="D1674" s="3">
        <f t="shared" si="33"/>
        <v>453.1336</v>
      </c>
    </row>
    <row r="1675" spans="1:4" x14ac:dyDescent="0.25">
      <c r="A1675">
        <v>167.30002999999999</v>
      </c>
      <c r="B1675" s="5">
        <v>0.97925976616798815</v>
      </c>
      <c r="C1675">
        <v>179.98339999999999</v>
      </c>
      <c r="D1675" s="3">
        <f t="shared" si="33"/>
        <v>453.13339999999994</v>
      </c>
    </row>
    <row r="1676" spans="1:4" x14ac:dyDescent="0.25">
      <c r="A1676">
        <v>167.40002999999999</v>
      </c>
      <c r="B1676" s="5">
        <v>0.97925976616798815</v>
      </c>
      <c r="C1676">
        <v>179.98339999999999</v>
      </c>
      <c r="D1676" s="3">
        <f t="shared" si="33"/>
        <v>453.13339999999994</v>
      </c>
    </row>
    <row r="1677" spans="1:4" x14ac:dyDescent="0.25">
      <c r="A1677">
        <v>167.50003000000001</v>
      </c>
      <c r="B1677" s="5">
        <v>0.97925976616798815</v>
      </c>
      <c r="C1677">
        <v>179.9836</v>
      </c>
      <c r="D1677" s="3">
        <f t="shared" si="33"/>
        <v>453.1336</v>
      </c>
    </row>
    <row r="1678" spans="1:4" x14ac:dyDescent="0.25">
      <c r="A1678">
        <v>167.60003</v>
      </c>
      <c r="B1678" s="5">
        <v>0.97925976616798815</v>
      </c>
      <c r="C1678">
        <v>179.98349999999999</v>
      </c>
      <c r="D1678" s="3">
        <f t="shared" si="33"/>
        <v>453.13349999999997</v>
      </c>
    </row>
    <row r="1679" spans="1:4" x14ac:dyDescent="0.25">
      <c r="A1679">
        <v>167.70003</v>
      </c>
      <c r="B1679" s="5">
        <v>0.97925976616798815</v>
      </c>
      <c r="C1679">
        <v>179.98390000000001</v>
      </c>
      <c r="D1679" s="3">
        <f t="shared" si="33"/>
        <v>453.13389999999998</v>
      </c>
    </row>
    <row r="1680" spans="1:4" x14ac:dyDescent="0.25">
      <c r="A1680">
        <v>167.80002999999999</v>
      </c>
      <c r="B1680" s="5">
        <v>0.97925976616798815</v>
      </c>
      <c r="C1680">
        <v>179.98390000000001</v>
      </c>
      <c r="D1680" s="3">
        <f t="shared" si="33"/>
        <v>453.13389999999998</v>
      </c>
    </row>
    <row r="1681" spans="1:4" x14ac:dyDescent="0.25">
      <c r="A1681">
        <v>167.90002999999999</v>
      </c>
      <c r="B1681" s="5">
        <v>0.97925976616798815</v>
      </c>
      <c r="C1681">
        <v>179.98390000000001</v>
      </c>
      <c r="D1681" s="3">
        <f t="shared" si="33"/>
        <v>453.13389999999998</v>
      </c>
    </row>
    <row r="1682" spans="1:4" x14ac:dyDescent="0.25">
      <c r="A1682">
        <v>168.00003000000001</v>
      </c>
      <c r="B1682" s="5">
        <v>0.97925976616798815</v>
      </c>
      <c r="C1682">
        <v>179.9837</v>
      </c>
      <c r="D1682" s="3">
        <f t="shared" si="33"/>
        <v>453.13369999999998</v>
      </c>
    </row>
    <row r="1683" spans="1:4" x14ac:dyDescent="0.25">
      <c r="A1683">
        <v>168.10003</v>
      </c>
      <c r="B1683" s="5">
        <v>0.97925976616798815</v>
      </c>
      <c r="C1683">
        <v>179.9838</v>
      </c>
      <c r="D1683" s="3">
        <f t="shared" si="33"/>
        <v>453.13379999999995</v>
      </c>
    </row>
    <row r="1684" spans="1:4" x14ac:dyDescent="0.25">
      <c r="A1684">
        <v>168.20003</v>
      </c>
      <c r="B1684" s="5">
        <v>0.97925976616798815</v>
      </c>
      <c r="C1684">
        <v>179.9837</v>
      </c>
      <c r="D1684" s="3">
        <f t="shared" si="33"/>
        <v>453.13369999999998</v>
      </c>
    </row>
    <row r="1685" spans="1:4" x14ac:dyDescent="0.25">
      <c r="A1685">
        <v>168.30002999999999</v>
      </c>
      <c r="B1685" s="5">
        <v>0.97925976616798815</v>
      </c>
      <c r="C1685">
        <v>179.9836</v>
      </c>
      <c r="D1685" s="3">
        <f t="shared" si="33"/>
        <v>453.1336</v>
      </c>
    </row>
    <row r="1686" spans="1:4" x14ac:dyDescent="0.25">
      <c r="A1686">
        <v>168.40002999999999</v>
      </c>
      <c r="B1686" s="5">
        <v>0.97925976616798815</v>
      </c>
      <c r="C1686">
        <v>179.9836</v>
      </c>
      <c r="D1686" s="3">
        <f t="shared" si="33"/>
        <v>453.1336</v>
      </c>
    </row>
    <row r="1687" spans="1:4" x14ac:dyDescent="0.25">
      <c r="A1687">
        <v>168.50003000000001</v>
      </c>
      <c r="B1687" s="5">
        <v>0.97925976616798815</v>
      </c>
      <c r="C1687">
        <v>179.9836</v>
      </c>
      <c r="D1687" s="3">
        <f t="shared" si="33"/>
        <v>453.1336</v>
      </c>
    </row>
    <row r="1688" spans="1:4" x14ac:dyDescent="0.25">
      <c r="A1688">
        <v>168.60003</v>
      </c>
      <c r="B1688" s="5">
        <v>0.97925976616798815</v>
      </c>
      <c r="C1688">
        <v>179.9837</v>
      </c>
      <c r="D1688" s="3">
        <f t="shared" si="33"/>
        <v>453.13369999999998</v>
      </c>
    </row>
    <row r="1689" spans="1:4" x14ac:dyDescent="0.25">
      <c r="A1689">
        <v>168.70003</v>
      </c>
      <c r="B1689" s="5">
        <v>0.97925976616798815</v>
      </c>
      <c r="C1689">
        <v>179.9836</v>
      </c>
      <c r="D1689" s="3">
        <f t="shared" si="33"/>
        <v>453.1336</v>
      </c>
    </row>
    <row r="1690" spans="1:4" x14ac:dyDescent="0.25">
      <c r="A1690">
        <v>168.80002999999999</v>
      </c>
      <c r="B1690" s="5">
        <v>0.97925976616798815</v>
      </c>
      <c r="C1690">
        <v>179.9837</v>
      </c>
      <c r="D1690" s="3">
        <f t="shared" si="33"/>
        <v>453.13369999999998</v>
      </c>
    </row>
    <row r="1691" spans="1:4" x14ac:dyDescent="0.25">
      <c r="A1691">
        <v>168.90002999999999</v>
      </c>
      <c r="B1691" s="5">
        <v>0.97925976616798815</v>
      </c>
      <c r="C1691">
        <v>179.98390000000001</v>
      </c>
      <c r="D1691" s="3">
        <f t="shared" si="33"/>
        <v>453.13389999999998</v>
      </c>
    </row>
    <row r="1692" spans="1:4" x14ac:dyDescent="0.25">
      <c r="A1692">
        <v>169.00003000000001</v>
      </c>
      <c r="B1692" s="5">
        <v>0.97925976616798815</v>
      </c>
      <c r="C1692">
        <v>179.9838</v>
      </c>
      <c r="D1692" s="3">
        <f t="shared" si="33"/>
        <v>453.13379999999995</v>
      </c>
    </row>
    <row r="1693" spans="1:4" x14ac:dyDescent="0.25">
      <c r="A1693">
        <v>169.10003</v>
      </c>
      <c r="B1693" s="5">
        <v>0.97925976616798815</v>
      </c>
      <c r="C1693">
        <v>179.9838</v>
      </c>
      <c r="D1693" s="3">
        <f t="shared" si="33"/>
        <v>453.13379999999995</v>
      </c>
    </row>
    <row r="1694" spans="1:4" x14ac:dyDescent="0.25">
      <c r="A1694">
        <v>169.20003</v>
      </c>
      <c r="B1694" s="5">
        <v>0.97925976616798815</v>
      </c>
      <c r="C1694">
        <v>179.9836</v>
      </c>
      <c r="D1694" s="3">
        <f t="shared" si="33"/>
        <v>453.1336</v>
      </c>
    </row>
    <row r="1695" spans="1:4" x14ac:dyDescent="0.25">
      <c r="A1695">
        <v>169.30002999999999</v>
      </c>
      <c r="B1695" s="5">
        <v>0.97925976616798815</v>
      </c>
      <c r="C1695">
        <v>179.9837</v>
      </c>
      <c r="D1695" s="3">
        <f t="shared" si="33"/>
        <v>453.13369999999998</v>
      </c>
    </row>
    <row r="1696" spans="1:4" x14ac:dyDescent="0.25">
      <c r="A1696">
        <v>169.40002999999999</v>
      </c>
      <c r="B1696" s="5">
        <v>0.97925976616798815</v>
      </c>
      <c r="C1696">
        <v>179.9837</v>
      </c>
      <c r="D1696" s="3">
        <f t="shared" si="33"/>
        <v>453.13369999999998</v>
      </c>
    </row>
    <row r="1697" spans="1:4" x14ac:dyDescent="0.25">
      <c r="A1697">
        <v>169.50003000000001</v>
      </c>
      <c r="B1697" s="5">
        <v>0.97925976616798815</v>
      </c>
      <c r="C1697">
        <v>179.9836</v>
      </c>
      <c r="D1697" s="3">
        <f t="shared" si="33"/>
        <v>453.1336</v>
      </c>
    </row>
    <row r="1698" spans="1:4" x14ac:dyDescent="0.25">
      <c r="A1698">
        <v>169.60003</v>
      </c>
      <c r="B1698" s="5">
        <v>0.97925976616798815</v>
      </c>
      <c r="C1698">
        <v>179.9838</v>
      </c>
      <c r="D1698" s="3">
        <f t="shared" si="33"/>
        <v>453.13379999999995</v>
      </c>
    </row>
    <row r="1699" spans="1:4" x14ac:dyDescent="0.25">
      <c r="A1699">
        <v>169.70003</v>
      </c>
      <c r="B1699" s="5">
        <v>0.97925976616798815</v>
      </c>
      <c r="C1699">
        <v>179.9838</v>
      </c>
      <c r="D1699" s="3">
        <f t="shared" si="33"/>
        <v>453.13379999999995</v>
      </c>
    </row>
    <row r="1700" spans="1:4" x14ac:dyDescent="0.25">
      <c r="A1700">
        <v>169.80002999999999</v>
      </c>
      <c r="B1700" s="5">
        <v>0.97925976616798815</v>
      </c>
      <c r="C1700">
        <v>179.98390000000001</v>
      </c>
      <c r="D1700" s="3">
        <f t="shared" ref="D1700:D1763" si="34">C1700+273.15</f>
        <v>453.13389999999998</v>
      </c>
    </row>
    <row r="1701" spans="1:4" x14ac:dyDescent="0.25">
      <c r="A1701">
        <v>169.90002999999999</v>
      </c>
      <c r="B1701" s="5">
        <v>0.97925976616798815</v>
      </c>
      <c r="C1701">
        <v>179.98400000000001</v>
      </c>
      <c r="D1701" s="3">
        <f t="shared" si="34"/>
        <v>453.13400000000001</v>
      </c>
    </row>
    <row r="1702" spans="1:4" x14ac:dyDescent="0.25">
      <c r="A1702">
        <v>170.00003000000001</v>
      </c>
      <c r="B1702" s="5">
        <v>0.97925976616798815</v>
      </c>
      <c r="C1702">
        <v>179.98419999999999</v>
      </c>
      <c r="D1702" s="3">
        <f t="shared" si="34"/>
        <v>453.13419999999996</v>
      </c>
    </row>
    <row r="1703" spans="1:4" x14ac:dyDescent="0.25">
      <c r="A1703">
        <v>170.10003</v>
      </c>
      <c r="B1703" s="5">
        <v>0.97925976616798815</v>
      </c>
      <c r="C1703">
        <v>179.98410000000001</v>
      </c>
      <c r="D1703" s="3">
        <f t="shared" si="34"/>
        <v>453.13409999999999</v>
      </c>
    </row>
    <row r="1704" spans="1:4" x14ac:dyDescent="0.25">
      <c r="A1704">
        <v>170.20003</v>
      </c>
      <c r="B1704" s="5">
        <v>0.97925976616798815</v>
      </c>
      <c r="C1704">
        <v>179.98419999999999</v>
      </c>
      <c r="D1704" s="3">
        <f t="shared" si="34"/>
        <v>453.13419999999996</v>
      </c>
    </row>
    <row r="1705" spans="1:4" x14ac:dyDescent="0.25">
      <c r="A1705">
        <v>170.30002999999999</v>
      </c>
      <c r="B1705" s="5">
        <v>0.97925976616798815</v>
      </c>
      <c r="C1705">
        <v>179.98419999999999</v>
      </c>
      <c r="D1705" s="3">
        <f t="shared" si="34"/>
        <v>453.13419999999996</v>
      </c>
    </row>
    <row r="1706" spans="1:4" x14ac:dyDescent="0.25">
      <c r="A1706">
        <v>170.40002999999999</v>
      </c>
      <c r="B1706" s="5">
        <v>0.97925976616798815</v>
      </c>
      <c r="C1706">
        <v>179.98419999999999</v>
      </c>
      <c r="D1706" s="3">
        <f t="shared" si="34"/>
        <v>453.13419999999996</v>
      </c>
    </row>
    <row r="1707" spans="1:4" x14ac:dyDescent="0.25">
      <c r="A1707">
        <v>170.50003000000001</v>
      </c>
      <c r="B1707" s="5">
        <v>0.97925976616798815</v>
      </c>
      <c r="C1707">
        <v>179.98390000000001</v>
      </c>
      <c r="D1707" s="3">
        <f t="shared" si="34"/>
        <v>453.13389999999998</v>
      </c>
    </row>
    <row r="1708" spans="1:4" x14ac:dyDescent="0.25">
      <c r="A1708">
        <v>170.60003</v>
      </c>
      <c r="B1708" s="5">
        <v>0.97925976616798815</v>
      </c>
      <c r="C1708">
        <v>179.98410000000001</v>
      </c>
      <c r="D1708" s="3">
        <f t="shared" si="34"/>
        <v>453.13409999999999</v>
      </c>
    </row>
    <row r="1709" spans="1:4" x14ac:dyDescent="0.25">
      <c r="A1709">
        <v>170.70003</v>
      </c>
      <c r="B1709" s="5">
        <v>0.97925976616798815</v>
      </c>
      <c r="C1709">
        <v>179.98439999999999</v>
      </c>
      <c r="D1709" s="3">
        <f t="shared" si="34"/>
        <v>453.13439999999997</v>
      </c>
    </row>
    <row r="1710" spans="1:4" x14ac:dyDescent="0.25">
      <c r="A1710">
        <v>170.80002999999999</v>
      </c>
      <c r="B1710" s="5">
        <v>0.97925976616798815</v>
      </c>
      <c r="C1710">
        <v>179.98439999999999</v>
      </c>
      <c r="D1710" s="3">
        <f t="shared" si="34"/>
        <v>453.13439999999997</v>
      </c>
    </row>
    <row r="1711" spans="1:4" x14ac:dyDescent="0.25">
      <c r="A1711">
        <v>170.90002999999999</v>
      </c>
      <c r="B1711" s="5">
        <v>0.97925976616798815</v>
      </c>
      <c r="C1711">
        <v>179.9846</v>
      </c>
      <c r="D1711" s="3">
        <f t="shared" si="34"/>
        <v>453.13459999999998</v>
      </c>
    </row>
    <row r="1712" spans="1:4" x14ac:dyDescent="0.25">
      <c r="A1712">
        <v>171.00003000000001</v>
      </c>
      <c r="B1712" s="5">
        <v>0.97925976616798815</v>
      </c>
      <c r="C1712">
        <v>179.9846</v>
      </c>
      <c r="D1712" s="3">
        <f t="shared" si="34"/>
        <v>453.13459999999998</v>
      </c>
    </row>
    <row r="1713" spans="1:4" x14ac:dyDescent="0.25">
      <c r="A1713">
        <v>171.10003</v>
      </c>
      <c r="B1713" s="5">
        <v>0.97925976616798815</v>
      </c>
      <c r="C1713">
        <v>179.9846</v>
      </c>
      <c r="D1713" s="3">
        <f t="shared" si="34"/>
        <v>453.13459999999998</v>
      </c>
    </row>
    <row r="1714" spans="1:4" x14ac:dyDescent="0.25">
      <c r="A1714">
        <v>171.20003</v>
      </c>
      <c r="B1714" s="5">
        <v>0.97925976616798815</v>
      </c>
      <c r="C1714">
        <v>179.9846</v>
      </c>
      <c r="D1714" s="3">
        <f t="shared" si="34"/>
        <v>453.13459999999998</v>
      </c>
    </row>
    <row r="1715" spans="1:4" x14ac:dyDescent="0.25">
      <c r="A1715">
        <v>171.30002999999999</v>
      </c>
      <c r="B1715" s="5">
        <v>0.97925976616798815</v>
      </c>
      <c r="C1715">
        <v>179.9847</v>
      </c>
      <c r="D1715" s="3">
        <f t="shared" si="34"/>
        <v>453.13469999999995</v>
      </c>
    </row>
    <row r="1716" spans="1:4" x14ac:dyDescent="0.25">
      <c r="A1716">
        <v>171.40002999999999</v>
      </c>
      <c r="B1716" s="5">
        <v>0.97925976616798815</v>
      </c>
      <c r="C1716">
        <v>179.98480000000001</v>
      </c>
      <c r="D1716" s="3">
        <f t="shared" si="34"/>
        <v>453.13479999999998</v>
      </c>
    </row>
    <row r="1717" spans="1:4" x14ac:dyDescent="0.25">
      <c r="A1717">
        <v>171.50003000000001</v>
      </c>
      <c r="B1717" s="5">
        <v>0.97925976616798815</v>
      </c>
      <c r="C1717">
        <v>179.9846</v>
      </c>
      <c r="D1717" s="3">
        <f t="shared" si="34"/>
        <v>453.13459999999998</v>
      </c>
    </row>
    <row r="1718" spans="1:4" x14ac:dyDescent="0.25">
      <c r="A1718">
        <v>171.60003</v>
      </c>
      <c r="B1718" s="5">
        <v>0.97925976616798815</v>
      </c>
      <c r="C1718">
        <v>179.9847</v>
      </c>
      <c r="D1718" s="3">
        <f t="shared" si="34"/>
        <v>453.13469999999995</v>
      </c>
    </row>
    <row r="1719" spans="1:4" x14ac:dyDescent="0.25">
      <c r="A1719">
        <v>171.70003</v>
      </c>
      <c r="B1719" s="5">
        <v>0.97925976616798815</v>
      </c>
      <c r="C1719">
        <v>179.9845</v>
      </c>
      <c r="D1719" s="3">
        <f t="shared" si="34"/>
        <v>453.1345</v>
      </c>
    </row>
    <row r="1720" spans="1:4" x14ac:dyDescent="0.25">
      <c r="A1720">
        <v>171.80002999999999</v>
      </c>
      <c r="B1720" s="5">
        <v>0.97925976616798815</v>
      </c>
      <c r="C1720">
        <v>179.98419999999999</v>
      </c>
      <c r="D1720" s="3">
        <f t="shared" si="34"/>
        <v>453.13419999999996</v>
      </c>
    </row>
    <row r="1721" spans="1:4" x14ac:dyDescent="0.25">
      <c r="A1721">
        <v>171.90002999999999</v>
      </c>
      <c r="B1721" s="5">
        <v>0.97925976616798815</v>
      </c>
      <c r="C1721">
        <v>179.98410000000001</v>
      </c>
      <c r="D1721" s="3">
        <f t="shared" si="34"/>
        <v>453.13409999999999</v>
      </c>
    </row>
    <row r="1722" spans="1:4" x14ac:dyDescent="0.25">
      <c r="A1722">
        <v>172.00003000000001</v>
      </c>
      <c r="B1722" s="5">
        <v>0.97925976616798815</v>
      </c>
      <c r="C1722">
        <v>179.98390000000001</v>
      </c>
      <c r="D1722" s="3">
        <f t="shared" si="34"/>
        <v>453.13389999999998</v>
      </c>
    </row>
    <row r="1723" spans="1:4" x14ac:dyDescent="0.25">
      <c r="A1723">
        <v>172.10003</v>
      </c>
      <c r="B1723" s="5">
        <v>0.97925976616798815</v>
      </c>
      <c r="C1723">
        <v>179.98390000000001</v>
      </c>
      <c r="D1723" s="3">
        <f t="shared" si="34"/>
        <v>453.13389999999998</v>
      </c>
    </row>
    <row r="1724" spans="1:4" x14ac:dyDescent="0.25">
      <c r="A1724">
        <v>172.20003</v>
      </c>
      <c r="B1724" s="5">
        <v>0.97925976616798815</v>
      </c>
      <c r="C1724">
        <v>179.9837</v>
      </c>
      <c r="D1724" s="3">
        <f t="shared" si="34"/>
        <v>453.13369999999998</v>
      </c>
    </row>
    <row r="1725" spans="1:4" x14ac:dyDescent="0.25">
      <c r="A1725">
        <v>172.30002999999999</v>
      </c>
      <c r="B1725" s="5">
        <v>0.97925976616798815</v>
      </c>
      <c r="C1725">
        <v>179.98349999999999</v>
      </c>
      <c r="D1725" s="3">
        <f t="shared" si="34"/>
        <v>453.13349999999997</v>
      </c>
    </row>
    <row r="1726" spans="1:4" x14ac:dyDescent="0.25">
      <c r="A1726">
        <v>172.40002999999999</v>
      </c>
      <c r="B1726" s="5">
        <v>0.97925976616798815</v>
      </c>
      <c r="C1726">
        <v>179.98349999999999</v>
      </c>
      <c r="D1726" s="3">
        <f t="shared" si="34"/>
        <v>453.13349999999997</v>
      </c>
    </row>
    <row r="1727" spans="1:4" x14ac:dyDescent="0.25">
      <c r="A1727">
        <v>172.50003000000001</v>
      </c>
      <c r="B1727" s="5">
        <v>0.97925976616798815</v>
      </c>
      <c r="C1727">
        <v>179.9836</v>
      </c>
      <c r="D1727" s="3">
        <f t="shared" si="34"/>
        <v>453.1336</v>
      </c>
    </row>
    <row r="1728" spans="1:4" x14ac:dyDescent="0.25">
      <c r="A1728">
        <v>172.60003</v>
      </c>
      <c r="B1728" s="5">
        <v>0.97925976616798815</v>
      </c>
      <c r="C1728">
        <v>179.9836</v>
      </c>
      <c r="D1728" s="3">
        <f t="shared" si="34"/>
        <v>453.1336</v>
      </c>
    </row>
    <row r="1729" spans="1:4" x14ac:dyDescent="0.25">
      <c r="A1729">
        <v>172.70003</v>
      </c>
      <c r="B1729" s="5">
        <v>0.97925976616798815</v>
      </c>
      <c r="C1729">
        <v>179.98339999999999</v>
      </c>
      <c r="D1729" s="3">
        <f t="shared" si="34"/>
        <v>453.13339999999994</v>
      </c>
    </row>
    <row r="1730" spans="1:4" x14ac:dyDescent="0.25">
      <c r="A1730">
        <v>172.80002999999999</v>
      </c>
      <c r="B1730" s="5">
        <v>0.97925976616798815</v>
      </c>
      <c r="C1730">
        <v>179.98320000000001</v>
      </c>
      <c r="D1730" s="3">
        <f t="shared" si="34"/>
        <v>453.13319999999999</v>
      </c>
    </row>
    <row r="1731" spans="1:4" x14ac:dyDescent="0.25">
      <c r="A1731">
        <v>172.90002999999999</v>
      </c>
      <c r="B1731" s="5">
        <v>0.97925976616798815</v>
      </c>
      <c r="C1731">
        <v>179.98310000000001</v>
      </c>
      <c r="D1731" s="3">
        <f t="shared" si="34"/>
        <v>453.13310000000001</v>
      </c>
    </row>
    <row r="1732" spans="1:4" x14ac:dyDescent="0.25">
      <c r="A1732">
        <v>173.00003000000001</v>
      </c>
      <c r="B1732" s="5">
        <v>0.97925976616798815</v>
      </c>
      <c r="C1732">
        <v>179.9829</v>
      </c>
      <c r="D1732" s="3">
        <f t="shared" si="34"/>
        <v>453.13289999999995</v>
      </c>
    </row>
    <row r="1733" spans="1:4" x14ac:dyDescent="0.25">
      <c r="A1733">
        <v>173.10003</v>
      </c>
      <c r="B1733" s="5">
        <v>0.97925976616798815</v>
      </c>
      <c r="C1733">
        <v>179.983</v>
      </c>
      <c r="D1733" s="3">
        <f t="shared" si="34"/>
        <v>453.13299999999998</v>
      </c>
    </row>
    <row r="1734" spans="1:4" x14ac:dyDescent="0.25">
      <c r="A1734">
        <v>173.20003</v>
      </c>
      <c r="B1734" s="5">
        <v>0.97925976616798815</v>
      </c>
      <c r="C1734">
        <v>179.98310000000001</v>
      </c>
      <c r="D1734" s="3">
        <f t="shared" si="34"/>
        <v>453.13310000000001</v>
      </c>
    </row>
    <row r="1735" spans="1:4" x14ac:dyDescent="0.25">
      <c r="A1735">
        <v>173.30002999999999</v>
      </c>
      <c r="B1735" s="5">
        <v>0.97925976616798815</v>
      </c>
      <c r="C1735">
        <v>179.98339999999999</v>
      </c>
      <c r="D1735" s="3">
        <f t="shared" si="34"/>
        <v>453.13339999999994</v>
      </c>
    </row>
    <row r="1736" spans="1:4" x14ac:dyDescent="0.25">
      <c r="A1736">
        <v>173.40002999999999</v>
      </c>
      <c r="B1736" s="5">
        <v>0.97925976616798815</v>
      </c>
      <c r="C1736">
        <v>179.98339999999999</v>
      </c>
      <c r="D1736" s="3">
        <f t="shared" si="34"/>
        <v>453.13339999999994</v>
      </c>
    </row>
    <row r="1737" spans="1:4" x14ac:dyDescent="0.25">
      <c r="A1737">
        <v>173.50003000000001</v>
      </c>
      <c r="B1737" s="5">
        <v>0.97925976616798815</v>
      </c>
      <c r="C1737">
        <v>179.98349999999999</v>
      </c>
      <c r="D1737" s="3">
        <f t="shared" si="34"/>
        <v>453.13349999999997</v>
      </c>
    </row>
    <row r="1738" spans="1:4" x14ac:dyDescent="0.25">
      <c r="A1738">
        <v>173.60003</v>
      </c>
      <c r="B1738" s="5">
        <v>0.97925976616798815</v>
      </c>
      <c r="C1738">
        <v>179.98339999999999</v>
      </c>
      <c r="D1738" s="3">
        <f t="shared" si="34"/>
        <v>453.13339999999994</v>
      </c>
    </row>
    <row r="1739" spans="1:4" x14ac:dyDescent="0.25">
      <c r="A1739">
        <v>173.70003</v>
      </c>
      <c r="B1739" s="5">
        <v>0.97925976616798815</v>
      </c>
      <c r="C1739">
        <v>179.98339999999999</v>
      </c>
      <c r="D1739" s="3">
        <f t="shared" si="34"/>
        <v>453.13339999999994</v>
      </c>
    </row>
    <row r="1740" spans="1:4" x14ac:dyDescent="0.25">
      <c r="A1740">
        <v>173.80002999999999</v>
      </c>
      <c r="B1740" s="5">
        <v>0.97925976616798815</v>
      </c>
      <c r="C1740">
        <v>179.98320000000001</v>
      </c>
      <c r="D1740" s="3">
        <f t="shared" si="34"/>
        <v>453.13319999999999</v>
      </c>
    </row>
    <row r="1741" spans="1:4" x14ac:dyDescent="0.25">
      <c r="A1741">
        <v>173.90002999999999</v>
      </c>
      <c r="B1741" s="5">
        <v>0.97925976616798815</v>
      </c>
      <c r="C1741">
        <v>179.98330000000001</v>
      </c>
      <c r="D1741" s="3">
        <f t="shared" si="34"/>
        <v>453.13329999999996</v>
      </c>
    </row>
    <row r="1742" spans="1:4" x14ac:dyDescent="0.25">
      <c r="A1742">
        <v>174.00003000000001</v>
      </c>
      <c r="B1742" s="5">
        <v>0.97925976616798815</v>
      </c>
      <c r="C1742">
        <v>179.9836</v>
      </c>
      <c r="D1742" s="3">
        <f t="shared" si="34"/>
        <v>453.1336</v>
      </c>
    </row>
    <row r="1743" spans="1:4" x14ac:dyDescent="0.25">
      <c r="A1743">
        <v>174.10003</v>
      </c>
      <c r="B1743" s="5">
        <v>0.97925976616798815</v>
      </c>
      <c r="C1743">
        <v>179.98349999999999</v>
      </c>
      <c r="D1743" s="3">
        <f t="shared" si="34"/>
        <v>453.13349999999997</v>
      </c>
    </row>
    <row r="1744" spans="1:4" x14ac:dyDescent="0.25">
      <c r="A1744">
        <v>174.20003</v>
      </c>
      <c r="B1744" s="5">
        <v>0.97925976616798815</v>
      </c>
      <c r="C1744">
        <v>179.98339999999999</v>
      </c>
      <c r="D1744" s="3">
        <f t="shared" si="34"/>
        <v>453.13339999999994</v>
      </c>
    </row>
    <row r="1745" spans="1:4" x14ac:dyDescent="0.25">
      <c r="A1745">
        <v>174.30002999999999</v>
      </c>
      <c r="B1745" s="5">
        <v>0.97925976616798815</v>
      </c>
      <c r="C1745">
        <v>179.983</v>
      </c>
      <c r="D1745" s="3">
        <f t="shared" si="34"/>
        <v>453.13299999999998</v>
      </c>
    </row>
    <row r="1746" spans="1:4" x14ac:dyDescent="0.25">
      <c r="A1746">
        <v>174.40002999999999</v>
      </c>
      <c r="B1746" s="5">
        <v>0.97925976616798815</v>
      </c>
      <c r="C1746">
        <v>179.98310000000001</v>
      </c>
      <c r="D1746" s="3">
        <f t="shared" si="34"/>
        <v>453.13310000000001</v>
      </c>
    </row>
    <row r="1747" spans="1:4" x14ac:dyDescent="0.25">
      <c r="A1747">
        <v>174.50003000000001</v>
      </c>
      <c r="B1747" s="5">
        <v>0.97925976616798815</v>
      </c>
      <c r="C1747">
        <v>179.98269999999999</v>
      </c>
      <c r="D1747" s="3">
        <f t="shared" si="34"/>
        <v>453.1327</v>
      </c>
    </row>
    <row r="1748" spans="1:4" x14ac:dyDescent="0.25">
      <c r="A1748">
        <v>174.60003</v>
      </c>
      <c r="B1748" s="5">
        <v>0.97925976616798815</v>
      </c>
      <c r="C1748">
        <v>179.98259999999999</v>
      </c>
      <c r="D1748" s="3">
        <f t="shared" si="34"/>
        <v>453.13259999999997</v>
      </c>
    </row>
    <row r="1749" spans="1:4" x14ac:dyDescent="0.25">
      <c r="A1749">
        <v>174.70003</v>
      </c>
      <c r="B1749" s="5">
        <v>0.97925976616798815</v>
      </c>
      <c r="C1749">
        <v>179.98269999999999</v>
      </c>
      <c r="D1749" s="3">
        <f t="shared" si="34"/>
        <v>453.1327</v>
      </c>
    </row>
    <row r="1750" spans="1:4" x14ac:dyDescent="0.25">
      <c r="A1750">
        <v>174.80002999999999</v>
      </c>
      <c r="B1750" s="5">
        <v>0.97925976616798815</v>
      </c>
      <c r="C1750">
        <v>179.9828</v>
      </c>
      <c r="D1750" s="3">
        <f t="shared" si="34"/>
        <v>453.13279999999997</v>
      </c>
    </row>
    <row r="1751" spans="1:4" x14ac:dyDescent="0.25">
      <c r="A1751">
        <v>174.90002999999999</v>
      </c>
      <c r="B1751" s="5">
        <v>0.97925976616798815</v>
      </c>
      <c r="C1751">
        <v>179.983</v>
      </c>
      <c r="D1751" s="3">
        <f t="shared" si="34"/>
        <v>453.13299999999998</v>
      </c>
    </row>
    <row r="1752" spans="1:4" x14ac:dyDescent="0.25">
      <c r="A1752">
        <v>175.00003000000001</v>
      </c>
      <c r="B1752" s="5">
        <v>0.97925976616798815</v>
      </c>
      <c r="C1752">
        <v>179.9828</v>
      </c>
      <c r="D1752" s="3">
        <f t="shared" si="34"/>
        <v>453.13279999999997</v>
      </c>
    </row>
    <row r="1753" spans="1:4" x14ac:dyDescent="0.25">
      <c r="A1753">
        <v>175.10003</v>
      </c>
      <c r="B1753" s="5">
        <v>0.97925976616798815</v>
      </c>
      <c r="C1753">
        <v>179.98249999999999</v>
      </c>
      <c r="D1753" s="3">
        <f t="shared" si="34"/>
        <v>453.13249999999994</v>
      </c>
    </row>
    <row r="1754" spans="1:4" x14ac:dyDescent="0.25">
      <c r="A1754">
        <v>175.20003</v>
      </c>
      <c r="B1754" s="5">
        <v>0.97925976616798815</v>
      </c>
      <c r="C1754">
        <v>179.98220000000001</v>
      </c>
      <c r="D1754" s="3">
        <f t="shared" si="34"/>
        <v>453.13220000000001</v>
      </c>
    </row>
    <row r="1755" spans="1:4" x14ac:dyDescent="0.25">
      <c r="A1755">
        <v>175.30002999999999</v>
      </c>
      <c r="B1755" s="5">
        <v>0.97925976616798815</v>
      </c>
      <c r="C1755">
        <v>179.98179999999999</v>
      </c>
      <c r="D1755" s="3">
        <f t="shared" si="34"/>
        <v>453.1318</v>
      </c>
    </row>
    <row r="1756" spans="1:4" x14ac:dyDescent="0.25">
      <c r="A1756">
        <v>175.40002999999999</v>
      </c>
      <c r="B1756" s="5">
        <v>0.97925976616798815</v>
      </c>
      <c r="C1756">
        <v>179.98179999999999</v>
      </c>
      <c r="D1756" s="3">
        <f t="shared" si="34"/>
        <v>453.1318</v>
      </c>
    </row>
    <row r="1757" spans="1:4" x14ac:dyDescent="0.25">
      <c r="A1757">
        <v>175.50003000000001</v>
      </c>
      <c r="B1757" s="5">
        <v>0.97925976616798815</v>
      </c>
      <c r="C1757">
        <v>179.98220000000001</v>
      </c>
      <c r="D1757" s="3">
        <f t="shared" si="34"/>
        <v>453.13220000000001</v>
      </c>
    </row>
    <row r="1758" spans="1:4" x14ac:dyDescent="0.25">
      <c r="A1758">
        <v>175.60003</v>
      </c>
      <c r="B1758" s="5">
        <v>0.97925976616798815</v>
      </c>
      <c r="C1758">
        <v>179.98230000000001</v>
      </c>
      <c r="D1758" s="3">
        <f t="shared" si="34"/>
        <v>453.13229999999999</v>
      </c>
    </row>
    <row r="1759" spans="1:4" x14ac:dyDescent="0.25">
      <c r="A1759">
        <v>175.70003</v>
      </c>
      <c r="B1759" s="5">
        <v>0.97925976616798815</v>
      </c>
      <c r="C1759">
        <v>179.98259999999999</v>
      </c>
      <c r="D1759" s="3">
        <f t="shared" si="34"/>
        <v>453.13259999999997</v>
      </c>
    </row>
    <row r="1760" spans="1:4" x14ac:dyDescent="0.25">
      <c r="A1760">
        <v>175.80002999999999</v>
      </c>
      <c r="B1760" s="5">
        <v>0.97925976616798815</v>
      </c>
      <c r="C1760">
        <v>179.98330000000001</v>
      </c>
      <c r="D1760" s="3">
        <f t="shared" si="34"/>
        <v>453.13329999999996</v>
      </c>
    </row>
    <row r="1761" spans="1:4" x14ac:dyDescent="0.25">
      <c r="A1761">
        <v>175.90002999999999</v>
      </c>
      <c r="B1761" s="5">
        <v>0.97925976616798815</v>
      </c>
      <c r="C1761">
        <v>179.9838</v>
      </c>
      <c r="D1761" s="3">
        <f t="shared" si="34"/>
        <v>453.13379999999995</v>
      </c>
    </row>
    <row r="1762" spans="1:4" x14ac:dyDescent="0.25">
      <c r="A1762">
        <v>176.00003000000001</v>
      </c>
      <c r="B1762" s="5">
        <v>0.97925976616798815</v>
      </c>
      <c r="C1762">
        <v>179.98439999999999</v>
      </c>
      <c r="D1762" s="3">
        <f t="shared" si="34"/>
        <v>453.13439999999997</v>
      </c>
    </row>
    <row r="1763" spans="1:4" x14ac:dyDescent="0.25">
      <c r="A1763">
        <v>176.10003</v>
      </c>
      <c r="B1763" s="5">
        <v>0.97925976616798815</v>
      </c>
      <c r="C1763">
        <v>179.9847</v>
      </c>
      <c r="D1763" s="3">
        <f t="shared" si="34"/>
        <v>453.13469999999995</v>
      </c>
    </row>
    <row r="1764" spans="1:4" x14ac:dyDescent="0.25">
      <c r="A1764">
        <v>176.20003</v>
      </c>
      <c r="B1764" s="5">
        <v>0.97925976616798815</v>
      </c>
      <c r="C1764">
        <v>179.9846</v>
      </c>
      <c r="D1764" s="3">
        <f t="shared" ref="D1764:D1827" si="35">C1764+273.15</f>
        <v>453.13459999999998</v>
      </c>
    </row>
    <row r="1765" spans="1:4" x14ac:dyDescent="0.25">
      <c r="A1765">
        <v>176.30002999999999</v>
      </c>
      <c r="B1765" s="5">
        <v>0.97925976616798815</v>
      </c>
      <c r="C1765">
        <v>179.9846</v>
      </c>
      <c r="D1765" s="3">
        <f t="shared" si="35"/>
        <v>453.13459999999998</v>
      </c>
    </row>
    <row r="1766" spans="1:4" x14ac:dyDescent="0.25">
      <c r="A1766">
        <v>176.40002999999999</v>
      </c>
      <c r="B1766" s="5">
        <v>0.97925976616798815</v>
      </c>
      <c r="C1766">
        <v>179.98439999999999</v>
      </c>
      <c r="D1766" s="3">
        <f t="shared" si="35"/>
        <v>453.13439999999997</v>
      </c>
    </row>
    <row r="1767" spans="1:4" x14ac:dyDescent="0.25">
      <c r="A1767">
        <v>176.50003000000001</v>
      </c>
      <c r="B1767" s="5">
        <v>0.97925976616798815</v>
      </c>
      <c r="C1767">
        <v>179.98439999999999</v>
      </c>
      <c r="D1767" s="3">
        <f t="shared" si="35"/>
        <v>453.13439999999997</v>
      </c>
    </row>
    <row r="1768" spans="1:4" x14ac:dyDescent="0.25">
      <c r="A1768">
        <v>176.60003</v>
      </c>
      <c r="B1768" s="5">
        <v>0.97925976616798815</v>
      </c>
      <c r="C1768">
        <v>179.98439999999999</v>
      </c>
      <c r="D1768" s="3">
        <f t="shared" si="35"/>
        <v>453.13439999999997</v>
      </c>
    </row>
    <row r="1769" spans="1:4" x14ac:dyDescent="0.25">
      <c r="A1769">
        <v>176.70003</v>
      </c>
      <c r="B1769" s="5">
        <v>0.97925976616798815</v>
      </c>
      <c r="C1769">
        <v>179.98400000000001</v>
      </c>
      <c r="D1769" s="3">
        <f t="shared" si="35"/>
        <v>453.13400000000001</v>
      </c>
    </row>
    <row r="1770" spans="1:4" x14ac:dyDescent="0.25">
      <c r="A1770">
        <v>176.80002999999999</v>
      </c>
      <c r="B1770" s="5">
        <v>0.97925976616798815</v>
      </c>
      <c r="C1770">
        <v>179.98410000000001</v>
      </c>
      <c r="D1770" s="3">
        <f t="shared" si="35"/>
        <v>453.13409999999999</v>
      </c>
    </row>
    <row r="1771" spans="1:4" x14ac:dyDescent="0.25">
      <c r="A1771">
        <v>176.90002999999999</v>
      </c>
      <c r="B1771" s="5">
        <v>0.97925976616798815</v>
      </c>
      <c r="C1771">
        <v>179.98439999999999</v>
      </c>
      <c r="D1771" s="3">
        <f t="shared" si="35"/>
        <v>453.13439999999997</v>
      </c>
    </row>
    <row r="1772" spans="1:4" x14ac:dyDescent="0.25">
      <c r="A1772">
        <v>177.00003000000001</v>
      </c>
      <c r="B1772" s="5">
        <v>0.97925976616798815</v>
      </c>
      <c r="C1772">
        <v>179.98419999999999</v>
      </c>
      <c r="D1772" s="3">
        <f t="shared" si="35"/>
        <v>453.13419999999996</v>
      </c>
    </row>
    <row r="1773" spans="1:4" x14ac:dyDescent="0.25">
      <c r="A1773">
        <v>177.10003</v>
      </c>
      <c r="B1773" s="5">
        <v>0.97925976616798815</v>
      </c>
      <c r="C1773">
        <v>179.98410000000001</v>
      </c>
      <c r="D1773" s="3">
        <f t="shared" si="35"/>
        <v>453.13409999999999</v>
      </c>
    </row>
    <row r="1774" spans="1:4" x14ac:dyDescent="0.25">
      <c r="A1774">
        <v>177.20003</v>
      </c>
      <c r="B1774" s="5">
        <v>0.97925976616798815</v>
      </c>
      <c r="C1774">
        <v>179.98419999999999</v>
      </c>
      <c r="D1774" s="3">
        <f t="shared" si="35"/>
        <v>453.13419999999996</v>
      </c>
    </row>
    <row r="1775" spans="1:4" x14ac:dyDescent="0.25">
      <c r="A1775">
        <v>177.30002999999999</v>
      </c>
      <c r="B1775" s="5">
        <v>0.97925976616798815</v>
      </c>
      <c r="C1775">
        <v>179.98410000000001</v>
      </c>
      <c r="D1775" s="3">
        <f t="shared" si="35"/>
        <v>453.13409999999999</v>
      </c>
    </row>
    <row r="1776" spans="1:4" x14ac:dyDescent="0.25">
      <c r="A1776">
        <v>177.40002999999999</v>
      </c>
      <c r="B1776" s="5">
        <v>0.97925976616798815</v>
      </c>
      <c r="C1776">
        <v>179.98419999999999</v>
      </c>
      <c r="D1776" s="3">
        <f t="shared" si="35"/>
        <v>453.13419999999996</v>
      </c>
    </row>
    <row r="1777" spans="1:4" x14ac:dyDescent="0.25">
      <c r="A1777">
        <v>177.50003000000001</v>
      </c>
      <c r="B1777" s="5">
        <v>0.97925976616798815</v>
      </c>
      <c r="C1777">
        <v>179.98410000000001</v>
      </c>
      <c r="D1777" s="3">
        <f t="shared" si="35"/>
        <v>453.13409999999999</v>
      </c>
    </row>
    <row r="1778" spans="1:4" x14ac:dyDescent="0.25">
      <c r="A1778">
        <v>177.60003</v>
      </c>
      <c r="B1778" s="5">
        <v>0.97925976616798815</v>
      </c>
      <c r="C1778">
        <v>179.98419999999999</v>
      </c>
      <c r="D1778" s="3">
        <f t="shared" si="35"/>
        <v>453.13419999999996</v>
      </c>
    </row>
    <row r="1779" spans="1:4" x14ac:dyDescent="0.25">
      <c r="A1779">
        <v>177.70003</v>
      </c>
      <c r="B1779" s="5">
        <v>0.97925976616798815</v>
      </c>
      <c r="C1779">
        <v>179.98390000000001</v>
      </c>
      <c r="D1779" s="3">
        <f t="shared" si="35"/>
        <v>453.13389999999998</v>
      </c>
    </row>
    <row r="1780" spans="1:4" x14ac:dyDescent="0.25">
      <c r="A1780">
        <v>177.80002999999999</v>
      </c>
      <c r="B1780" s="5">
        <v>0.97925976616798815</v>
      </c>
      <c r="C1780">
        <v>179.98390000000001</v>
      </c>
      <c r="D1780" s="3">
        <f t="shared" si="35"/>
        <v>453.13389999999998</v>
      </c>
    </row>
    <row r="1781" spans="1:4" x14ac:dyDescent="0.25">
      <c r="A1781">
        <v>177.90002999999999</v>
      </c>
      <c r="B1781" s="5">
        <v>0.97925976616798815</v>
      </c>
      <c r="C1781">
        <v>179.9836</v>
      </c>
      <c r="D1781" s="3">
        <f t="shared" si="35"/>
        <v>453.1336</v>
      </c>
    </row>
    <row r="1782" spans="1:4" x14ac:dyDescent="0.25">
      <c r="A1782">
        <v>178.00003000000001</v>
      </c>
      <c r="B1782" s="5">
        <v>0.97925976616798815</v>
      </c>
      <c r="C1782">
        <v>179.98349999999999</v>
      </c>
      <c r="D1782" s="3">
        <f t="shared" si="35"/>
        <v>453.13349999999997</v>
      </c>
    </row>
    <row r="1783" spans="1:4" x14ac:dyDescent="0.25">
      <c r="A1783">
        <v>178.10003</v>
      </c>
      <c r="B1783" s="5">
        <v>0.97925976616798815</v>
      </c>
      <c r="C1783">
        <v>179.66929999999999</v>
      </c>
      <c r="D1783" s="3">
        <f t="shared" si="35"/>
        <v>452.8193</v>
      </c>
    </row>
    <row r="1784" spans="1:4" x14ac:dyDescent="0.25">
      <c r="A1784">
        <v>178.20003</v>
      </c>
      <c r="B1784" s="5">
        <v>0.97925976616798815</v>
      </c>
      <c r="C1784">
        <v>176.92099999999999</v>
      </c>
      <c r="D1784" s="3">
        <f t="shared" si="35"/>
        <v>450.07099999999997</v>
      </c>
    </row>
    <row r="1785" spans="1:4" x14ac:dyDescent="0.25">
      <c r="A1785">
        <v>178.30002999999999</v>
      </c>
      <c r="B1785" s="5">
        <v>0.97925976616798815</v>
      </c>
      <c r="C1785">
        <v>171.88659999999999</v>
      </c>
      <c r="D1785" s="3">
        <f t="shared" si="35"/>
        <v>445.03659999999996</v>
      </c>
    </row>
    <row r="1786" spans="1:4" x14ac:dyDescent="0.25">
      <c r="A1786">
        <v>178.40002999999999</v>
      </c>
      <c r="B1786" s="5">
        <v>0.97925976616798815</v>
      </c>
      <c r="C1786">
        <v>165.82839999999999</v>
      </c>
      <c r="D1786" s="3">
        <f t="shared" si="35"/>
        <v>438.97839999999997</v>
      </c>
    </row>
    <row r="1787" spans="1:4" x14ac:dyDescent="0.25">
      <c r="A1787">
        <v>178.50003000000001</v>
      </c>
      <c r="B1787" s="5">
        <v>0.97925976616798815</v>
      </c>
      <c r="C1787">
        <v>159.3989</v>
      </c>
      <c r="D1787" s="3">
        <f t="shared" si="35"/>
        <v>432.5489</v>
      </c>
    </row>
    <row r="1788" spans="1:4" x14ac:dyDescent="0.25">
      <c r="A1788">
        <v>178.60003</v>
      </c>
      <c r="B1788" s="5">
        <v>0.97925976616798815</v>
      </c>
      <c r="C1788">
        <v>153.0701</v>
      </c>
      <c r="D1788" s="3">
        <f t="shared" si="35"/>
        <v>426.2201</v>
      </c>
    </row>
    <row r="1789" spans="1:4" x14ac:dyDescent="0.25">
      <c r="A1789">
        <v>178.70003</v>
      </c>
      <c r="B1789" s="5">
        <v>0.97925976616798815</v>
      </c>
      <c r="C1789">
        <v>146.94919999999999</v>
      </c>
      <c r="D1789" s="3">
        <f t="shared" si="35"/>
        <v>420.0992</v>
      </c>
    </row>
    <row r="1790" spans="1:4" x14ac:dyDescent="0.25">
      <c r="A1790">
        <v>178.80002999999999</v>
      </c>
      <c r="B1790" s="5">
        <v>0.97925976616798815</v>
      </c>
      <c r="C1790">
        <v>140.99979999999999</v>
      </c>
      <c r="D1790" s="3">
        <f t="shared" si="35"/>
        <v>414.14979999999997</v>
      </c>
    </row>
    <row r="1791" spans="1:4" x14ac:dyDescent="0.25">
      <c r="A1791">
        <v>178.90002999999999</v>
      </c>
      <c r="B1791" s="5">
        <v>0.97925976616798815</v>
      </c>
      <c r="C1791">
        <v>135.20419999999999</v>
      </c>
      <c r="D1791" s="3">
        <f t="shared" si="35"/>
        <v>408.35419999999999</v>
      </c>
    </row>
    <row r="1792" spans="1:4" x14ac:dyDescent="0.25">
      <c r="A1792">
        <v>179.00003000000001</v>
      </c>
      <c r="B1792" s="5">
        <v>0.97925976616798815</v>
      </c>
      <c r="C1792">
        <v>129.55179999999999</v>
      </c>
      <c r="D1792" s="3">
        <f t="shared" si="35"/>
        <v>402.70179999999993</v>
      </c>
    </row>
    <row r="1793" spans="1:4" x14ac:dyDescent="0.25">
      <c r="A1793">
        <v>179.10003</v>
      </c>
      <c r="B1793" s="5">
        <v>0.97925976616798815</v>
      </c>
      <c r="C1793">
        <v>124.0364</v>
      </c>
      <c r="D1793" s="3">
        <f t="shared" si="35"/>
        <v>397.18639999999999</v>
      </c>
    </row>
    <row r="1794" spans="1:4" x14ac:dyDescent="0.25">
      <c r="A1794">
        <v>179.20003</v>
      </c>
      <c r="B1794" s="5">
        <v>0.97925976616798815</v>
      </c>
      <c r="C1794">
        <v>118.6549</v>
      </c>
      <c r="D1794" s="3">
        <f t="shared" si="35"/>
        <v>391.80489999999998</v>
      </c>
    </row>
    <row r="1795" spans="1:4" x14ac:dyDescent="0.25">
      <c r="A1795">
        <v>179.30002999999999</v>
      </c>
      <c r="B1795" s="5">
        <v>0.97925976616798815</v>
      </c>
      <c r="C1795">
        <v>113.4044</v>
      </c>
      <c r="D1795" s="3">
        <f t="shared" si="35"/>
        <v>386.55439999999999</v>
      </c>
    </row>
    <row r="1796" spans="1:4" x14ac:dyDescent="0.25">
      <c r="A1796">
        <v>179.40002999999999</v>
      </c>
      <c r="B1796" s="5">
        <v>0.97925976616798815</v>
      </c>
      <c r="C1796">
        <v>108.28060000000001</v>
      </c>
      <c r="D1796" s="3">
        <f t="shared" si="35"/>
        <v>381.43059999999997</v>
      </c>
    </row>
    <row r="1797" spans="1:4" x14ac:dyDescent="0.25">
      <c r="A1797">
        <v>179.50003000000001</v>
      </c>
      <c r="B1797" s="5">
        <v>0.97925976616798815</v>
      </c>
      <c r="C1797">
        <v>103.2809</v>
      </c>
      <c r="D1797" s="3">
        <f t="shared" si="35"/>
        <v>376.43089999999995</v>
      </c>
    </row>
    <row r="1798" spans="1:4" x14ac:dyDescent="0.25">
      <c r="A1798">
        <v>179.60003</v>
      </c>
      <c r="B1798" s="5">
        <v>0.97925976616798815</v>
      </c>
      <c r="C1798">
        <v>98.401409999999998</v>
      </c>
      <c r="D1798" s="3">
        <f t="shared" si="35"/>
        <v>371.55140999999998</v>
      </c>
    </row>
    <row r="1799" spans="1:4" x14ac:dyDescent="0.25">
      <c r="A1799">
        <v>179.70003</v>
      </c>
      <c r="B1799" s="5">
        <v>0.97925976616798815</v>
      </c>
      <c r="C1799">
        <v>93.638919999999999</v>
      </c>
      <c r="D1799" s="3">
        <f t="shared" si="35"/>
        <v>366.78891999999996</v>
      </c>
    </row>
    <row r="1800" spans="1:4" x14ac:dyDescent="0.25">
      <c r="A1800">
        <v>179.80002999999999</v>
      </c>
      <c r="B1800" s="5">
        <v>0.97925976616798815</v>
      </c>
      <c r="C1800">
        <v>88.990589999999997</v>
      </c>
      <c r="D1800" s="3">
        <f t="shared" si="35"/>
        <v>362.14058999999997</v>
      </c>
    </row>
    <row r="1801" spans="1:4" x14ac:dyDescent="0.25">
      <c r="A1801">
        <v>179.90002999999999</v>
      </c>
      <c r="B1801" s="5">
        <v>0.97925976616798815</v>
      </c>
      <c r="C1801">
        <v>84.455010000000001</v>
      </c>
      <c r="D1801" s="3">
        <f t="shared" si="35"/>
        <v>357.60500999999999</v>
      </c>
    </row>
    <row r="1802" spans="1:4" x14ac:dyDescent="0.25">
      <c r="A1802">
        <v>180.00003000000001</v>
      </c>
      <c r="B1802" s="5">
        <v>0.97925976616798815</v>
      </c>
      <c r="C1802">
        <v>80.028149999999997</v>
      </c>
      <c r="D1802" s="3">
        <f t="shared" si="35"/>
        <v>353.17814999999996</v>
      </c>
    </row>
    <row r="1803" spans="1:4" x14ac:dyDescent="0.25">
      <c r="A1803">
        <v>180.10003</v>
      </c>
      <c r="B1803" s="5">
        <v>0.97925976616798815</v>
      </c>
      <c r="C1803">
        <v>75.708010000000002</v>
      </c>
      <c r="D1803" s="3">
        <f t="shared" si="35"/>
        <v>348.85800999999998</v>
      </c>
    </row>
    <row r="1804" spans="1:4" x14ac:dyDescent="0.25">
      <c r="A1804">
        <v>180.20003</v>
      </c>
      <c r="B1804" s="5">
        <v>0.97925976616798815</v>
      </c>
      <c r="C1804">
        <v>71.492000000000004</v>
      </c>
      <c r="D1804" s="3">
        <f t="shared" si="35"/>
        <v>344.642</v>
      </c>
    </row>
    <row r="1805" spans="1:4" x14ac:dyDescent="0.25">
      <c r="A1805">
        <v>180.30002999999999</v>
      </c>
      <c r="B1805" s="5">
        <v>0.97925976616798815</v>
      </c>
      <c r="C1805">
        <v>67.378370000000004</v>
      </c>
      <c r="D1805" s="3">
        <f t="shared" si="35"/>
        <v>340.52837</v>
      </c>
    </row>
    <row r="1806" spans="1:4" x14ac:dyDescent="0.25">
      <c r="A1806">
        <v>180.40002999999999</v>
      </c>
      <c r="B1806" s="5">
        <v>0.97925976616798815</v>
      </c>
      <c r="C1806">
        <v>63.364069999999998</v>
      </c>
      <c r="D1806" s="3">
        <f t="shared" si="35"/>
        <v>336.51406999999995</v>
      </c>
    </row>
    <row r="1807" spans="1:4" x14ac:dyDescent="0.25">
      <c r="A1807">
        <v>180.50003000000001</v>
      </c>
      <c r="B1807" s="5">
        <v>0.97925976616798815</v>
      </c>
      <c r="C1807">
        <v>59.445999999999998</v>
      </c>
      <c r="D1807" s="3">
        <f t="shared" si="35"/>
        <v>332.596</v>
      </c>
    </row>
    <row r="1808" spans="1:4" x14ac:dyDescent="0.25">
      <c r="A1808">
        <v>180.60003</v>
      </c>
      <c r="B1808" s="5">
        <v>0.97925976616798815</v>
      </c>
      <c r="C1808">
        <v>55.6218</v>
      </c>
      <c r="D1808" s="3">
        <f t="shared" si="35"/>
        <v>328.77179999999998</v>
      </c>
    </row>
    <row r="1809" spans="1:4" x14ac:dyDescent="0.25">
      <c r="A1809">
        <v>180.70003</v>
      </c>
      <c r="B1809" s="5">
        <v>0.97925976616798815</v>
      </c>
      <c r="C1809">
        <v>51.890599999999999</v>
      </c>
      <c r="D1809" s="3">
        <f t="shared" si="35"/>
        <v>325.04059999999998</v>
      </c>
    </row>
    <row r="1810" spans="1:4" x14ac:dyDescent="0.25">
      <c r="A1810">
        <v>180.80002999999999</v>
      </c>
      <c r="B1810" s="5">
        <v>0.97925976616798815</v>
      </c>
      <c r="C1810">
        <v>48.25038</v>
      </c>
      <c r="D1810" s="3">
        <f t="shared" si="35"/>
        <v>321.40037999999998</v>
      </c>
    </row>
    <row r="1811" spans="1:4" x14ac:dyDescent="0.25">
      <c r="A1811">
        <v>180.90002999999999</v>
      </c>
      <c r="B1811" s="5">
        <v>0.97925976616798815</v>
      </c>
      <c r="C1811">
        <v>44.698009999999996</v>
      </c>
      <c r="D1811" s="3">
        <f t="shared" si="35"/>
        <v>317.84800999999999</v>
      </c>
    </row>
    <row r="1812" spans="1:4" x14ac:dyDescent="0.25">
      <c r="A1812">
        <v>181.00003000000001</v>
      </c>
      <c r="B1812" s="5">
        <v>0.97925976616798815</v>
      </c>
      <c r="C1812">
        <v>41.2318</v>
      </c>
      <c r="D1812" s="3">
        <f t="shared" si="35"/>
        <v>314.3818</v>
      </c>
    </row>
    <row r="1813" spans="1:4" x14ac:dyDescent="0.25">
      <c r="A1813">
        <v>181.10003</v>
      </c>
      <c r="B1813" s="5">
        <v>0.97925976616798815</v>
      </c>
      <c r="C1813">
        <v>37.93882</v>
      </c>
      <c r="D1813" s="3">
        <f t="shared" si="35"/>
        <v>311.08882</v>
      </c>
    </row>
    <row r="1814" spans="1:4" x14ac:dyDescent="0.25">
      <c r="A1814">
        <v>181.20003</v>
      </c>
      <c r="B1814" s="5">
        <v>0.97925976616798815</v>
      </c>
      <c r="C1814">
        <v>35.10483</v>
      </c>
      <c r="D1814" s="3">
        <f t="shared" si="35"/>
        <v>308.25482999999997</v>
      </c>
    </row>
    <row r="1815" spans="1:4" x14ac:dyDescent="0.25">
      <c r="A1815">
        <v>181.30002999999999</v>
      </c>
      <c r="B1815" s="5">
        <v>0.97925976616798815</v>
      </c>
      <c r="C1815">
        <v>32.835979999999999</v>
      </c>
      <c r="D1815" s="3">
        <f t="shared" si="35"/>
        <v>305.98597999999998</v>
      </c>
    </row>
    <row r="1816" spans="1:4" x14ac:dyDescent="0.25">
      <c r="A1816">
        <v>181.40002999999999</v>
      </c>
      <c r="B1816" s="5">
        <v>0.97925976616798815</v>
      </c>
      <c r="C1816">
        <v>31.082699999999999</v>
      </c>
      <c r="D1816" s="3">
        <f t="shared" si="35"/>
        <v>304.23269999999997</v>
      </c>
    </row>
    <row r="1817" spans="1:4" x14ac:dyDescent="0.25">
      <c r="A1817">
        <v>181.50003000000001</v>
      </c>
      <c r="B1817" s="5">
        <v>0.97925976616798815</v>
      </c>
      <c r="C1817">
        <v>29.751799999999999</v>
      </c>
      <c r="D1817" s="3">
        <f t="shared" si="35"/>
        <v>302.90179999999998</v>
      </c>
    </row>
    <row r="1818" spans="1:4" x14ac:dyDescent="0.25">
      <c r="A1818">
        <v>181.60003</v>
      </c>
      <c r="B1818" s="5">
        <v>0.97925976616798815</v>
      </c>
      <c r="C1818">
        <v>28.75142</v>
      </c>
      <c r="D1818" s="3">
        <f t="shared" si="35"/>
        <v>301.90141999999997</v>
      </c>
    </row>
    <row r="1819" spans="1:4" x14ac:dyDescent="0.25">
      <c r="A1819">
        <v>181.70003</v>
      </c>
      <c r="B1819" s="5">
        <v>0.97925976616798815</v>
      </c>
      <c r="C1819">
        <v>27.976749999999999</v>
      </c>
      <c r="D1819" s="3">
        <f t="shared" si="35"/>
        <v>301.12674999999996</v>
      </c>
    </row>
    <row r="1820" spans="1:4" x14ac:dyDescent="0.25">
      <c r="A1820">
        <v>181.80002999999999</v>
      </c>
      <c r="B1820" s="5">
        <v>0.97925976616798815</v>
      </c>
      <c r="C1820">
        <v>27.320029999999999</v>
      </c>
      <c r="D1820" s="3">
        <f t="shared" si="35"/>
        <v>300.47002999999995</v>
      </c>
    </row>
    <row r="1821" spans="1:4" x14ac:dyDescent="0.25">
      <c r="A1821">
        <v>181.90002999999999</v>
      </c>
      <c r="B1821" s="5">
        <v>0.97925976616798815</v>
      </c>
      <c r="C1821">
        <v>26.727640000000001</v>
      </c>
      <c r="D1821" s="3">
        <f t="shared" si="35"/>
        <v>299.87763999999999</v>
      </c>
    </row>
    <row r="1822" spans="1:4" x14ac:dyDescent="0.25">
      <c r="A1822">
        <v>182.00003000000001</v>
      </c>
      <c r="B1822" s="5">
        <v>0.97925976616798815</v>
      </c>
      <c r="C1822">
        <v>26.175560000000001</v>
      </c>
      <c r="D1822" s="3">
        <f t="shared" si="35"/>
        <v>299.32556</v>
      </c>
    </row>
    <row r="1823" spans="1:4" x14ac:dyDescent="0.25">
      <c r="A1823">
        <v>182.10003</v>
      </c>
      <c r="B1823" s="5">
        <v>0.97925976616798815</v>
      </c>
      <c r="C1823">
        <v>25.668880000000001</v>
      </c>
      <c r="D1823" s="3">
        <f t="shared" si="35"/>
        <v>298.81887999999998</v>
      </c>
    </row>
    <row r="1824" spans="1:4" x14ac:dyDescent="0.25">
      <c r="A1824">
        <v>182.20003</v>
      </c>
      <c r="B1824" s="5">
        <v>0.97925976616798815</v>
      </c>
      <c r="C1824">
        <v>25.352049999999998</v>
      </c>
      <c r="D1824" s="3">
        <f t="shared" si="35"/>
        <v>298.50205</v>
      </c>
    </row>
    <row r="1825" spans="1:4" x14ac:dyDescent="0.25">
      <c r="A1825">
        <v>182.30002999999999</v>
      </c>
      <c r="B1825" s="5">
        <v>0.97925976616798815</v>
      </c>
      <c r="C1825">
        <v>25.202850000000002</v>
      </c>
      <c r="D1825" s="3">
        <f t="shared" si="35"/>
        <v>298.35284999999999</v>
      </c>
    </row>
    <row r="1826" spans="1:4" x14ac:dyDescent="0.25">
      <c r="A1826">
        <v>182.40002999999999</v>
      </c>
      <c r="B1826" s="5">
        <v>0.97925976616798815</v>
      </c>
      <c r="C1826">
        <v>25.12848</v>
      </c>
      <c r="D1826" s="3">
        <f t="shared" si="35"/>
        <v>298.27848</v>
      </c>
    </row>
    <row r="1827" spans="1:4" x14ac:dyDescent="0.25">
      <c r="A1827">
        <v>182.50003000000001</v>
      </c>
      <c r="B1827" s="5">
        <v>0.97925976616798815</v>
      </c>
      <c r="C1827">
        <v>25.087510000000002</v>
      </c>
      <c r="D1827" s="3">
        <f t="shared" si="35"/>
        <v>298.23750999999999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054"/>
  <sheetViews>
    <sheetView workbookViewId="0">
      <selection activeCell="F35" sqref="F35"/>
    </sheetView>
  </sheetViews>
  <sheetFormatPr defaultColWidth="8.7109375" defaultRowHeight="15" x14ac:dyDescent="0.25"/>
  <cols>
    <col min="1" max="1" width="12.5703125" customWidth="1"/>
    <col min="2" max="2" width="12.5703125" style="5" customWidth="1"/>
    <col min="3" max="3" width="12.5703125" customWidth="1"/>
    <col min="4" max="4" width="12.5703125" style="5" customWidth="1"/>
    <col min="5" max="7" width="12.5703125" customWidth="1"/>
  </cols>
  <sheetData>
    <row r="1" spans="1:7" s="1" customFormat="1" ht="30" x14ac:dyDescent="0.25">
      <c r="A1" s="2" t="s">
        <v>1</v>
      </c>
      <c r="B1" s="2" t="s">
        <v>0</v>
      </c>
      <c r="C1" s="2" t="s">
        <v>27</v>
      </c>
      <c r="D1" s="2" t="s">
        <v>7</v>
      </c>
      <c r="E1" s="2" t="s">
        <v>1</v>
      </c>
      <c r="F1" s="2" t="s">
        <v>5</v>
      </c>
      <c r="G1" s="2" t="s">
        <v>0</v>
      </c>
    </row>
    <row r="2" spans="1:7" s="1" customFormat="1" x14ac:dyDescent="0.25">
      <c r="A2" s="3">
        <v>0</v>
      </c>
      <c r="B2" s="3">
        <v>2.0000000000000004E-2</v>
      </c>
      <c r="C2" s="3">
        <v>199.97749999999999</v>
      </c>
      <c r="D2" s="3">
        <f>C2+273.15</f>
        <v>473.12749999999994</v>
      </c>
      <c r="E2" s="5">
        <f>0</f>
        <v>0</v>
      </c>
      <c r="F2" s="5">
        <f>interpolate($A$2:$A$1054,$D$2:$D$1054,E2)</f>
        <v>473.12749999999994</v>
      </c>
      <c r="G2" s="5">
        <f>interpolate($A$2:$A$1054,$B$2:$B$1054,E2)</f>
        <v>2.0000000000000004E-2</v>
      </c>
    </row>
    <row r="3" spans="1:7" x14ac:dyDescent="0.25">
      <c r="A3" s="3">
        <v>0.10000199999999992</v>
      </c>
      <c r="B3" s="3">
        <v>2.0551331626754196E-2</v>
      </c>
      <c r="C3" s="3">
        <v>199.98560000000001</v>
      </c>
      <c r="D3" s="3">
        <f t="shared" ref="D3:D66" si="0">C3+273.15</f>
        <v>473.13559999999995</v>
      </c>
      <c r="E3" s="5">
        <f>E2+2</f>
        <v>2</v>
      </c>
      <c r="F3" s="5">
        <f t="shared" ref="F3:F51" si="1">interpolate($A$2:$A$1054,$D$2:$D$1054,E3)</f>
        <v>473.150800079992</v>
      </c>
      <c r="G3" s="5">
        <f t="shared" ref="G3:G51" si="2">interpolate($A$2:$A$1054,$B$2:$B$1054,E3)</f>
        <v>3.5072337172967434E-2</v>
      </c>
    </row>
    <row r="4" spans="1:7" x14ac:dyDescent="0.25">
      <c r="A4" s="3">
        <v>0.20000199999999957</v>
      </c>
      <c r="B4" s="3">
        <v>2.1155059683947944E-2</v>
      </c>
      <c r="C4" s="3">
        <v>199.98779999999999</v>
      </c>
      <c r="D4" s="3">
        <f t="shared" si="0"/>
        <v>473.13779999999997</v>
      </c>
      <c r="E4" s="5">
        <f t="shared" ref="E4:E38" si="3">E3+2</f>
        <v>4</v>
      </c>
      <c r="F4" s="5">
        <f t="shared" si="1"/>
        <v>473.15869998999995</v>
      </c>
      <c r="G4" s="5">
        <f t="shared" si="2"/>
        <v>5.3532095265881097E-2</v>
      </c>
    </row>
    <row r="5" spans="1:7" x14ac:dyDescent="0.25">
      <c r="A5" s="3">
        <v>0.29999999999999893</v>
      </c>
      <c r="B5" s="3">
        <v>2.1778045746571682E-2</v>
      </c>
      <c r="C5" s="3">
        <v>199.98830000000001</v>
      </c>
      <c r="D5" s="3">
        <f t="shared" si="0"/>
        <v>473.13829999999996</v>
      </c>
      <c r="E5" s="5">
        <f t="shared" si="3"/>
        <v>6</v>
      </c>
      <c r="F5" s="5">
        <f t="shared" si="1"/>
        <v>473.16600003999991</v>
      </c>
      <c r="G5" s="5">
        <f t="shared" si="2"/>
        <v>7.5988746648796138E-2</v>
      </c>
    </row>
    <row r="6" spans="1:7" x14ac:dyDescent="0.25">
      <c r="A6" s="3">
        <v>0.40000199999999886</v>
      </c>
      <c r="B6" s="3">
        <v>2.2415065116202879E-2</v>
      </c>
      <c r="C6" s="3">
        <v>199.98859999999999</v>
      </c>
      <c r="D6" s="3">
        <f t="shared" si="0"/>
        <v>473.1386</v>
      </c>
      <c r="E6" s="5">
        <f t="shared" si="3"/>
        <v>8</v>
      </c>
      <c r="F6" s="5">
        <f t="shared" si="1"/>
        <v>473.17330004999997</v>
      </c>
      <c r="G6" s="5">
        <f t="shared" si="2"/>
        <v>0.1029631158888248</v>
      </c>
    </row>
    <row r="7" spans="1:7" x14ac:dyDescent="0.25">
      <c r="A7" s="3">
        <v>0.5</v>
      </c>
      <c r="B7" s="3">
        <v>2.3064635141136394E-2</v>
      </c>
      <c r="C7" s="3">
        <v>199.989</v>
      </c>
      <c r="D7" s="3">
        <f t="shared" si="0"/>
        <v>473.13900000000001</v>
      </c>
      <c r="E7" s="5">
        <f t="shared" si="3"/>
        <v>10</v>
      </c>
      <c r="F7" s="5">
        <f t="shared" si="1"/>
        <v>473.18260004999996</v>
      </c>
      <c r="G7" s="5">
        <f t="shared" si="2"/>
        <v>0.13499890984192406</v>
      </c>
    </row>
    <row r="8" spans="1:7" x14ac:dyDescent="0.25">
      <c r="A8" s="3">
        <v>0.60000199999999992</v>
      </c>
      <c r="B8" s="3">
        <v>2.3725061932996405E-2</v>
      </c>
      <c r="C8" s="3">
        <v>199.99</v>
      </c>
      <c r="D8" s="3">
        <f t="shared" si="0"/>
        <v>473.14</v>
      </c>
      <c r="E8" s="5">
        <f t="shared" si="3"/>
        <v>12</v>
      </c>
      <c r="F8" s="5">
        <f t="shared" si="1"/>
        <v>473.19290006</v>
      </c>
      <c r="G8" s="5">
        <f t="shared" si="2"/>
        <v>0.17260962653463105</v>
      </c>
    </row>
    <row r="9" spans="1:7" x14ac:dyDescent="0.25">
      <c r="A9" s="3">
        <v>0.70000199999999957</v>
      </c>
      <c r="B9" s="3">
        <v>2.4394407043824114E-2</v>
      </c>
      <c r="C9" s="3">
        <v>199.99080000000001</v>
      </c>
      <c r="D9" s="3">
        <f t="shared" si="0"/>
        <v>473.14080000000001</v>
      </c>
      <c r="E9" s="5">
        <f t="shared" si="3"/>
        <v>14</v>
      </c>
      <c r="F9" s="5">
        <f t="shared" si="1"/>
        <v>473.20170001999998</v>
      </c>
      <c r="G9" s="5">
        <f t="shared" si="2"/>
        <v>0.21606042312232943</v>
      </c>
    </row>
    <row r="10" spans="1:7" x14ac:dyDescent="0.25">
      <c r="A10" s="3">
        <v>0.79999999999999893</v>
      </c>
      <c r="B10" s="3">
        <v>2.5071430535215728E-2</v>
      </c>
      <c r="C10" s="3">
        <v>199.99170000000001</v>
      </c>
      <c r="D10" s="3">
        <f t="shared" si="0"/>
        <v>473.14170000000001</v>
      </c>
      <c r="E10" s="5">
        <f t="shared" si="3"/>
        <v>16</v>
      </c>
      <c r="F10" s="5">
        <f t="shared" si="1"/>
        <v>473.21090004999996</v>
      </c>
      <c r="G10" s="5">
        <f t="shared" si="2"/>
        <v>0.26531488431228822</v>
      </c>
    </row>
    <row r="11" spans="1:7" x14ac:dyDescent="0.25">
      <c r="A11" s="3">
        <v>0.90000399999999914</v>
      </c>
      <c r="B11" s="3">
        <v>2.5755611691793762E-2</v>
      </c>
      <c r="C11" s="3">
        <v>199.9924</v>
      </c>
      <c r="D11" s="3">
        <f t="shared" si="0"/>
        <v>473.14239999999995</v>
      </c>
      <c r="E11" s="5">
        <f t="shared" si="3"/>
        <v>18</v>
      </c>
      <c r="F11" s="5">
        <f t="shared" si="1"/>
        <v>473.21820007999997</v>
      </c>
      <c r="G11" s="5">
        <f t="shared" si="2"/>
        <v>0.31993606059972274</v>
      </c>
    </row>
    <row r="12" spans="1:7" x14ac:dyDescent="0.25">
      <c r="A12" s="3">
        <v>1.0000040000000006</v>
      </c>
      <c r="B12" s="3">
        <v>2.6446311791954849E-2</v>
      </c>
      <c r="C12" s="3">
        <v>199.99340000000001</v>
      </c>
      <c r="D12" s="3">
        <f t="shared" si="0"/>
        <v>473.14339999999999</v>
      </c>
      <c r="E12" s="5">
        <f t="shared" si="3"/>
        <v>20</v>
      </c>
      <c r="F12" s="5">
        <f t="shared" si="1"/>
        <v>473.22509997999998</v>
      </c>
      <c r="G12" s="5">
        <f t="shared" si="2"/>
        <v>0.37888016352213283</v>
      </c>
    </row>
    <row r="13" spans="1:7" x14ac:dyDescent="0.25">
      <c r="A13" s="3">
        <v>1.1000040000000002</v>
      </c>
      <c r="B13" s="3">
        <v>2.7143595622804641E-2</v>
      </c>
      <c r="C13" s="3">
        <v>199.994</v>
      </c>
      <c r="D13" s="3">
        <f t="shared" si="0"/>
        <v>473.14400000000001</v>
      </c>
      <c r="E13" s="5">
        <f t="shared" si="3"/>
        <v>22</v>
      </c>
      <c r="F13" s="5">
        <f t="shared" si="1"/>
        <v>473.22620001999996</v>
      </c>
      <c r="G13" s="5">
        <f t="shared" si="2"/>
        <v>0.44052625425753711</v>
      </c>
    </row>
    <row r="14" spans="1:7" x14ac:dyDescent="0.25">
      <c r="A14" s="3">
        <v>0.19999999999999929</v>
      </c>
      <c r="B14" s="3">
        <v>2.1255116096095504E-2</v>
      </c>
      <c r="C14" s="3">
        <v>199.99430000000001</v>
      </c>
      <c r="D14" s="3">
        <f t="shared" si="0"/>
        <v>473.14429999999999</v>
      </c>
      <c r="E14" s="5">
        <f t="shared" si="3"/>
        <v>24</v>
      </c>
      <c r="F14" s="5">
        <f t="shared" si="1"/>
        <v>473.22530002999997</v>
      </c>
      <c r="G14" s="5">
        <f t="shared" si="2"/>
        <v>0.50261113796279722</v>
      </c>
    </row>
    <row r="15" spans="1:7" x14ac:dyDescent="0.25">
      <c r="A15" s="3">
        <v>0.29998999999999931</v>
      </c>
      <c r="B15" s="3">
        <v>2.1965204960338155E-2</v>
      </c>
      <c r="C15" s="3">
        <v>199.995</v>
      </c>
      <c r="D15" s="3">
        <f t="shared" si="0"/>
        <v>473.14499999999998</v>
      </c>
      <c r="E15" s="5">
        <f t="shared" si="3"/>
        <v>26</v>
      </c>
      <c r="F15" s="5">
        <f t="shared" si="1"/>
        <v>473.21999999999997</v>
      </c>
      <c r="G15" s="5">
        <f t="shared" si="2"/>
        <v>0.56282726677221628</v>
      </c>
    </row>
    <row r="16" spans="1:7" x14ac:dyDescent="0.25">
      <c r="A16" s="3">
        <v>0.39999999999999858</v>
      </c>
      <c r="B16" s="3">
        <v>2.2681688138275598E-2</v>
      </c>
      <c r="C16" s="3">
        <v>199.99539999999999</v>
      </c>
      <c r="D16" s="3">
        <f t="shared" si="0"/>
        <v>473.1454</v>
      </c>
      <c r="E16" s="5">
        <f t="shared" si="3"/>
        <v>28</v>
      </c>
      <c r="F16" s="5">
        <f t="shared" si="1"/>
        <v>473.21259997999994</v>
      </c>
      <c r="G16" s="5">
        <f t="shared" si="2"/>
        <v>0.61905012606108423</v>
      </c>
    </row>
    <row r="17" spans="1:7" x14ac:dyDescent="0.25">
      <c r="A17" s="3">
        <v>0.4999899999999986</v>
      </c>
      <c r="B17" s="3">
        <v>2.3404127039455557E-2</v>
      </c>
      <c r="C17" s="3">
        <v>199.99610000000001</v>
      </c>
      <c r="D17" s="3">
        <f t="shared" si="0"/>
        <v>473.14609999999999</v>
      </c>
      <c r="E17" s="5">
        <f t="shared" si="3"/>
        <v>30</v>
      </c>
      <c r="F17" s="5">
        <f t="shared" si="1"/>
        <v>473.20399992999995</v>
      </c>
      <c r="G17" s="5">
        <f t="shared" si="2"/>
        <v>0.66993465319796974</v>
      </c>
    </row>
    <row r="18" spans="1:7" x14ac:dyDescent="0.25">
      <c r="A18" s="3">
        <v>0.59999999999999964</v>
      </c>
      <c r="B18" s="3">
        <v>2.4133096510506425E-2</v>
      </c>
      <c r="C18" s="3">
        <v>199.99639999999999</v>
      </c>
      <c r="D18" s="3">
        <f t="shared" si="0"/>
        <v>473.14639999999997</v>
      </c>
      <c r="E18" s="5">
        <f t="shared" si="3"/>
        <v>32</v>
      </c>
      <c r="F18" s="5">
        <f t="shared" si="1"/>
        <v>473.19499999999994</v>
      </c>
      <c r="G18" s="5">
        <f t="shared" si="2"/>
        <v>0.71488516471726582</v>
      </c>
    </row>
    <row r="19" spans="1:7" x14ac:dyDescent="0.25">
      <c r="A19" s="3">
        <v>0.69999999999999929</v>
      </c>
      <c r="B19" s="3">
        <v>2.486902734730246E-2</v>
      </c>
      <c r="C19" s="3">
        <v>199.9966</v>
      </c>
      <c r="D19" s="3">
        <f t="shared" si="0"/>
        <v>473.14659999999998</v>
      </c>
      <c r="E19" s="5">
        <f t="shared" si="3"/>
        <v>34</v>
      </c>
      <c r="F19" s="5">
        <f t="shared" si="1"/>
        <v>473.18619999999999</v>
      </c>
      <c r="G19" s="5">
        <f t="shared" si="2"/>
        <v>0.75397703344232381</v>
      </c>
    </row>
    <row r="20" spans="1:7" x14ac:dyDescent="0.25">
      <c r="A20" s="3">
        <v>0.79998999999999931</v>
      </c>
      <c r="B20" s="3">
        <v>2.5611499040756245E-2</v>
      </c>
      <c r="C20" s="3">
        <v>199.99680000000001</v>
      </c>
      <c r="D20" s="3">
        <f t="shared" si="0"/>
        <v>473.14679999999998</v>
      </c>
      <c r="E20" s="5">
        <f t="shared" si="3"/>
        <v>36</v>
      </c>
      <c r="F20" s="5">
        <f t="shared" si="1"/>
        <v>473.17849999999999</v>
      </c>
      <c r="G20" s="5">
        <f t="shared" si="2"/>
        <v>0.78770754722998115</v>
      </c>
    </row>
    <row r="21" spans="1:7" x14ac:dyDescent="0.25">
      <c r="A21" s="3">
        <v>0.89999999999999858</v>
      </c>
      <c r="B21" s="3">
        <v>2.6360706431946566E-2</v>
      </c>
      <c r="C21" s="3">
        <v>199.99709999999999</v>
      </c>
      <c r="D21" s="3">
        <f t="shared" si="0"/>
        <v>473.14709999999997</v>
      </c>
      <c r="E21" s="5">
        <f t="shared" si="3"/>
        <v>38</v>
      </c>
      <c r="F21" s="5">
        <f t="shared" si="1"/>
        <v>473.17199999999997</v>
      </c>
      <c r="G21" s="5">
        <f t="shared" si="2"/>
        <v>0.81672051885598462</v>
      </c>
    </row>
    <row r="22" spans="1:7" x14ac:dyDescent="0.25">
      <c r="A22" s="3">
        <v>0.9999899999999986</v>
      </c>
      <c r="B22" s="3">
        <v>2.7116693399135392E-2</v>
      </c>
      <c r="C22" s="3">
        <v>199.99760000000001</v>
      </c>
      <c r="D22" s="3">
        <f t="shared" si="0"/>
        <v>473.14760000000001</v>
      </c>
      <c r="E22" s="5">
        <f t="shared" si="3"/>
        <v>40</v>
      </c>
      <c r="F22" s="5">
        <f t="shared" si="1"/>
        <v>473.16679999999997</v>
      </c>
      <c r="G22" s="5">
        <f t="shared" si="2"/>
        <v>0.84166460284815048</v>
      </c>
    </row>
    <row r="23" spans="1:7" x14ac:dyDescent="0.25">
      <c r="A23" s="3">
        <v>1.0999999999999996</v>
      </c>
      <c r="B23" s="3">
        <v>2.7879570086925019E-2</v>
      </c>
      <c r="C23" s="3">
        <v>199.99789999999999</v>
      </c>
      <c r="D23" s="3">
        <f t="shared" si="0"/>
        <v>473.14789999999994</v>
      </c>
      <c r="E23" s="5">
        <f t="shared" si="3"/>
        <v>42</v>
      </c>
      <c r="F23" s="5">
        <f t="shared" si="1"/>
        <v>473.16129998999997</v>
      </c>
      <c r="G23" s="5">
        <f t="shared" si="2"/>
        <v>0.86314544822778405</v>
      </c>
    </row>
    <row r="24" spans="1:7" x14ac:dyDescent="0.25">
      <c r="A24" s="3">
        <v>1.1999999999999993</v>
      </c>
      <c r="B24" s="3">
        <v>2.8649364824571075E-2</v>
      </c>
      <c r="C24" s="3">
        <v>199.9983</v>
      </c>
      <c r="D24" s="3">
        <f t="shared" si="0"/>
        <v>473.14829999999995</v>
      </c>
      <c r="E24" s="5">
        <f t="shared" si="3"/>
        <v>44</v>
      </c>
      <c r="F24" s="5">
        <f t="shared" si="1"/>
        <v>473.1576</v>
      </c>
      <c r="G24" s="5">
        <f t="shared" si="2"/>
        <v>0.88164413313649503</v>
      </c>
    </row>
    <row r="25" spans="1:7" x14ac:dyDescent="0.25">
      <c r="A25" s="3">
        <v>1.2999899999999993</v>
      </c>
      <c r="B25" s="3">
        <v>2.9425797941107612E-2</v>
      </c>
      <c r="C25" s="3">
        <v>199.99870000000001</v>
      </c>
      <c r="D25" s="3">
        <f t="shared" si="0"/>
        <v>473.14869999999996</v>
      </c>
      <c r="E25" s="5">
        <f t="shared" si="3"/>
        <v>46</v>
      </c>
      <c r="F25" s="5">
        <f t="shared" si="1"/>
        <v>473.15369999999996</v>
      </c>
      <c r="G25" s="5">
        <f t="shared" si="2"/>
        <v>0.89765243215270685</v>
      </c>
    </row>
    <row r="26" spans="1:7" x14ac:dyDescent="0.25">
      <c r="A26" s="3">
        <v>1.3999999999999986</v>
      </c>
      <c r="B26" s="3">
        <v>3.0209215777480328E-2</v>
      </c>
      <c r="C26" s="3">
        <v>199.9992</v>
      </c>
      <c r="D26" s="3">
        <f t="shared" si="0"/>
        <v>473.14919999999995</v>
      </c>
      <c r="E26" s="5">
        <f t="shared" si="3"/>
        <v>48</v>
      </c>
      <c r="F26" s="5">
        <f t="shared" si="1"/>
        <v>473.15039999999999</v>
      </c>
      <c r="G26" s="5">
        <f t="shared" si="2"/>
        <v>0.91150456531393464</v>
      </c>
    </row>
    <row r="27" spans="1:7" x14ac:dyDescent="0.25">
      <c r="A27" s="3">
        <v>1.4999899999999986</v>
      </c>
      <c r="B27" s="3">
        <v>3.0999604482895824E-2</v>
      </c>
      <c r="C27" s="3">
        <v>199.99950000000001</v>
      </c>
      <c r="D27" s="3">
        <f t="shared" si="0"/>
        <v>473.14949999999999</v>
      </c>
      <c r="E27" s="5">
        <f t="shared" si="3"/>
        <v>50</v>
      </c>
      <c r="F27" s="5">
        <f t="shared" si="1"/>
        <v>473.14810003000002</v>
      </c>
      <c r="G27" s="5">
        <f t="shared" si="2"/>
        <v>0.92352479102380003</v>
      </c>
    </row>
    <row r="28" spans="1:7" x14ac:dyDescent="0.25">
      <c r="A28" s="3">
        <v>1.5999999999999996</v>
      </c>
      <c r="B28" s="3">
        <v>3.1797884933246368E-2</v>
      </c>
      <c r="C28" s="3">
        <v>199.99979999999999</v>
      </c>
      <c r="D28" s="3">
        <f t="shared" si="0"/>
        <v>473.14979999999997</v>
      </c>
      <c r="E28" s="5">
        <f t="shared" si="3"/>
        <v>52</v>
      </c>
      <c r="F28" s="5">
        <f t="shared" si="1"/>
        <v>473.14579996999998</v>
      </c>
      <c r="G28" s="5">
        <f t="shared" si="2"/>
        <v>0.93397166097298212</v>
      </c>
    </row>
    <row r="29" spans="1:7" x14ac:dyDescent="0.25">
      <c r="A29" s="3">
        <v>1.6999999999999993</v>
      </c>
      <c r="B29" s="3">
        <v>3.260401188144435E-2</v>
      </c>
      <c r="C29" s="3">
        <v>200.0001</v>
      </c>
      <c r="D29" s="3">
        <f t="shared" si="0"/>
        <v>473.15009999999995</v>
      </c>
      <c r="E29" s="5">
        <f t="shared" si="3"/>
        <v>54</v>
      </c>
      <c r="F29" s="5">
        <f t="shared" si="1"/>
        <v>473.14389999999997</v>
      </c>
      <c r="G29" s="5">
        <f t="shared" si="2"/>
        <v>0.94308202187924195</v>
      </c>
    </row>
    <row r="30" spans="1:7" x14ac:dyDescent="0.25">
      <c r="A30" s="3">
        <v>1.7999899999999993</v>
      </c>
      <c r="B30" s="3">
        <v>3.3418201616464374E-2</v>
      </c>
      <c r="C30" s="3">
        <v>200.00049999999999</v>
      </c>
      <c r="D30" s="3">
        <f t="shared" si="0"/>
        <v>473.15049999999997</v>
      </c>
      <c r="E30" s="5">
        <f t="shared" si="3"/>
        <v>56</v>
      </c>
      <c r="F30" s="5">
        <f t="shared" si="1"/>
        <v>473.14220003000003</v>
      </c>
      <c r="G30" s="5">
        <f t="shared" si="2"/>
        <v>0.95095878594809624</v>
      </c>
    </row>
    <row r="31" spans="1:7" x14ac:dyDescent="0.25">
      <c r="A31" s="3">
        <v>1.8999999999999986</v>
      </c>
      <c r="B31" s="3">
        <v>3.4241080258738864E-2</v>
      </c>
      <c r="C31" s="3">
        <v>200.00069999999999</v>
      </c>
      <c r="D31" s="3">
        <f t="shared" si="0"/>
        <v>473.15069999999997</v>
      </c>
      <c r="E31" s="5">
        <f t="shared" si="3"/>
        <v>58</v>
      </c>
      <c r="F31" s="5">
        <f t="shared" si="1"/>
        <v>473.14139996</v>
      </c>
      <c r="G31" s="5">
        <f t="shared" si="2"/>
        <v>0.95782131950907634</v>
      </c>
    </row>
    <row r="32" spans="1:7" x14ac:dyDescent="0.25">
      <c r="A32" s="3">
        <v>1.9999899999999986</v>
      </c>
      <c r="B32" s="3">
        <v>3.5072253283257776E-2</v>
      </c>
      <c r="C32" s="3">
        <v>200.0008</v>
      </c>
      <c r="D32" s="3">
        <f t="shared" si="0"/>
        <v>473.1508</v>
      </c>
      <c r="E32" s="5">
        <f t="shared" si="3"/>
        <v>60</v>
      </c>
      <c r="F32" s="5">
        <f t="shared" si="1"/>
        <v>473.13980003999995</v>
      </c>
      <c r="G32" s="5">
        <f t="shared" si="2"/>
        <v>0.96374542025407484</v>
      </c>
    </row>
    <row r="33" spans="1:7" x14ac:dyDescent="0.25">
      <c r="A33" s="3">
        <v>2.0999999999999996</v>
      </c>
      <c r="B33" s="3">
        <v>3.5911234269405498E-2</v>
      </c>
      <c r="C33" s="3">
        <v>200.0016</v>
      </c>
      <c r="D33" s="3">
        <f t="shared" si="0"/>
        <v>473.15159999999997</v>
      </c>
      <c r="E33" s="5">
        <f t="shared" si="3"/>
        <v>62</v>
      </c>
      <c r="F33" s="5">
        <f t="shared" si="1"/>
        <v>473.13839997999997</v>
      </c>
      <c r="G33" s="5">
        <f t="shared" si="2"/>
        <v>0.96881929054736959</v>
      </c>
    </row>
    <row r="34" spans="1:7" x14ac:dyDescent="0.25">
      <c r="A34" s="3">
        <v>2.1999999999999993</v>
      </c>
      <c r="B34" s="3">
        <v>3.6758296058177931E-2</v>
      </c>
      <c r="C34" s="3">
        <v>200.00200000000001</v>
      </c>
      <c r="D34" s="3">
        <f t="shared" si="0"/>
        <v>473.15199999999999</v>
      </c>
      <c r="E34" s="5">
        <f t="shared" si="3"/>
        <v>64</v>
      </c>
      <c r="F34" s="5">
        <f t="shared" si="1"/>
        <v>473.13789998999994</v>
      </c>
      <c r="G34" s="5">
        <f t="shared" si="2"/>
        <v>0.97314496599572153</v>
      </c>
    </row>
    <row r="35" spans="1:7" x14ac:dyDescent="0.25">
      <c r="A35" s="3">
        <v>2.2999899999999993</v>
      </c>
      <c r="B35" s="3">
        <v>3.7613503306972773E-2</v>
      </c>
      <c r="C35" s="3">
        <v>200.00219999999999</v>
      </c>
      <c r="D35" s="3">
        <f t="shared" si="0"/>
        <v>473.15219999999999</v>
      </c>
      <c r="E35" s="5">
        <f t="shared" si="3"/>
        <v>66</v>
      </c>
      <c r="F35" s="5">
        <f t="shared" si="1"/>
        <v>473.13649997999994</v>
      </c>
      <c r="G35" s="5">
        <f t="shared" si="2"/>
        <v>0.97680159802714184</v>
      </c>
    </row>
    <row r="36" spans="1:7" x14ac:dyDescent="0.25">
      <c r="A36" s="3">
        <v>2.3999999999999986</v>
      </c>
      <c r="B36" s="3">
        <v>3.8477124477321621E-2</v>
      </c>
      <c r="C36" s="3">
        <v>200.0027</v>
      </c>
      <c r="D36" s="3">
        <f t="shared" si="0"/>
        <v>473.15269999999998</v>
      </c>
      <c r="E36" s="5">
        <f t="shared" si="3"/>
        <v>68</v>
      </c>
      <c r="F36" s="5">
        <f t="shared" si="1"/>
        <v>473.13510000999997</v>
      </c>
      <c r="G36" s="5">
        <f t="shared" si="2"/>
        <v>0.97986542838504587</v>
      </c>
    </row>
    <row r="37" spans="1:7" x14ac:dyDescent="0.25">
      <c r="A37" s="3">
        <v>2.4999899999999986</v>
      </c>
      <c r="B37" s="3">
        <v>3.9349091985462159E-2</v>
      </c>
      <c r="C37" s="3">
        <v>200.00319999999999</v>
      </c>
      <c r="D37" s="3">
        <f t="shared" si="0"/>
        <v>473.15319999999997</v>
      </c>
      <c r="E37" s="5">
        <f t="shared" si="3"/>
        <v>70</v>
      </c>
      <c r="F37" s="5">
        <f t="shared" si="1"/>
        <v>473.13459998999997</v>
      </c>
      <c r="G37" s="5">
        <f t="shared" si="2"/>
        <v>0.9817024096133774</v>
      </c>
    </row>
    <row r="38" spans="1:7" x14ac:dyDescent="0.25">
      <c r="A38" s="3">
        <v>2.5999999999999996</v>
      </c>
      <c r="B38" s="3">
        <v>4.0230273000055689E-2</v>
      </c>
      <c r="C38" s="3">
        <v>200.0033</v>
      </c>
      <c r="D38" s="3">
        <f t="shared" si="0"/>
        <v>473.15329999999994</v>
      </c>
      <c r="E38" s="5">
        <f t="shared" si="3"/>
        <v>72</v>
      </c>
      <c r="F38" s="5">
        <f t="shared" si="1"/>
        <v>473.13400001000002</v>
      </c>
      <c r="G38" s="5">
        <f t="shared" si="2"/>
        <v>0.9817024096133774</v>
      </c>
    </row>
    <row r="39" spans="1:7" x14ac:dyDescent="0.25">
      <c r="A39" s="3">
        <v>2.6999999999999993</v>
      </c>
      <c r="B39" s="3">
        <v>4.1120366970748889E-2</v>
      </c>
      <c r="C39" s="3">
        <v>200.00360000000001</v>
      </c>
      <c r="D39" s="3">
        <f t="shared" si="0"/>
        <v>473.15359999999998</v>
      </c>
      <c r="E39" s="5">
        <f t="shared" ref="E39:E51" si="4">E38+2</f>
        <v>74</v>
      </c>
      <c r="F39" s="5">
        <f t="shared" si="1"/>
        <v>473.13370000999998</v>
      </c>
      <c r="G39" s="5">
        <f t="shared" si="2"/>
        <v>0.9817024096133774</v>
      </c>
    </row>
    <row r="40" spans="1:7" x14ac:dyDescent="0.25">
      <c r="A40" s="3">
        <v>2.7999899999999993</v>
      </c>
      <c r="B40" s="3">
        <v>4.2019019727364076E-2</v>
      </c>
      <c r="C40" s="3">
        <v>200.0044</v>
      </c>
      <c r="D40" s="3">
        <f t="shared" si="0"/>
        <v>473.15440000000001</v>
      </c>
      <c r="E40" s="5">
        <f t="shared" si="4"/>
        <v>76</v>
      </c>
      <c r="F40" s="5">
        <f t="shared" si="1"/>
        <v>473.13240000999997</v>
      </c>
      <c r="G40" s="5">
        <f t="shared" si="2"/>
        <v>0.9817024096133774</v>
      </c>
    </row>
    <row r="41" spans="1:7" x14ac:dyDescent="0.25">
      <c r="A41" s="3">
        <v>2.899989999999999</v>
      </c>
      <c r="B41" s="3">
        <v>4.2926685045886273E-2</v>
      </c>
      <c r="C41" s="3">
        <v>200.00479999999999</v>
      </c>
      <c r="D41" s="3">
        <f t="shared" si="0"/>
        <v>473.15479999999997</v>
      </c>
      <c r="E41" s="5">
        <f t="shared" si="4"/>
        <v>78</v>
      </c>
      <c r="F41" s="5">
        <f t="shared" si="1"/>
        <v>473.13269998999999</v>
      </c>
      <c r="G41" s="5">
        <f t="shared" si="2"/>
        <v>0.9817024096133774</v>
      </c>
    </row>
    <row r="42" spans="1:7" x14ac:dyDescent="0.25">
      <c r="A42" s="3">
        <v>2.9999899999999986</v>
      </c>
      <c r="B42" s="3">
        <v>4.3843743613183328E-2</v>
      </c>
      <c r="C42" s="3">
        <v>200.0051</v>
      </c>
      <c r="D42" s="3">
        <f t="shared" si="0"/>
        <v>473.15509999999995</v>
      </c>
      <c r="E42" s="5">
        <f t="shared" si="4"/>
        <v>80</v>
      </c>
      <c r="F42" s="5">
        <f t="shared" si="1"/>
        <v>473.13209999999998</v>
      </c>
      <c r="G42" s="5">
        <f t="shared" si="2"/>
        <v>0.9817024096133774</v>
      </c>
    </row>
    <row r="43" spans="1:7" x14ac:dyDescent="0.25">
      <c r="A43" s="3">
        <v>3.09999</v>
      </c>
      <c r="B43" s="3">
        <v>4.4770008619138157E-2</v>
      </c>
      <c r="C43" s="3">
        <v>200.00489999999999</v>
      </c>
      <c r="D43" s="3">
        <f t="shared" si="0"/>
        <v>473.1549</v>
      </c>
      <c r="E43" s="5">
        <f t="shared" si="4"/>
        <v>82</v>
      </c>
      <c r="F43" s="5">
        <f t="shared" si="1"/>
        <v>473.13140002</v>
      </c>
      <c r="G43" s="5">
        <f t="shared" si="2"/>
        <v>0.9817024096133774</v>
      </c>
    </row>
    <row r="44" spans="1:7" x14ac:dyDescent="0.25">
      <c r="A44" s="3">
        <v>3.1999999999999993</v>
      </c>
      <c r="B44" s="3">
        <v>4.5705673508312485E-2</v>
      </c>
      <c r="C44" s="3">
        <v>200.00559999999999</v>
      </c>
      <c r="D44" s="3">
        <f t="shared" si="0"/>
        <v>473.15559999999994</v>
      </c>
      <c r="E44" s="5">
        <f t="shared" si="4"/>
        <v>84</v>
      </c>
      <c r="F44" s="5">
        <f t="shared" si="1"/>
        <v>473.13120000999999</v>
      </c>
      <c r="G44" s="5">
        <f t="shared" si="2"/>
        <v>0.9817024096133774</v>
      </c>
    </row>
    <row r="45" spans="1:7" x14ac:dyDescent="0.25">
      <c r="A45" s="3">
        <v>3.2999899999999993</v>
      </c>
      <c r="B45" s="3">
        <v>4.6650759551854402E-2</v>
      </c>
      <c r="C45" s="3">
        <v>200.00579999999999</v>
      </c>
      <c r="D45" s="3">
        <f t="shared" si="0"/>
        <v>473.1558</v>
      </c>
      <c r="E45" s="5">
        <f t="shared" si="4"/>
        <v>86</v>
      </c>
      <c r="F45" s="5">
        <f t="shared" si="1"/>
        <v>473.13170000999997</v>
      </c>
      <c r="G45" s="5">
        <f t="shared" si="2"/>
        <v>0.9817024096133774</v>
      </c>
    </row>
    <row r="46" spans="1:7" x14ac:dyDescent="0.25">
      <c r="A46" s="3">
        <v>3.399989999999999</v>
      </c>
      <c r="B46" s="3">
        <v>4.7605279146041936E-2</v>
      </c>
      <c r="C46" s="3">
        <v>200.00630000000001</v>
      </c>
      <c r="D46" s="3">
        <f t="shared" si="0"/>
        <v>473.15629999999999</v>
      </c>
      <c r="E46" s="5">
        <f t="shared" si="4"/>
        <v>88</v>
      </c>
      <c r="F46" s="5">
        <f t="shared" si="1"/>
        <v>473.13000001</v>
      </c>
      <c r="G46" s="5">
        <f t="shared" si="2"/>
        <v>0.9817024096133774</v>
      </c>
    </row>
    <row r="47" spans="1:7" x14ac:dyDescent="0.25">
      <c r="A47" s="3">
        <v>3.4999899999999986</v>
      </c>
      <c r="B47" s="3">
        <v>4.8568949489435909E-2</v>
      </c>
      <c r="C47" s="3">
        <v>200.00659999999999</v>
      </c>
      <c r="D47" s="3">
        <f t="shared" si="0"/>
        <v>473.15659999999997</v>
      </c>
      <c r="E47" s="5">
        <f t="shared" si="4"/>
        <v>90</v>
      </c>
      <c r="F47" s="5">
        <f t="shared" si="1"/>
        <v>473.13029999999998</v>
      </c>
      <c r="G47" s="5">
        <f t="shared" si="2"/>
        <v>0.9817024096133774</v>
      </c>
    </row>
    <row r="48" spans="1:7" x14ac:dyDescent="0.25">
      <c r="A48" s="3">
        <v>3.59999</v>
      </c>
      <c r="B48" s="3">
        <v>4.9541736254940703E-2</v>
      </c>
      <c r="C48" s="3">
        <v>200.00729999999999</v>
      </c>
      <c r="D48" s="3">
        <f t="shared" si="0"/>
        <v>473.15729999999996</v>
      </c>
      <c r="E48" s="5">
        <f t="shared" si="4"/>
        <v>92</v>
      </c>
      <c r="F48" s="5">
        <f t="shared" si="1"/>
        <v>473.12989999999996</v>
      </c>
      <c r="G48" s="5">
        <f t="shared" si="2"/>
        <v>0.9817024096133774</v>
      </c>
    </row>
    <row r="49" spans="1:7" x14ac:dyDescent="0.25">
      <c r="A49" s="3">
        <v>3.6999999999999993</v>
      </c>
      <c r="B49" s="3">
        <v>5.0524411277405777E-2</v>
      </c>
      <c r="C49" s="3">
        <v>200.0076</v>
      </c>
      <c r="D49" s="3">
        <f t="shared" si="0"/>
        <v>473.1576</v>
      </c>
      <c r="E49" s="5">
        <f t="shared" si="4"/>
        <v>94</v>
      </c>
      <c r="F49" s="5">
        <f t="shared" si="1"/>
        <v>473.12990002999999</v>
      </c>
      <c r="G49" s="5">
        <f t="shared" si="2"/>
        <v>0.9817024096133774</v>
      </c>
    </row>
    <row r="50" spans="1:7" x14ac:dyDescent="0.25">
      <c r="A50" s="3">
        <v>3.7999899999999993</v>
      </c>
      <c r="B50" s="3">
        <v>5.1516733162877457E-2</v>
      </c>
      <c r="C50" s="3">
        <v>200.00819999999999</v>
      </c>
      <c r="D50" s="3">
        <f t="shared" si="0"/>
        <v>473.15819999999997</v>
      </c>
      <c r="E50" s="5">
        <f t="shared" si="4"/>
        <v>96</v>
      </c>
      <c r="F50" s="5">
        <f t="shared" si="1"/>
        <v>473.13029996999995</v>
      </c>
      <c r="G50" s="5">
        <f t="shared" si="2"/>
        <v>0.9817024096133774</v>
      </c>
    </row>
    <row r="51" spans="1:7" x14ac:dyDescent="0.25">
      <c r="A51" s="3">
        <v>3.899989999999999</v>
      </c>
      <c r="B51" s="3">
        <v>5.2519205499791173E-2</v>
      </c>
      <c r="C51" s="3">
        <v>200.00839999999999</v>
      </c>
      <c r="D51" s="3">
        <f t="shared" si="0"/>
        <v>473.15839999999997</v>
      </c>
      <c r="E51" s="5">
        <f t="shared" si="4"/>
        <v>98</v>
      </c>
      <c r="F51" s="5">
        <f t="shared" si="1"/>
        <v>473.12950003000003</v>
      </c>
      <c r="G51" s="5">
        <f t="shared" si="2"/>
        <v>0.9817024096133774</v>
      </c>
    </row>
    <row r="52" spans="1:7" x14ac:dyDescent="0.25">
      <c r="A52" s="3">
        <v>3.9999899999999986</v>
      </c>
      <c r="B52" s="3">
        <v>5.3531992907958258E-2</v>
      </c>
      <c r="C52" s="3">
        <v>200.0087</v>
      </c>
      <c r="D52" s="3">
        <f t="shared" si="0"/>
        <v>473.15869999999995</v>
      </c>
      <c r="E52" s="5"/>
      <c r="F52" s="5"/>
      <c r="G52" s="5"/>
    </row>
    <row r="53" spans="1:7" x14ac:dyDescent="0.25">
      <c r="A53" s="3">
        <v>4.09999</v>
      </c>
      <c r="B53" s="3">
        <v>5.4555572136226485E-2</v>
      </c>
      <c r="C53" s="3">
        <v>200.0086</v>
      </c>
      <c r="D53" s="3">
        <f t="shared" si="0"/>
        <v>473.15859999999998</v>
      </c>
      <c r="E53" s="5"/>
      <c r="F53" s="5"/>
      <c r="G53" s="5"/>
    </row>
    <row r="54" spans="1:7" x14ac:dyDescent="0.25">
      <c r="A54" s="3">
        <v>4.1999999999999993</v>
      </c>
      <c r="B54" s="3">
        <v>5.5589593694472417E-2</v>
      </c>
      <c r="C54" s="3">
        <v>200.00880000000001</v>
      </c>
      <c r="D54" s="3">
        <f t="shared" si="0"/>
        <v>473.15879999999999</v>
      </c>
      <c r="E54" s="5"/>
      <c r="F54" s="5"/>
      <c r="G54" s="5"/>
    </row>
    <row r="55" spans="1:7" x14ac:dyDescent="0.25">
      <c r="A55" s="3">
        <v>4.2999899999999993</v>
      </c>
      <c r="B55" s="3">
        <v>5.6633303553906826E-2</v>
      </c>
      <c r="C55" s="3">
        <v>200.0093</v>
      </c>
      <c r="D55" s="3">
        <f t="shared" si="0"/>
        <v>473.15929999999997</v>
      </c>
      <c r="E55" s="5"/>
      <c r="F55" s="5"/>
      <c r="G55" s="5"/>
    </row>
    <row r="56" spans="1:7" x14ac:dyDescent="0.25">
      <c r="A56" s="3">
        <v>4.399989999999999</v>
      </c>
      <c r="B56" s="3">
        <v>5.7687072063197863E-2</v>
      </c>
      <c r="C56" s="3">
        <v>200.00980000000001</v>
      </c>
      <c r="D56" s="3">
        <f t="shared" si="0"/>
        <v>473.15980000000002</v>
      </c>
      <c r="E56" s="5"/>
      <c r="F56" s="5"/>
      <c r="G56" s="5"/>
    </row>
    <row r="57" spans="1:7" x14ac:dyDescent="0.25">
      <c r="A57" s="3">
        <v>4.4999899999999986</v>
      </c>
      <c r="B57" s="3">
        <v>5.875115903225385E-2</v>
      </c>
      <c r="C57" s="3">
        <v>200.01009999999999</v>
      </c>
      <c r="D57" s="3">
        <f t="shared" si="0"/>
        <v>473.16009999999994</v>
      </c>
      <c r="E57" s="5"/>
      <c r="F57" s="5"/>
      <c r="G57" s="5"/>
    </row>
    <row r="58" spans="1:7" x14ac:dyDescent="0.25">
      <c r="A58" s="3">
        <v>4.59999</v>
      </c>
      <c r="B58" s="3">
        <v>5.9825689394023794E-2</v>
      </c>
      <c r="C58" s="3">
        <v>200.01060000000001</v>
      </c>
      <c r="D58" s="3">
        <f t="shared" si="0"/>
        <v>473.16059999999999</v>
      </c>
      <c r="E58" s="5"/>
      <c r="F58" s="5"/>
      <c r="G58" s="5"/>
    </row>
    <row r="59" spans="1:7" x14ac:dyDescent="0.25">
      <c r="A59" s="3">
        <v>4.6999999999999993</v>
      </c>
      <c r="B59" s="3">
        <v>6.0910764573499587E-2</v>
      </c>
      <c r="C59" s="3">
        <v>200.01079999999999</v>
      </c>
      <c r="D59" s="3">
        <f t="shared" si="0"/>
        <v>473.16079999999999</v>
      </c>
      <c r="E59" s="5"/>
      <c r="F59" s="5"/>
      <c r="G59" s="5"/>
    </row>
    <row r="60" spans="1:7" x14ac:dyDescent="0.25">
      <c r="A60" s="3">
        <v>4.7999899999999993</v>
      </c>
      <c r="B60" s="3">
        <v>6.2005623319750985E-2</v>
      </c>
      <c r="C60" s="3">
        <v>200.011</v>
      </c>
      <c r="D60" s="3">
        <f t="shared" si="0"/>
        <v>473.16099999999994</v>
      </c>
    </row>
    <row r="61" spans="1:7" x14ac:dyDescent="0.25">
      <c r="A61" s="3">
        <v>4.899989999999999</v>
      </c>
      <c r="B61" s="3">
        <v>6.3110925049903899E-2</v>
      </c>
      <c r="C61" s="3">
        <v>200.01150000000001</v>
      </c>
      <c r="D61" s="3">
        <f t="shared" si="0"/>
        <v>473.16149999999999</v>
      </c>
    </row>
    <row r="62" spans="1:7" x14ac:dyDescent="0.25">
      <c r="A62" s="3">
        <v>4.9999899999999986</v>
      </c>
      <c r="B62" s="3">
        <v>6.4226901328191685E-2</v>
      </c>
      <c r="C62" s="3">
        <v>200.012</v>
      </c>
      <c r="D62" s="3">
        <f t="shared" si="0"/>
        <v>473.16199999999998</v>
      </c>
    </row>
    <row r="63" spans="1:7" x14ac:dyDescent="0.25">
      <c r="A63" s="3">
        <v>5.09999</v>
      </c>
      <c r="B63" s="3">
        <v>6.5353913841394731E-2</v>
      </c>
      <c r="C63" s="3">
        <v>200.01249999999999</v>
      </c>
      <c r="D63" s="3">
        <f t="shared" si="0"/>
        <v>473.16249999999997</v>
      </c>
    </row>
    <row r="64" spans="1:7" x14ac:dyDescent="0.25">
      <c r="A64" s="3">
        <v>5.1999999999999993</v>
      </c>
      <c r="B64" s="3">
        <v>6.6492144760761859E-2</v>
      </c>
      <c r="C64" s="3">
        <v>200.01259999999999</v>
      </c>
      <c r="D64" s="3">
        <f t="shared" si="0"/>
        <v>473.1626</v>
      </c>
    </row>
    <row r="65" spans="1:4" x14ac:dyDescent="0.25">
      <c r="A65" s="3">
        <v>5.2999899999999993</v>
      </c>
      <c r="B65" s="3">
        <v>6.7641002583661153E-2</v>
      </c>
      <c r="C65" s="3">
        <v>200.01300000000001</v>
      </c>
      <c r="D65" s="3">
        <f t="shared" si="0"/>
        <v>473.16300000000001</v>
      </c>
    </row>
    <row r="66" spans="1:4" x14ac:dyDescent="0.25">
      <c r="A66" s="3">
        <v>5.399989999999999</v>
      </c>
      <c r="B66" s="3">
        <v>6.8800520499220613E-2</v>
      </c>
      <c r="C66" s="3">
        <v>200.0136</v>
      </c>
      <c r="D66" s="3">
        <f t="shared" si="0"/>
        <v>473.16359999999997</v>
      </c>
    </row>
    <row r="67" spans="1:4" x14ac:dyDescent="0.25">
      <c r="A67" s="3">
        <v>5.4999899999999986</v>
      </c>
      <c r="B67" s="3">
        <v>6.9971188533149986E-2</v>
      </c>
      <c r="C67" s="3">
        <v>200.0137</v>
      </c>
      <c r="D67" s="3">
        <f t="shared" ref="D67:D130" si="5">C67+273.15</f>
        <v>473.16369999999995</v>
      </c>
    </row>
    <row r="68" spans="1:4" x14ac:dyDescent="0.25">
      <c r="A68" s="3">
        <v>5.59999</v>
      </c>
      <c r="B68" s="3">
        <v>7.1152775530028342E-2</v>
      </c>
      <c r="C68" s="3">
        <v>200.01419999999999</v>
      </c>
      <c r="D68" s="3">
        <f t="shared" si="5"/>
        <v>473.16419999999994</v>
      </c>
    </row>
    <row r="69" spans="1:4" x14ac:dyDescent="0.25">
      <c r="A69" s="3">
        <v>5.6999999999999993</v>
      </c>
      <c r="B69" s="3">
        <v>7.2345385416953997E-2</v>
      </c>
      <c r="C69" s="3">
        <v>200.0147</v>
      </c>
      <c r="D69" s="3">
        <f t="shared" si="5"/>
        <v>473.16469999999998</v>
      </c>
    </row>
    <row r="70" spans="1:4" x14ac:dyDescent="0.25">
      <c r="A70" s="3">
        <v>5.7999999999999989</v>
      </c>
      <c r="B70" s="3">
        <v>7.3548915088936323E-2</v>
      </c>
      <c r="C70" s="3">
        <v>200.01509999999999</v>
      </c>
      <c r="D70" s="3">
        <f t="shared" si="5"/>
        <v>473.16509999999994</v>
      </c>
    </row>
    <row r="71" spans="1:4" x14ac:dyDescent="0.25">
      <c r="A71" s="3">
        <v>5.899989999999999</v>
      </c>
      <c r="B71" s="3">
        <v>7.4763317997299211E-2</v>
      </c>
      <c r="C71" s="3">
        <v>200.0155</v>
      </c>
      <c r="D71" s="3">
        <f t="shared" si="5"/>
        <v>473.16549999999995</v>
      </c>
    </row>
    <row r="72" spans="1:4" x14ac:dyDescent="0.25">
      <c r="A72" s="3">
        <v>5.9999900000000004</v>
      </c>
      <c r="B72" s="3">
        <v>7.5988622981378429E-2</v>
      </c>
      <c r="C72" s="3">
        <v>200.01599999999999</v>
      </c>
      <c r="D72" s="3">
        <f t="shared" si="5"/>
        <v>473.16599999999994</v>
      </c>
    </row>
    <row r="73" spans="1:4" x14ac:dyDescent="0.25">
      <c r="A73" s="3">
        <v>6.0999899999999982</v>
      </c>
      <c r="B73" s="3">
        <v>7.7225297158467973E-2</v>
      </c>
      <c r="C73" s="3">
        <v>200.0164</v>
      </c>
      <c r="D73" s="3">
        <f t="shared" si="5"/>
        <v>473.16639999999995</v>
      </c>
    </row>
    <row r="74" spans="1:4" x14ac:dyDescent="0.25">
      <c r="A74" s="3">
        <v>6.1999899999999997</v>
      </c>
      <c r="B74" s="3">
        <v>7.8473431723727657E-2</v>
      </c>
      <c r="C74" s="3">
        <v>200.01679999999999</v>
      </c>
      <c r="D74" s="3">
        <f t="shared" si="5"/>
        <v>473.16679999999997</v>
      </c>
    </row>
    <row r="75" spans="1:4" x14ac:dyDescent="0.25">
      <c r="A75" s="3">
        <v>6.2999899999999975</v>
      </c>
      <c r="B75" s="3">
        <v>7.9732876109381609E-2</v>
      </c>
      <c r="C75" s="3">
        <v>200.017</v>
      </c>
      <c r="D75" s="3">
        <f t="shared" si="5"/>
        <v>473.16699999999997</v>
      </c>
    </row>
    <row r="76" spans="1:4" x14ac:dyDescent="0.25">
      <c r="A76" s="3">
        <v>6.399989999999999</v>
      </c>
      <c r="B76" s="3">
        <v>8.1003503172582064E-2</v>
      </c>
      <c r="C76" s="3">
        <v>200.01779999999999</v>
      </c>
      <c r="D76" s="3">
        <f t="shared" si="5"/>
        <v>473.16779999999994</v>
      </c>
    </row>
    <row r="77" spans="1:4" x14ac:dyDescent="0.25">
      <c r="A77" s="3">
        <v>6.4999900000000004</v>
      </c>
      <c r="B77" s="3">
        <v>8.2285655152999349E-2</v>
      </c>
      <c r="C77" s="3">
        <v>200.01840000000001</v>
      </c>
      <c r="D77" s="3">
        <f t="shared" si="5"/>
        <v>473.16840000000002</v>
      </c>
    </row>
    <row r="78" spans="1:4" x14ac:dyDescent="0.25">
      <c r="A78" s="3">
        <v>6.5999899999999982</v>
      </c>
      <c r="B78" s="3">
        <v>8.357999560959832E-2</v>
      </c>
      <c r="C78" s="3">
        <v>200.0187</v>
      </c>
      <c r="D78" s="3">
        <f t="shared" si="5"/>
        <v>473.16869999999994</v>
      </c>
    </row>
    <row r="79" spans="1:4" x14ac:dyDescent="0.25">
      <c r="A79" s="3">
        <v>6.6999899999999997</v>
      </c>
      <c r="B79" s="3">
        <v>8.4886420235152762E-2</v>
      </c>
      <c r="C79" s="3">
        <v>200.0189</v>
      </c>
      <c r="D79" s="3">
        <f t="shared" si="5"/>
        <v>473.16890000000001</v>
      </c>
    </row>
    <row r="80" spans="1:4" x14ac:dyDescent="0.25">
      <c r="A80" s="3">
        <v>6.7999899999999975</v>
      </c>
      <c r="B80" s="3">
        <v>8.6204860522797883E-2</v>
      </c>
      <c r="C80" s="3">
        <v>200.01900000000001</v>
      </c>
      <c r="D80" s="3">
        <f t="shared" si="5"/>
        <v>473.16899999999998</v>
      </c>
    </row>
    <row r="81" spans="1:4" x14ac:dyDescent="0.25">
      <c r="A81" s="3">
        <v>6.899989999999999</v>
      </c>
      <c r="B81" s="3">
        <v>8.7534695638280258E-2</v>
      </c>
      <c r="C81" s="3">
        <v>200.01939999999999</v>
      </c>
      <c r="D81" s="3">
        <f t="shared" si="5"/>
        <v>473.1694</v>
      </c>
    </row>
    <row r="82" spans="1:4" x14ac:dyDescent="0.25">
      <c r="A82" s="3">
        <v>6.9999900000000004</v>
      </c>
      <c r="B82" s="3">
        <v>8.8876457725245689E-2</v>
      </c>
      <c r="C82" s="3">
        <v>200.0196</v>
      </c>
      <c r="D82" s="3">
        <f t="shared" si="5"/>
        <v>473.16959999999995</v>
      </c>
    </row>
    <row r="83" spans="1:4" x14ac:dyDescent="0.25">
      <c r="A83" s="3">
        <v>7.0999899999999982</v>
      </c>
      <c r="B83" s="3">
        <v>9.0229980157319978E-2</v>
      </c>
      <c r="C83" s="3">
        <v>200.02010000000001</v>
      </c>
      <c r="D83" s="3">
        <f t="shared" si="5"/>
        <v>473.17009999999999</v>
      </c>
    </row>
    <row r="84" spans="1:4" x14ac:dyDescent="0.25">
      <c r="A84" s="3">
        <v>7.1999899999999997</v>
      </c>
      <c r="B84" s="3">
        <v>9.1595267648954135E-2</v>
      </c>
      <c r="C84" s="3">
        <v>200.0205</v>
      </c>
      <c r="D84" s="3">
        <f t="shared" si="5"/>
        <v>473.17049999999995</v>
      </c>
    </row>
    <row r="85" spans="1:4" x14ac:dyDescent="0.25">
      <c r="A85" s="3">
        <v>7.2999899999999975</v>
      </c>
      <c r="B85" s="3">
        <v>9.2972958124286131E-2</v>
      </c>
      <c r="C85" s="3">
        <v>200.0206</v>
      </c>
      <c r="D85" s="3">
        <f t="shared" si="5"/>
        <v>473.17059999999998</v>
      </c>
    </row>
    <row r="86" spans="1:4" x14ac:dyDescent="0.25">
      <c r="A86" s="3">
        <v>7.399989999999999</v>
      </c>
      <c r="B86" s="3">
        <v>9.4363033314818809E-2</v>
      </c>
      <c r="C86" s="3">
        <v>200.02080000000001</v>
      </c>
      <c r="D86" s="3">
        <f t="shared" si="5"/>
        <v>473.17079999999999</v>
      </c>
    </row>
    <row r="87" spans="1:4" x14ac:dyDescent="0.25">
      <c r="A87" s="3">
        <v>7.4999900000000004</v>
      </c>
      <c r="B87" s="3">
        <v>9.5765087041141325E-2</v>
      </c>
      <c r="C87" s="3">
        <v>200.0213</v>
      </c>
      <c r="D87" s="3">
        <f t="shared" si="5"/>
        <v>473.17129999999997</v>
      </c>
    </row>
    <row r="88" spans="1:4" x14ac:dyDescent="0.25">
      <c r="A88" s="3">
        <v>7.5999899999999982</v>
      </c>
      <c r="B88" s="3">
        <v>9.717941970217224E-2</v>
      </c>
      <c r="C88" s="3">
        <v>200.02199999999999</v>
      </c>
      <c r="D88" s="3">
        <f t="shared" si="5"/>
        <v>473.17199999999997</v>
      </c>
    </row>
    <row r="89" spans="1:4" x14ac:dyDescent="0.25">
      <c r="A89" s="3">
        <v>7.6999899999999997</v>
      </c>
      <c r="B89" s="3">
        <v>9.860635143859342E-2</v>
      </c>
      <c r="C89" s="3">
        <v>200.0223</v>
      </c>
      <c r="D89" s="3">
        <f t="shared" si="5"/>
        <v>473.17229999999995</v>
      </c>
    </row>
    <row r="90" spans="1:4" x14ac:dyDescent="0.25">
      <c r="A90" s="3">
        <v>7.7999899999999975</v>
      </c>
      <c r="B90" s="3">
        <v>0.10004588210307816</v>
      </c>
      <c r="C90" s="3">
        <v>200.02250000000001</v>
      </c>
      <c r="D90" s="3">
        <f t="shared" si="5"/>
        <v>473.17250000000001</v>
      </c>
    </row>
    <row r="91" spans="1:4" x14ac:dyDescent="0.25">
      <c r="A91" s="3">
        <v>7.899989999999999</v>
      </c>
      <c r="B91" s="3">
        <v>0.10149805029519338</v>
      </c>
      <c r="C91" s="3">
        <v>200.02279999999999</v>
      </c>
      <c r="D91" s="3">
        <f t="shared" si="5"/>
        <v>473.17279999999994</v>
      </c>
    </row>
    <row r="92" spans="1:4" x14ac:dyDescent="0.25">
      <c r="A92" s="3">
        <v>7.9999900000000004</v>
      </c>
      <c r="B92" s="3">
        <v>0.10296296813047458</v>
      </c>
      <c r="C92" s="3">
        <v>200.02330000000001</v>
      </c>
      <c r="D92" s="3">
        <f t="shared" si="5"/>
        <v>473.17329999999998</v>
      </c>
    </row>
    <row r="93" spans="1:4" x14ac:dyDescent="0.25">
      <c r="A93" s="3">
        <v>8.0999899999999982</v>
      </c>
      <c r="B93" s="3">
        <v>0.10444055163276494</v>
      </c>
      <c r="C93" s="3">
        <v>200.02379999999999</v>
      </c>
      <c r="D93" s="3">
        <f t="shared" si="5"/>
        <v>473.17379999999997</v>
      </c>
    </row>
    <row r="94" spans="1:4" x14ac:dyDescent="0.25">
      <c r="A94" s="3">
        <v>8.1999899999999997</v>
      </c>
      <c r="B94" s="3">
        <v>0.10593037208168546</v>
      </c>
      <c r="C94" s="3">
        <v>200.02440000000001</v>
      </c>
      <c r="D94" s="3">
        <f t="shared" si="5"/>
        <v>473.17439999999999</v>
      </c>
    </row>
    <row r="95" spans="1:4" x14ac:dyDescent="0.25">
      <c r="A95" s="3">
        <v>8.2999899999999975</v>
      </c>
      <c r="B95" s="3">
        <v>0.10743277127492661</v>
      </c>
      <c r="C95" s="3">
        <v>200.02510000000001</v>
      </c>
      <c r="D95" s="3">
        <f t="shared" si="5"/>
        <v>473.17509999999999</v>
      </c>
    </row>
    <row r="96" spans="1:4" x14ac:dyDescent="0.25">
      <c r="A96" s="3">
        <v>8.399989999999999</v>
      </c>
      <c r="B96" s="3">
        <v>0.10894832673272434</v>
      </c>
      <c r="C96" s="3">
        <v>200.02539999999999</v>
      </c>
      <c r="D96" s="3">
        <f t="shared" si="5"/>
        <v>473.17539999999997</v>
      </c>
    </row>
    <row r="97" spans="1:4" x14ac:dyDescent="0.25">
      <c r="A97" s="3">
        <v>8.4999900000000004</v>
      </c>
      <c r="B97" s="3">
        <v>0.11047682777805379</v>
      </c>
      <c r="C97" s="3">
        <v>200.02600000000001</v>
      </c>
      <c r="D97" s="3">
        <f t="shared" si="5"/>
        <v>473.17599999999999</v>
      </c>
    </row>
    <row r="98" spans="1:4" x14ac:dyDescent="0.25">
      <c r="A98" s="3">
        <v>8.5999899999999982</v>
      </c>
      <c r="B98" s="3">
        <v>0.11201858968981918</v>
      </c>
      <c r="C98" s="3">
        <v>200.0265</v>
      </c>
      <c r="D98" s="3">
        <f t="shared" si="5"/>
        <v>473.17649999999998</v>
      </c>
    </row>
    <row r="99" spans="1:4" x14ac:dyDescent="0.25">
      <c r="A99" s="3">
        <v>8.6999899999999997</v>
      </c>
      <c r="B99" s="3">
        <v>0.11357354764432066</v>
      </c>
      <c r="C99" s="3">
        <v>200.02699999999999</v>
      </c>
      <c r="D99" s="3">
        <f t="shared" si="5"/>
        <v>473.17699999999996</v>
      </c>
    </row>
    <row r="100" spans="1:4" x14ac:dyDescent="0.25">
      <c r="A100" s="3">
        <v>8.7999899999999975</v>
      </c>
      <c r="B100" s="3">
        <v>0.1151416765960377</v>
      </c>
      <c r="C100" s="3">
        <v>200.02719999999999</v>
      </c>
      <c r="D100" s="3">
        <f t="shared" si="5"/>
        <v>473.17719999999997</v>
      </c>
    </row>
    <row r="101" spans="1:4" x14ac:dyDescent="0.25">
      <c r="A101" s="3">
        <v>8.899989999999999</v>
      </c>
      <c r="B101" s="3">
        <v>0.11672235630002324</v>
      </c>
      <c r="C101" s="3">
        <v>200.02770000000001</v>
      </c>
      <c r="D101" s="3">
        <f t="shared" si="5"/>
        <v>473.17769999999996</v>
      </c>
    </row>
    <row r="102" spans="1:4" x14ac:dyDescent="0.25">
      <c r="A102" s="3">
        <v>8.9999900000000004</v>
      </c>
      <c r="B102" s="3">
        <v>0.11831588288272467</v>
      </c>
      <c r="C102" s="3">
        <v>200.0284</v>
      </c>
      <c r="D102" s="3">
        <f t="shared" si="5"/>
        <v>473.17840000000001</v>
      </c>
    </row>
    <row r="103" spans="1:4" x14ac:dyDescent="0.25">
      <c r="A103" s="3">
        <v>9.0999899999999982</v>
      </c>
      <c r="B103" s="3">
        <v>0.11992301360281855</v>
      </c>
      <c r="C103" s="3">
        <v>200.02879999999999</v>
      </c>
      <c r="D103" s="3">
        <f t="shared" si="5"/>
        <v>473.17879999999997</v>
      </c>
    </row>
    <row r="104" spans="1:4" x14ac:dyDescent="0.25">
      <c r="A104" s="3">
        <v>9.1999899999999997</v>
      </c>
      <c r="B104" s="3">
        <v>0.12154368363660506</v>
      </c>
      <c r="C104" s="3">
        <v>200.0291</v>
      </c>
      <c r="D104" s="3">
        <f t="shared" si="5"/>
        <v>473.17909999999995</v>
      </c>
    </row>
    <row r="105" spans="1:4" x14ac:dyDescent="0.25">
      <c r="A105" s="3">
        <v>9.2999899999999975</v>
      </c>
      <c r="B105" s="3">
        <v>0.12317803589087711</v>
      </c>
      <c r="C105" s="3">
        <v>200.0292</v>
      </c>
      <c r="D105" s="3">
        <f t="shared" si="5"/>
        <v>473.17919999999998</v>
      </c>
    </row>
    <row r="106" spans="1:4" x14ac:dyDescent="0.25">
      <c r="A106" s="3">
        <v>9.399989999999999</v>
      </c>
      <c r="B106" s="3">
        <v>0.12482577129265557</v>
      </c>
      <c r="C106" s="3">
        <v>200.0301</v>
      </c>
      <c r="D106" s="3">
        <f t="shared" si="5"/>
        <v>473.18009999999998</v>
      </c>
    </row>
    <row r="107" spans="1:4" x14ac:dyDescent="0.25">
      <c r="A107" s="3">
        <v>9.4999900000000004</v>
      </c>
      <c r="B107" s="3">
        <v>0.12648694435277893</v>
      </c>
      <c r="C107" s="3">
        <v>200.03049999999999</v>
      </c>
      <c r="D107" s="3">
        <f t="shared" si="5"/>
        <v>473.18049999999994</v>
      </c>
    </row>
    <row r="108" spans="1:4" x14ac:dyDescent="0.25">
      <c r="A108" s="3">
        <v>9.5999899999999982</v>
      </c>
      <c r="B108" s="3">
        <v>0.12816169061171068</v>
      </c>
      <c r="C108" s="3">
        <v>200.03100000000001</v>
      </c>
      <c r="D108" s="3">
        <f t="shared" si="5"/>
        <v>473.18099999999998</v>
      </c>
    </row>
    <row r="109" spans="1:4" x14ac:dyDescent="0.25">
      <c r="A109" s="3">
        <v>9.6999899999999997</v>
      </c>
      <c r="B109" s="3">
        <v>0.12984990399430557</v>
      </c>
      <c r="C109" s="3">
        <v>200.0316</v>
      </c>
      <c r="D109" s="3">
        <f t="shared" si="5"/>
        <v>473.1816</v>
      </c>
    </row>
    <row r="110" spans="1:4" x14ac:dyDescent="0.25">
      <c r="A110" s="3">
        <v>9.7999899999999975</v>
      </c>
      <c r="B110" s="3">
        <v>0.13155184379536325</v>
      </c>
      <c r="C110" s="3">
        <v>200.03219999999999</v>
      </c>
      <c r="D110" s="3">
        <f t="shared" si="5"/>
        <v>473.18219999999997</v>
      </c>
    </row>
    <row r="111" spans="1:4" x14ac:dyDescent="0.25">
      <c r="A111" s="3">
        <v>9.899989999999999</v>
      </c>
      <c r="B111" s="3">
        <v>0.13326815530535147</v>
      </c>
      <c r="C111" s="3">
        <v>200.0324</v>
      </c>
      <c r="D111" s="3">
        <f t="shared" si="5"/>
        <v>473.18239999999997</v>
      </c>
    </row>
    <row r="112" spans="1:4" x14ac:dyDescent="0.25">
      <c r="A112" s="3">
        <v>9.9999900000000004</v>
      </c>
      <c r="B112" s="3">
        <v>0.13499873539565657</v>
      </c>
      <c r="C112" s="3">
        <v>200.0326</v>
      </c>
      <c r="D112" s="3">
        <f t="shared" si="5"/>
        <v>473.18259999999998</v>
      </c>
    </row>
    <row r="113" spans="1:4" x14ac:dyDescent="0.25">
      <c r="A113" s="3">
        <v>10.099989999999998</v>
      </c>
      <c r="B113" s="3">
        <v>0.13674319807061069</v>
      </c>
      <c r="C113" s="3">
        <v>200.03309999999999</v>
      </c>
      <c r="D113" s="3">
        <f t="shared" si="5"/>
        <v>473.18309999999997</v>
      </c>
    </row>
    <row r="114" spans="1:4" x14ac:dyDescent="0.25">
      <c r="A114" s="3">
        <v>10.19999</v>
      </c>
      <c r="B114" s="3">
        <v>0.13850161846677525</v>
      </c>
      <c r="C114" s="3">
        <v>200.0335</v>
      </c>
      <c r="D114" s="3">
        <f t="shared" si="5"/>
        <v>473.18349999999998</v>
      </c>
    </row>
    <row r="115" spans="1:4" x14ac:dyDescent="0.25">
      <c r="A115" s="3">
        <v>10.299989999999998</v>
      </c>
      <c r="B115" s="3">
        <v>0.14027452106681329</v>
      </c>
      <c r="C115" s="3">
        <v>200.03399999999999</v>
      </c>
      <c r="D115" s="3">
        <f t="shared" si="5"/>
        <v>473.18399999999997</v>
      </c>
    </row>
    <row r="116" spans="1:4" x14ac:dyDescent="0.25">
      <c r="A116" s="3">
        <v>10.399989999999999</v>
      </c>
      <c r="B116" s="3">
        <v>0.14206159059182066</v>
      </c>
      <c r="C116" s="3">
        <v>200.0342</v>
      </c>
      <c r="D116" s="3">
        <f t="shared" si="5"/>
        <v>473.18419999999998</v>
      </c>
    </row>
    <row r="117" spans="1:4" x14ac:dyDescent="0.25">
      <c r="A117" s="3">
        <v>10.49999</v>
      </c>
      <c r="B117" s="3">
        <v>0.14386316589295611</v>
      </c>
      <c r="C117" s="3">
        <v>200.03399999999999</v>
      </c>
      <c r="D117" s="3">
        <f t="shared" si="5"/>
        <v>473.18399999999997</v>
      </c>
    </row>
    <row r="118" spans="1:4" x14ac:dyDescent="0.25">
      <c r="A118" s="3">
        <v>10.599989999999998</v>
      </c>
      <c r="B118" s="3">
        <v>0.14567991583294171</v>
      </c>
      <c r="C118" s="3">
        <v>200.0341</v>
      </c>
      <c r="D118" s="3">
        <f t="shared" si="5"/>
        <v>473.18409999999994</v>
      </c>
    </row>
    <row r="119" spans="1:4" x14ac:dyDescent="0.25">
      <c r="A119" s="3">
        <v>10.69999</v>
      </c>
      <c r="B119" s="3">
        <v>0.14751205845513191</v>
      </c>
      <c r="C119" s="3">
        <v>200.03389999999999</v>
      </c>
      <c r="D119" s="3">
        <f t="shared" si="5"/>
        <v>473.18389999999999</v>
      </c>
    </row>
    <row r="120" spans="1:4" x14ac:dyDescent="0.25">
      <c r="A120" s="3">
        <v>10.799989999999998</v>
      </c>
      <c r="B120" s="3">
        <v>0.14935913410056337</v>
      </c>
      <c r="C120" s="3">
        <v>200.0342</v>
      </c>
      <c r="D120" s="3">
        <f t="shared" si="5"/>
        <v>473.18419999999998</v>
      </c>
    </row>
    <row r="121" spans="1:4" x14ac:dyDescent="0.25">
      <c r="A121" s="3">
        <v>10.899989999999999</v>
      </c>
      <c r="B121" s="3">
        <v>0.1512202426037666</v>
      </c>
      <c r="C121" s="3">
        <v>200.03469999999999</v>
      </c>
      <c r="D121" s="3">
        <f t="shared" si="5"/>
        <v>473.18469999999996</v>
      </c>
    </row>
    <row r="122" spans="1:4" x14ac:dyDescent="0.25">
      <c r="A122" s="3">
        <v>10.99999</v>
      </c>
      <c r="B122" s="3">
        <v>0.15309401972051084</v>
      </c>
      <c r="C122" s="3">
        <v>200.03630000000001</v>
      </c>
      <c r="D122" s="3">
        <f t="shared" si="5"/>
        <v>473.18629999999996</v>
      </c>
    </row>
    <row r="123" spans="1:4" x14ac:dyDescent="0.25">
      <c r="A123" s="3">
        <v>11.099989999999998</v>
      </c>
      <c r="B123" s="3">
        <v>0.15498044335180747</v>
      </c>
      <c r="C123" s="3">
        <v>200.0378</v>
      </c>
      <c r="D123" s="3">
        <f t="shared" si="5"/>
        <v>473.18779999999998</v>
      </c>
    </row>
    <row r="124" spans="1:4" x14ac:dyDescent="0.25">
      <c r="A124" s="3">
        <v>11.19999</v>
      </c>
      <c r="B124" s="3">
        <v>0.15688007775849933</v>
      </c>
      <c r="C124" s="3">
        <v>200.03909999999999</v>
      </c>
      <c r="D124" s="3">
        <f t="shared" si="5"/>
        <v>473.18909999999994</v>
      </c>
    </row>
    <row r="125" spans="1:4" x14ac:dyDescent="0.25">
      <c r="A125" s="3">
        <v>11.299989999999998</v>
      </c>
      <c r="B125" s="3">
        <v>0.15879366104680601</v>
      </c>
      <c r="C125" s="3">
        <v>200.0401</v>
      </c>
      <c r="D125" s="3">
        <f t="shared" si="5"/>
        <v>473.19009999999997</v>
      </c>
    </row>
    <row r="126" spans="1:4" x14ac:dyDescent="0.25">
      <c r="A126" s="3">
        <v>11.399989999999999</v>
      </c>
      <c r="B126" s="3">
        <v>0.16072206686341101</v>
      </c>
      <c r="C126" s="3">
        <v>200.04060000000001</v>
      </c>
      <c r="D126" s="3">
        <f t="shared" si="5"/>
        <v>473.19060000000002</v>
      </c>
    </row>
    <row r="127" spans="1:4" x14ac:dyDescent="0.25">
      <c r="A127" s="3">
        <v>11.49999</v>
      </c>
      <c r="B127" s="3">
        <v>0.16266568857031163</v>
      </c>
      <c r="C127" s="3">
        <v>200.0411</v>
      </c>
      <c r="D127" s="3">
        <f t="shared" si="5"/>
        <v>473.19110000000001</v>
      </c>
    </row>
    <row r="128" spans="1:4" x14ac:dyDescent="0.25">
      <c r="A128" s="3">
        <v>11.599989999999998</v>
      </c>
      <c r="B128" s="3">
        <v>0.16462502855118236</v>
      </c>
      <c r="C128" s="3">
        <v>200.0412</v>
      </c>
      <c r="D128" s="3">
        <f t="shared" si="5"/>
        <v>473.19119999999998</v>
      </c>
    </row>
    <row r="129" spans="1:4" x14ac:dyDescent="0.25">
      <c r="A129" s="3">
        <v>11.69999</v>
      </c>
      <c r="B129" s="3">
        <v>0.16659971406974866</v>
      </c>
      <c r="C129" s="3">
        <v>200.04140000000001</v>
      </c>
      <c r="D129" s="3">
        <f t="shared" si="5"/>
        <v>473.19139999999999</v>
      </c>
    </row>
    <row r="130" spans="1:4" x14ac:dyDescent="0.25">
      <c r="A130" s="3">
        <v>11.799989999999998</v>
      </c>
      <c r="B130" s="3">
        <v>0.16858878455663853</v>
      </c>
      <c r="C130" s="3">
        <v>200.042</v>
      </c>
      <c r="D130" s="3">
        <f t="shared" si="5"/>
        <v>473.19200000000001</v>
      </c>
    </row>
    <row r="131" spans="1:4" x14ac:dyDescent="0.25">
      <c r="A131" s="3">
        <v>11.899989999999999</v>
      </c>
      <c r="B131" s="3">
        <v>0.17059197629725459</v>
      </c>
      <c r="C131" s="3">
        <v>200.04259999999999</v>
      </c>
      <c r="D131" s="3">
        <f t="shared" ref="D131:D194" si="6">C131+273.15</f>
        <v>473.19259999999997</v>
      </c>
    </row>
    <row r="132" spans="1:4" x14ac:dyDescent="0.25">
      <c r="A132" s="3">
        <v>11.99999</v>
      </c>
      <c r="B132" s="3">
        <v>0.17260942335879439</v>
      </c>
      <c r="C132" s="3">
        <v>200.0429</v>
      </c>
      <c r="D132" s="3">
        <f t="shared" si="6"/>
        <v>473.19290000000001</v>
      </c>
    </row>
    <row r="133" spans="1:4" x14ac:dyDescent="0.25">
      <c r="A133" s="3">
        <v>12.099989999999998</v>
      </c>
      <c r="B133" s="3">
        <v>0.17464118172536239</v>
      </c>
      <c r="C133" s="3">
        <v>200.04349999999999</v>
      </c>
      <c r="D133" s="3">
        <f t="shared" si="6"/>
        <v>473.19349999999997</v>
      </c>
    </row>
    <row r="134" spans="1:4" x14ac:dyDescent="0.25">
      <c r="A134" s="3">
        <v>12.19999</v>
      </c>
      <c r="B134" s="3">
        <v>0.17668770663612415</v>
      </c>
      <c r="C134" s="3">
        <v>200.04390000000001</v>
      </c>
      <c r="D134" s="3">
        <f t="shared" si="6"/>
        <v>473.19389999999999</v>
      </c>
    </row>
    <row r="135" spans="1:4" x14ac:dyDescent="0.25">
      <c r="A135" s="3">
        <v>12.299989999999998</v>
      </c>
      <c r="B135" s="3">
        <v>0.1787493104234521</v>
      </c>
      <c r="C135" s="3">
        <v>200.04400000000001</v>
      </c>
      <c r="D135" s="3">
        <f t="shared" si="6"/>
        <v>473.19399999999996</v>
      </c>
    </row>
    <row r="136" spans="1:4" x14ac:dyDescent="0.25">
      <c r="A136" s="3">
        <v>12.399989999999999</v>
      </c>
      <c r="B136" s="3">
        <v>0.18082594446957134</v>
      </c>
      <c r="C136" s="3">
        <v>200.0444</v>
      </c>
      <c r="D136" s="3">
        <f t="shared" si="6"/>
        <v>473.19439999999997</v>
      </c>
    </row>
    <row r="137" spans="1:4" x14ac:dyDescent="0.25">
      <c r="A137" s="3">
        <v>12.49999</v>
      </c>
      <c r="B137" s="3">
        <v>0.18291733474702296</v>
      </c>
      <c r="C137" s="3">
        <v>200.04499999999999</v>
      </c>
      <c r="D137" s="3">
        <f t="shared" si="6"/>
        <v>473.19499999999994</v>
      </c>
    </row>
    <row r="138" spans="1:4" x14ac:dyDescent="0.25">
      <c r="A138" s="3">
        <v>12.599989999999998</v>
      </c>
      <c r="B138" s="3">
        <v>0.18502392912864291</v>
      </c>
      <c r="C138" s="3">
        <v>200.04519999999999</v>
      </c>
      <c r="D138" s="3">
        <f t="shared" si="6"/>
        <v>473.1952</v>
      </c>
    </row>
    <row r="139" spans="1:4" x14ac:dyDescent="0.25">
      <c r="A139" s="3">
        <v>12.69999</v>
      </c>
      <c r="B139" s="3">
        <v>0.18714585284203342</v>
      </c>
      <c r="C139" s="3">
        <v>200.0454</v>
      </c>
      <c r="D139" s="3">
        <f t="shared" si="6"/>
        <v>473.19539999999995</v>
      </c>
    </row>
    <row r="140" spans="1:4" x14ac:dyDescent="0.25">
      <c r="A140" s="3">
        <v>12.799989999999998</v>
      </c>
      <c r="B140" s="3">
        <v>0.18928285837852185</v>
      </c>
      <c r="C140" s="3">
        <v>200.04580000000001</v>
      </c>
      <c r="D140" s="3">
        <f t="shared" si="6"/>
        <v>473.19579999999996</v>
      </c>
    </row>
    <row r="141" spans="1:4" x14ac:dyDescent="0.25">
      <c r="A141" s="3">
        <v>12.899989999999999</v>
      </c>
      <c r="B141" s="3">
        <v>0.19143419437249543</v>
      </c>
      <c r="C141" s="3">
        <v>200.04650000000001</v>
      </c>
      <c r="D141" s="3">
        <f t="shared" si="6"/>
        <v>473.19650000000001</v>
      </c>
    </row>
    <row r="142" spans="1:4" x14ac:dyDescent="0.25">
      <c r="A142" s="3">
        <v>12.99999</v>
      </c>
      <c r="B142" s="3">
        <v>0.19359977832106318</v>
      </c>
      <c r="C142" s="3">
        <v>200.0471</v>
      </c>
      <c r="D142" s="3">
        <f t="shared" si="6"/>
        <v>473.19709999999998</v>
      </c>
    </row>
    <row r="143" spans="1:4" x14ac:dyDescent="0.25">
      <c r="A143" s="3">
        <v>13.099989999999998</v>
      </c>
      <c r="B143" s="3">
        <v>0.19577956455298193</v>
      </c>
      <c r="C143" s="3">
        <v>200.0478</v>
      </c>
      <c r="D143" s="3">
        <f t="shared" si="6"/>
        <v>473.19779999999997</v>
      </c>
    </row>
    <row r="144" spans="1:4" x14ac:dyDescent="0.25">
      <c r="A144" s="3">
        <v>13.19999</v>
      </c>
      <c r="B144" s="3">
        <v>0.19797394495698331</v>
      </c>
      <c r="C144" s="3">
        <v>200.04839999999999</v>
      </c>
      <c r="D144" s="3">
        <f t="shared" si="6"/>
        <v>473.19839999999999</v>
      </c>
    </row>
    <row r="145" spans="1:4" x14ac:dyDescent="0.25">
      <c r="A145" s="3">
        <v>13.299989999999998</v>
      </c>
      <c r="B145" s="3">
        <v>0.200183193560526</v>
      </c>
      <c r="C145" s="3">
        <v>200.0487</v>
      </c>
      <c r="D145" s="3">
        <f t="shared" si="6"/>
        <v>473.19869999999997</v>
      </c>
    </row>
    <row r="146" spans="1:4" x14ac:dyDescent="0.25">
      <c r="A146" s="3">
        <v>13.399989999999999</v>
      </c>
      <c r="B146" s="3">
        <v>0.20240698771837631</v>
      </c>
      <c r="C146" s="3">
        <v>200.04929999999999</v>
      </c>
      <c r="D146" s="3">
        <f t="shared" si="6"/>
        <v>473.19929999999999</v>
      </c>
    </row>
    <row r="147" spans="1:4" x14ac:dyDescent="0.25">
      <c r="A147" s="3">
        <v>13.49999</v>
      </c>
      <c r="B147" s="3">
        <v>0.20464568985394752</v>
      </c>
      <c r="C147" s="3">
        <v>200.0496</v>
      </c>
      <c r="D147" s="3">
        <f t="shared" si="6"/>
        <v>473.19959999999998</v>
      </c>
    </row>
    <row r="148" spans="1:4" x14ac:dyDescent="0.25">
      <c r="A148" s="3">
        <v>13.599989999999998</v>
      </c>
      <c r="B148" s="3">
        <v>0.20689955484224162</v>
      </c>
      <c r="C148" s="3">
        <v>200.05</v>
      </c>
      <c r="D148" s="3">
        <f t="shared" si="6"/>
        <v>473.2</v>
      </c>
    </row>
    <row r="149" spans="1:4" x14ac:dyDescent="0.25">
      <c r="A149" s="3">
        <v>13.69999</v>
      </c>
      <c r="B149" s="3">
        <v>0.20916818195493181</v>
      </c>
      <c r="C149" s="3">
        <v>200.0504</v>
      </c>
      <c r="D149" s="3">
        <f t="shared" si="6"/>
        <v>473.20039999999995</v>
      </c>
    </row>
    <row r="150" spans="1:4" x14ac:dyDescent="0.25">
      <c r="A150" s="3">
        <v>13.799989999999998</v>
      </c>
      <c r="B150" s="3">
        <v>0.21145090380256173</v>
      </c>
      <c r="C150" s="3">
        <v>200.05080000000001</v>
      </c>
      <c r="D150" s="3">
        <f t="shared" si="6"/>
        <v>473.20079999999996</v>
      </c>
    </row>
    <row r="151" spans="1:4" x14ac:dyDescent="0.25">
      <c r="A151" s="3">
        <v>13.899989999999999</v>
      </c>
      <c r="B151" s="3">
        <v>0.21374823897473105</v>
      </c>
      <c r="C151" s="3">
        <v>200.05119999999999</v>
      </c>
      <c r="D151" s="3">
        <f t="shared" si="6"/>
        <v>473.20119999999997</v>
      </c>
    </row>
    <row r="152" spans="1:4" x14ac:dyDescent="0.25">
      <c r="A152" s="3">
        <v>13.99999</v>
      </c>
      <c r="B152" s="3">
        <v>0.2160601904179715</v>
      </c>
      <c r="C152" s="3">
        <v>200.05170000000001</v>
      </c>
      <c r="D152" s="3">
        <f t="shared" si="6"/>
        <v>473.20169999999996</v>
      </c>
    </row>
    <row r="153" spans="1:4" x14ac:dyDescent="0.25">
      <c r="A153" s="3">
        <v>14.099989999999998</v>
      </c>
      <c r="B153" s="3">
        <v>0.21838723399717128</v>
      </c>
      <c r="C153" s="3">
        <v>200.05189999999999</v>
      </c>
      <c r="D153" s="3">
        <f t="shared" si="6"/>
        <v>473.20189999999997</v>
      </c>
    </row>
    <row r="154" spans="1:4" x14ac:dyDescent="0.25">
      <c r="A154" s="3">
        <v>14.19999</v>
      </c>
      <c r="B154" s="3">
        <v>0.2207288408098696</v>
      </c>
      <c r="C154" s="3">
        <v>200.0523</v>
      </c>
      <c r="D154" s="3">
        <f t="shared" si="6"/>
        <v>473.20229999999998</v>
      </c>
    </row>
    <row r="155" spans="1:4" x14ac:dyDescent="0.25">
      <c r="A155" s="3">
        <v>14.299989999999998</v>
      </c>
      <c r="B155" s="3">
        <v>0.22308462486039848</v>
      </c>
      <c r="C155" s="3">
        <v>200.05269999999999</v>
      </c>
      <c r="D155" s="3">
        <f t="shared" si="6"/>
        <v>473.20269999999994</v>
      </c>
    </row>
    <row r="156" spans="1:4" x14ac:dyDescent="0.25">
      <c r="A156" s="3">
        <v>14.399989999999999</v>
      </c>
      <c r="B156" s="3">
        <v>0.22545466128531935</v>
      </c>
      <c r="C156" s="3">
        <v>200.05330000000001</v>
      </c>
      <c r="D156" s="3">
        <f t="shared" si="6"/>
        <v>473.20330000000001</v>
      </c>
    </row>
    <row r="157" spans="1:4" x14ac:dyDescent="0.25">
      <c r="A157" s="3">
        <v>14.49999</v>
      </c>
      <c r="B157" s="3">
        <v>0.22783873793434142</v>
      </c>
      <c r="C157" s="3">
        <v>200.0538</v>
      </c>
      <c r="D157" s="3">
        <f t="shared" si="6"/>
        <v>473.2038</v>
      </c>
    </row>
    <row r="158" spans="1:4" x14ac:dyDescent="0.25">
      <c r="A158" s="3">
        <v>14.599989999999998</v>
      </c>
      <c r="B158" s="3">
        <v>0.23023698150833269</v>
      </c>
      <c r="C158" s="3">
        <v>200.05439999999999</v>
      </c>
      <c r="D158" s="3">
        <f t="shared" si="6"/>
        <v>473.20439999999996</v>
      </c>
    </row>
    <row r="159" spans="1:4" x14ac:dyDescent="0.25">
      <c r="A159" s="3">
        <v>14.69999</v>
      </c>
      <c r="B159" s="3">
        <v>0.23264963656943402</v>
      </c>
      <c r="C159" s="3">
        <v>200.0547</v>
      </c>
      <c r="D159" s="3">
        <f t="shared" si="6"/>
        <v>473.2047</v>
      </c>
    </row>
    <row r="160" spans="1:4" x14ac:dyDescent="0.25">
      <c r="A160" s="3">
        <v>14.799989999999998</v>
      </c>
      <c r="B160" s="3">
        <v>0.23507670164437935</v>
      </c>
      <c r="C160" s="3">
        <v>200.05529999999999</v>
      </c>
      <c r="D160" s="3">
        <f t="shared" si="6"/>
        <v>473.20529999999997</v>
      </c>
    </row>
    <row r="161" spans="1:4" x14ac:dyDescent="0.25">
      <c r="A161" s="3">
        <v>14.899989999999999</v>
      </c>
      <c r="B161" s="3">
        <v>0.2375182562895278</v>
      </c>
      <c r="C161" s="3">
        <v>200.05600000000001</v>
      </c>
      <c r="D161" s="3">
        <f t="shared" si="6"/>
        <v>473.20600000000002</v>
      </c>
    </row>
    <row r="162" spans="1:4" x14ac:dyDescent="0.25">
      <c r="A162" s="3">
        <v>14.99999</v>
      </c>
      <c r="B162" s="3">
        <v>0.23997429166528395</v>
      </c>
      <c r="C162" s="3">
        <v>200.0565</v>
      </c>
      <c r="D162" s="3">
        <f t="shared" si="6"/>
        <v>473.20650000000001</v>
      </c>
    </row>
    <row r="163" spans="1:4" x14ac:dyDescent="0.25">
      <c r="A163" s="3">
        <v>15.099989999999998</v>
      </c>
      <c r="B163" s="3">
        <v>0.24244477388653174</v>
      </c>
      <c r="C163" s="3">
        <v>200.0566</v>
      </c>
      <c r="D163" s="3">
        <f t="shared" si="6"/>
        <v>473.20659999999998</v>
      </c>
    </row>
    <row r="164" spans="1:4" x14ac:dyDescent="0.25">
      <c r="A164" s="3">
        <v>15.19999</v>
      </c>
      <c r="B164" s="3">
        <v>0.24492958067220102</v>
      </c>
      <c r="C164" s="3">
        <v>200.05690000000001</v>
      </c>
      <c r="D164" s="3">
        <f t="shared" si="6"/>
        <v>473.20690000000002</v>
      </c>
    </row>
    <row r="165" spans="1:4" x14ac:dyDescent="0.25">
      <c r="A165" s="3">
        <v>15.299989999999998</v>
      </c>
      <c r="B165" s="3">
        <v>0.24742878273905519</v>
      </c>
      <c r="C165" s="3">
        <v>200.05699999999999</v>
      </c>
      <c r="D165" s="3">
        <f t="shared" si="6"/>
        <v>473.20699999999999</v>
      </c>
    </row>
    <row r="166" spans="1:4" x14ac:dyDescent="0.25">
      <c r="A166" s="3">
        <v>15.399989999999999</v>
      </c>
      <c r="B166" s="3">
        <v>0.24994212521209241</v>
      </c>
      <c r="C166" s="3">
        <v>200.05760000000001</v>
      </c>
      <c r="D166" s="3">
        <f t="shared" si="6"/>
        <v>473.20759999999996</v>
      </c>
    </row>
    <row r="167" spans="1:4" x14ac:dyDescent="0.25">
      <c r="A167" s="3">
        <v>15.49999</v>
      </c>
      <c r="B167" s="3">
        <v>0.25246957420619665</v>
      </c>
      <c r="C167" s="3">
        <v>200.05779999999999</v>
      </c>
      <c r="D167" s="3">
        <f t="shared" si="6"/>
        <v>473.20779999999996</v>
      </c>
    </row>
    <row r="168" spans="1:4" x14ac:dyDescent="0.25">
      <c r="A168" s="3">
        <v>15.599989999999998</v>
      </c>
      <c r="B168" s="3">
        <v>0.255010983868043</v>
      </c>
      <c r="C168" s="3">
        <v>200.0583</v>
      </c>
      <c r="D168" s="3">
        <f t="shared" si="6"/>
        <v>473.20830000000001</v>
      </c>
    </row>
    <row r="169" spans="1:4" x14ac:dyDescent="0.25">
      <c r="A169" s="3">
        <v>15.69999</v>
      </c>
      <c r="B169" s="3">
        <v>0.25756629084719757</v>
      </c>
      <c r="C169" s="3">
        <v>200.0591</v>
      </c>
      <c r="D169" s="3">
        <f t="shared" si="6"/>
        <v>473.20909999999998</v>
      </c>
    </row>
    <row r="170" spans="1:4" x14ac:dyDescent="0.25">
      <c r="A170" s="3">
        <v>15.799989999999998</v>
      </c>
      <c r="B170" s="3">
        <v>0.2601354892505966</v>
      </c>
      <c r="C170" s="3">
        <v>200.05959999999999</v>
      </c>
      <c r="D170" s="3">
        <f t="shared" si="6"/>
        <v>473.20959999999997</v>
      </c>
    </row>
    <row r="171" spans="1:4" x14ac:dyDescent="0.25">
      <c r="A171" s="3">
        <v>15.899989999999999</v>
      </c>
      <c r="B171" s="3">
        <v>0.26271821665482692</v>
      </c>
      <c r="C171" s="3">
        <v>200.06030000000001</v>
      </c>
      <c r="D171" s="3">
        <f t="shared" si="6"/>
        <v>473.21029999999996</v>
      </c>
    </row>
    <row r="172" spans="1:4" x14ac:dyDescent="0.25">
      <c r="A172" s="3">
        <v>15.99999</v>
      </c>
      <c r="B172" s="3">
        <v>0.26531462333301103</v>
      </c>
      <c r="C172" s="3">
        <v>200.0609</v>
      </c>
      <c r="D172" s="3">
        <f t="shared" si="6"/>
        <v>473.21089999999998</v>
      </c>
    </row>
    <row r="173" spans="1:4" x14ac:dyDescent="0.25">
      <c r="A173" s="3">
        <v>16.099989999999998</v>
      </c>
      <c r="B173" s="3">
        <v>0.26792441610523321</v>
      </c>
      <c r="C173" s="3">
        <v>200.06139999999999</v>
      </c>
      <c r="D173" s="3">
        <f t="shared" si="6"/>
        <v>473.21139999999997</v>
      </c>
    </row>
    <row r="174" spans="1:4" x14ac:dyDescent="0.25">
      <c r="A174" s="3">
        <v>16.19999</v>
      </c>
      <c r="B174" s="3">
        <v>0.27054724875400532</v>
      </c>
      <c r="C174" s="3">
        <v>200.06200000000001</v>
      </c>
      <c r="D174" s="3">
        <f t="shared" si="6"/>
        <v>473.21199999999999</v>
      </c>
    </row>
    <row r="175" spans="1:4" x14ac:dyDescent="0.25">
      <c r="A175" s="3">
        <v>16.299989999999998</v>
      </c>
      <c r="B175" s="3">
        <v>0.27318331280389513</v>
      </c>
      <c r="C175" s="3">
        <v>200.06219999999999</v>
      </c>
      <c r="D175" s="3">
        <f t="shared" si="6"/>
        <v>473.21219999999994</v>
      </c>
    </row>
    <row r="176" spans="1:4" x14ac:dyDescent="0.25">
      <c r="A176" s="3">
        <v>16.399989999999999</v>
      </c>
      <c r="B176" s="3">
        <v>0.27583249775995983</v>
      </c>
      <c r="C176" s="3">
        <v>200.06280000000001</v>
      </c>
      <c r="D176" s="3">
        <f t="shared" si="6"/>
        <v>473.21280000000002</v>
      </c>
    </row>
    <row r="177" spans="1:4" x14ac:dyDescent="0.25">
      <c r="A177" s="3">
        <v>16.49999</v>
      </c>
      <c r="B177" s="3">
        <v>0.27849483750731513</v>
      </c>
      <c r="C177" s="3">
        <v>200.06319999999999</v>
      </c>
      <c r="D177" s="3">
        <f t="shared" si="6"/>
        <v>473.21319999999997</v>
      </c>
    </row>
    <row r="178" spans="1:4" x14ac:dyDescent="0.25">
      <c r="A178" s="3">
        <v>16.599989999999998</v>
      </c>
      <c r="B178" s="3">
        <v>0.28117060754668571</v>
      </c>
      <c r="C178" s="3">
        <v>200.06360000000001</v>
      </c>
      <c r="D178" s="3">
        <f t="shared" si="6"/>
        <v>473.21359999999999</v>
      </c>
    </row>
    <row r="179" spans="1:4" x14ac:dyDescent="0.25">
      <c r="A179" s="3">
        <v>16.69999</v>
      </c>
      <c r="B179" s="3">
        <v>0.28385928044887676</v>
      </c>
      <c r="C179" s="3">
        <v>200.06389999999999</v>
      </c>
      <c r="D179" s="3">
        <f t="shared" si="6"/>
        <v>473.21389999999997</v>
      </c>
    </row>
    <row r="180" spans="1:4" x14ac:dyDescent="0.25">
      <c r="A180" s="3">
        <v>16.799989999999998</v>
      </c>
      <c r="B180" s="3">
        <v>0.2865605379884521</v>
      </c>
      <c r="C180" s="3">
        <v>200.06440000000001</v>
      </c>
      <c r="D180" s="3">
        <f t="shared" si="6"/>
        <v>473.21439999999996</v>
      </c>
    </row>
    <row r="181" spans="1:4" x14ac:dyDescent="0.25">
      <c r="A181" s="3">
        <v>16.899989999999999</v>
      </c>
      <c r="B181" s="3">
        <v>0.28927472785616604</v>
      </c>
      <c r="C181" s="3">
        <v>200.06460000000001</v>
      </c>
      <c r="D181" s="3">
        <f t="shared" si="6"/>
        <v>473.21460000000002</v>
      </c>
    </row>
    <row r="182" spans="1:4" x14ac:dyDescent="0.25">
      <c r="A182" s="3">
        <v>16.99999</v>
      </c>
      <c r="B182" s="3">
        <v>0.29200192666184577</v>
      </c>
      <c r="C182" s="3">
        <v>200.0651</v>
      </c>
      <c r="D182" s="3">
        <f t="shared" si="6"/>
        <v>473.21510000000001</v>
      </c>
    </row>
    <row r="183" spans="1:4" x14ac:dyDescent="0.25">
      <c r="A183" s="3">
        <v>17.099989999999998</v>
      </c>
      <c r="B183" s="3">
        <v>0.29474158340404161</v>
      </c>
      <c r="C183" s="3">
        <v>200.06540000000001</v>
      </c>
      <c r="D183" s="3">
        <f t="shared" si="6"/>
        <v>473.21539999999999</v>
      </c>
    </row>
    <row r="184" spans="1:4" x14ac:dyDescent="0.25">
      <c r="A184" s="3">
        <v>17.19999</v>
      </c>
      <c r="B184" s="3">
        <v>0.29749371576194467</v>
      </c>
      <c r="C184" s="3">
        <v>200.0659</v>
      </c>
      <c r="D184" s="3">
        <f t="shared" si="6"/>
        <v>473.21589999999998</v>
      </c>
    </row>
    <row r="185" spans="1:4" x14ac:dyDescent="0.25">
      <c r="A185" s="3">
        <v>17.299989999999998</v>
      </c>
      <c r="B185" s="3">
        <v>0.3002580261358414</v>
      </c>
      <c r="C185" s="3">
        <v>200.06620000000001</v>
      </c>
      <c r="D185" s="3">
        <f t="shared" si="6"/>
        <v>473.21619999999996</v>
      </c>
    </row>
    <row r="186" spans="1:4" x14ac:dyDescent="0.25">
      <c r="A186" s="3">
        <v>17.399989999999999</v>
      </c>
      <c r="B186" s="3">
        <v>0.30303392374610305</v>
      </c>
      <c r="C186" s="3">
        <v>200.06639999999999</v>
      </c>
      <c r="D186" s="3">
        <f t="shared" si="6"/>
        <v>473.21639999999996</v>
      </c>
    </row>
    <row r="187" spans="1:4" x14ac:dyDescent="0.25">
      <c r="A187" s="3">
        <v>17.49999</v>
      </c>
      <c r="B187" s="3">
        <v>0.30582127305226586</v>
      </c>
      <c r="C187" s="3">
        <v>200.0668</v>
      </c>
      <c r="D187" s="3">
        <f t="shared" si="6"/>
        <v>473.21679999999998</v>
      </c>
    </row>
    <row r="188" spans="1:4" x14ac:dyDescent="0.25">
      <c r="A188" s="3">
        <v>17.599989999999998</v>
      </c>
      <c r="B188" s="3">
        <v>0.30862034513525688</v>
      </c>
      <c r="C188" s="3">
        <v>200.06720000000001</v>
      </c>
      <c r="D188" s="3">
        <f t="shared" si="6"/>
        <v>473.21719999999999</v>
      </c>
    </row>
    <row r="189" spans="1:4" x14ac:dyDescent="0.25">
      <c r="A189" s="3">
        <v>17.69999</v>
      </c>
      <c r="B189" s="3">
        <v>0.31143171162224847</v>
      </c>
      <c r="C189" s="3">
        <v>200.06729999999999</v>
      </c>
      <c r="D189" s="3">
        <f t="shared" si="6"/>
        <v>473.21729999999997</v>
      </c>
    </row>
    <row r="190" spans="1:4" x14ac:dyDescent="0.25">
      <c r="A190" s="3">
        <v>17.799989999999998</v>
      </c>
      <c r="B190" s="3">
        <v>0.31425542997061079</v>
      </c>
      <c r="C190" s="3">
        <v>200.06720000000001</v>
      </c>
      <c r="D190" s="3">
        <f t="shared" si="6"/>
        <v>473.21719999999999</v>
      </c>
    </row>
    <row r="191" spans="1:4" x14ac:dyDescent="0.25">
      <c r="A191" s="3">
        <v>17.899989999999999</v>
      </c>
      <c r="B191" s="3">
        <v>0.31709031567455426</v>
      </c>
      <c r="C191" s="3">
        <v>200.0676</v>
      </c>
      <c r="D191" s="3">
        <f t="shared" si="6"/>
        <v>473.21759999999995</v>
      </c>
    </row>
    <row r="192" spans="1:4" x14ac:dyDescent="0.25">
      <c r="A192" s="3">
        <v>17.99999</v>
      </c>
      <c r="B192" s="3">
        <v>0.31993577500791792</v>
      </c>
      <c r="C192" s="3">
        <v>200.06819999999999</v>
      </c>
      <c r="D192" s="3">
        <f t="shared" si="6"/>
        <v>473.21819999999997</v>
      </c>
    </row>
    <row r="193" spans="1:4" x14ac:dyDescent="0.25">
      <c r="A193" s="3">
        <v>18.099989999999998</v>
      </c>
      <c r="B193" s="3">
        <v>0.32279169305596089</v>
      </c>
      <c r="C193" s="3">
        <v>200.06899999999999</v>
      </c>
      <c r="D193" s="3">
        <f t="shared" si="6"/>
        <v>473.21899999999994</v>
      </c>
    </row>
    <row r="194" spans="1:4" x14ac:dyDescent="0.25">
      <c r="A194" s="3">
        <v>18.19999</v>
      </c>
      <c r="B194" s="3">
        <v>0.3256580491929606</v>
      </c>
      <c r="C194" s="3">
        <v>200.0694</v>
      </c>
      <c r="D194" s="3">
        <f t="shared" si="6"/>
        <v>473.21939999999995</v>
      </c>
    </row>
    <row r="195" spans="1:4" x14ac:dyDescent="0.25">
      <c r="A195" s="3">
        <v>18.299989999999998</v>
      </c>
      <c r="B195" s="3">
        <v>0.32853490529608498</v>
      </c>
      <c r="C195" s="3">
        <v>200.06970000000001</v>
      </c>
      <c r="D195" s="3">
        <f t="shared" ref="D195:D258" si="7">C195+273.15</f>
        <v>473.21969999999999</v>
      </c>
    </row>
    <row r="196" spans="1:4" x14ac:dyDescent="0.25">
      <c r="A196" s="3">
        <v>18.399989999999999</v>
      </c>
      <c r="B196" s="3">
        <v>0.33142223631981388</v>
      </c>
      <c r="C196" s="3">
        <v>200.06989999999999</v>
      </c>
      <c r="D196" s="3">
        <f t="shared" si="7"/>
        <v>473.21989999999994</v>
      </c>
    </row>
    <row r="197" spans="1:4" x14ac:dyDescent="0.25">
      <c r="A197" s="3">
        <v>18.49999</v>
      </c>
      <c r="B197" s="3">
        <v>0.33431960323090659</v>
      </c>
      <c r="C197" s="3">
        <v>200.07060000000001</v>
      </c>
      <c r="D197" s="3">
        <f t="shared" si="7"/>
        <v>473.22059999999999</v>
      </c>
    </row>
    <row r="198" spans="1:4" x14ac:dyDescent="0.25">
      <c r="A198" s="3">
        <v>18.599989999999998</v>
      </c>
      <c r="B198" s="3">
        <v>0.33722678061967915</v>
      </c>
      <c r="C198" s="3">
        <v>200.07089999999999</v>
      </c>
      <c r="D198" s="3">
        <f t="shared" si="7"/>
        <v>473.22089999999997</v>
      </c>
    </row>
    <row r="199" spans="1:4" x14ac:dyDescent="0.25">
      <c r="A199" s="3">
        <v>18.69999</v>
      </c>
      <c r="B199" s="3">
        <v>0.34014421341243584</v>
      </c>
      <c r="C199" s="3">
        <v>200.07089999999999</v>
      </c>
      <c r="D199" s="3">
        <f t="shared" si="7"/>
        <v>473.22089999999997</v>
      </c>
    </row>
    <row r="200" spans="1:4" x14ac:dyDescent="0.25">
      <c r="A200" s="3">
        <v>18.799989999999998</v>
      </c>
      <c r="B200" s="3">
        <v>0.34307151708677469</v>
      </c>
      <c r="C200" s="3">
        <v>200.07140000000001</v>
      </c>
      <c r="D200" s="3">
        <f t="shared" si="7"/>
        <v>473.22140000000002</v>
      </c>
    </row>
    <row r="201" spans="1:4" x14ac:dyDescent="0.25">
      <c r="A201" s="3">
        <v>18.899989999999999</v>
      </c>
      <c r="B201" s="3">
        <v>0.34600850748445733</v>
      </c>
      <c r="C201" s="3">
        <v>200.07159999999999</v>
      </c>
      <c r="D201" s="3">
        <f t="shared" si="7"/>
        <v>473.22159999999997</v>
      </c>
    </row>
    <row r="202" spans="1:4" x14ac:dyDescent="0.25">
      <c r="A202" s="3">
        <v>18.99999</v>
      </c>
      <c r="B202" s="3">
        <v>0.34895540264883806</v>
      </c>
      <c r="C202" s="3">
        <v>200.07149999999999</v>
      </c>
      <c r="D202" s="3">
        <f t="shared" si="7"/>
        <v>473.22149999999999</v>
      </c>
    </row>
    <row r="203" spans="1:4" x14ac:dyDescent="0.25">
      <c r="A203" s="3">
        <v>19.099989999999998</v>
      </c>
      <c r="B203" s="3">
        <v>0.35191214954234401</v>
      </c>
      <c r="C203" s="3">
        <v>200.07149999999999</v>
      </c>
      <c r="D203" s="3">
        <f t="shared" si="7"/>
        <v>473.22149999999999</v>
      </c>
    </row>
    <row r="204" spans="1:4" x14ac:dyDescent="0.25">
      <c r="A204" s="3">
        <v>19.19999</v>
      </c>
      <c r="B204" s="3">
        <v>0.35487772129863765</v>
      </c>
      <c r="C204" s="3">
        <v>200.07169999999999</v>
      </c>
      <c r="D204" s="3">
        <f t="shared" si="7"/>
        <v>473.22169999999994</v>
      </c>
    </row>
    <row r="205" spans="1:4" x14ac:dyDescent="0.25">
      <c r="A205" s="3">
        <v>19.299989999999998</v>
      </c>
      <c r="B205" s="3">
        <v>0.35785128404921507</v>
      </c>
      <c r="C205" s="3">
        <v>200.0718</v>
      </c>
      <c r="D205" s="3">
        <f t="shared" si="7"/>
        <v>473.22179999999997</v>
      </c>
    </row>
    <row r="206" spans="1:4" x14ac:dyDescent="0.25">
      <c r="A206" s="3">
        <v>19.399989999999999</v>
      </c>
      <c r="B206" s="3">
        <v>0.36083238992124045</v>
      </c>
      <c r="C206" s="3">
        <v>200.07239999999999</v>
      </c>
      <c r="D206" s="3">
        <f t="shared" si="7"/>
        <v>473.22239999999999</v>
      </c>
    </row>
    <row r="207" spans="1:4" x14ac:dyDescent="0.25">
      <c r="A207" s="3">
        <v>19.49999</v>
      </c>
      <c r="B207" s="3">
        <v>0.36382079729910488</v>
      </c>
      <c r="C207" s="3">
        <v>200.07320000000001</v>
      </c>
      <c r="D207" s="3">
        <f t="shared" si="7"/>
        <v>473.22320000000002</v>
      </c>
    </row>
    <row r="208" spans="1:4" x14ac:dyDescent="0.25">
      <c r="A208" s="3">
        <v>19.599989999999998</v>
      </c>
      <c r="B208" s="3">
        <v>0.36681708812284169</v>
      </c>
      <c r="C208" s="3">
        <v>200.07380000000001</v>
      </c>
      <c r="D208" s="3">
        <f t="shared" si="7"/>
        <v>473.22379999999998</v>
      </c>
    </row>
    <row r="209" spans="1:4" x14ac:dyDescent="0.25">
      <c r="A209" s="3">
        <v>19.69999</v>
      </c>
      <c r="B209" s="3">
        <v>0.36982138025372385</v>
      </c>
      <c r="C209" s="3">
        <v>200.07400000000001</v>
      </c>
      <c r="D209" s="3">
        <f t="shared" si="7"/>
        <v>473.22399999999999</v>
      </c>
    </row>
    <row r="210" spans="1:4" x14ac:dyDescent="0.25">
      <c r="A210" s="3">
        <v>19.799989999999998</v>
      </c>
      <c r="B210" s="3">
        <v>0.37283342176328088</v>
      </c>
      <c r="C210" s="3">
        <v>200.07419999999999</v>
      </c>
      <c r="D210" s="3">
        <f t="shared" si="7"/>
        <v>473.2242</v>
      </c>
    </row>
    <row r="211" spans="1:4" x14ac:dyDescent="0.25">
      <c r="A211" s="3">
        <v>19.899989999999999</v>
      </c>
      <c r="B211" s="3">
        <v>0.37585296956263814</v>
      </c>
      <c r="C211" s="3">
        <v>200.07480000000001</v>
      </c>
      <c r="D211" s="3">
        <f t="shared" si="7"/>
        <v>473.22479999999996</v>
      </c>
    </row>
    <row r="212" spans="1:4" x14ac:dyDescent="0.25">
      <c r="A212" s="3">
        <v>19.99999</v>
      </c>
      <c r="B212" s="3">
        <v>0.37887986011927982</v>
      </c>
      <c r="C212" s="3">
        <v>200.07509999999999</v>
      </c>
      <c r="D212" s="3">
        <f t="shared" si="7"/>
        <v>473.2251</v>
      </c>
    </row>
    <row r="213" spans="1:4" x14ac:dyDescent="0.25">
      <c r="A213" s="3">
        <v>20.099989999999998</v>
      </c>
      <c r="B213" s="3">
        <v>0.38191388864924458</v>
      </c>
      <c r="C213" s="3">
        <v>200.07490000000001</v>
      </c>
      <c r="D213" s="3">
        <f t="shared" si="7"/>
        <v>473.22489999999999</v>
      </c>
    </row>
    <row r="214" spans="1:4" x14ac:dyDescent="0.25">
      <c r="A214" s="3">
        <v>20.19999</v>
      </c>
      <c r="B214" s="3">
        <v>0.38495450120455138</v>
      </c>
      <c r="C214" s="3">
        <v>200.0754</v>
      </c>
      <c r="D214" s="3">
        <f t="shared" si="7"/>
        <v>473.22539999999998</v>
      </c>
    </row>
    <row r="215" spans="1:4" x14ac:dyDescent="0.25">
      <c r="A215" s="3">
        <v>20.299989999999998</v>
      </c>
      <c r="B215" s="3">
        <v>0.38800157550412967</v>
      </c>
      <c r="C215" s="3">
        <v>200.07570000000001</v>
      </c>
      <c r="D215" s="3">
        <f t="shared" si="7"/>
        <v>473.22569999999996</v>
      </c>
    </row>
    <row r="216" spans="1:4" x14ac:dyDescent="0.25">
      <c r="A216" s="3">
        <v>20.399989999999999</v>
      </c>
      <c r="B216" s="3">
        <v>0.39105487435216846</v>
      </c>
      <c r="C216" s="3">
        <v>200.07570000000001</v>
      </c>
      <c r="D216" s="3">
        <f t="shared" si="7"/>
        <v>473.22569999999996</v>
      </c>
    </row>
    <row r="217" spans="1:4" x14ac:dyDescent="0.25">
      <c r="A217" s="3">
        <v>20.49999</v>
      </c>
      <c r="B217" s="3">
        <v>0.39411431671904273</v>
      </c>
      <c r="C217" s="3">
        <v>200.07599999999999</v>
      </c>
      <c r="D217" s="3">
        <f t="shared" si="7"/>
        <v>473.226</v>
      </c>
    </row>
    <row r="218" spans="1:4" x14ac:dyDescent="0.25">
      <c r="A218" s="3">
        <v>20.599989999999998</v>
      </c>
      <c r="B218" s="3">
        <v>0.39717957111992308</v>
      </c>
      <c r="C218" s="3">
        <v>200.07579999999999</v>
      </c>
      <c r="D218" s="3">
        <f t="shared" si="7"/>
        <v>473.22579999999994</v>
      </c>
    </row>
    <row r="219" spans="1:4" x14ac:dyDescent="0.25">
      <c r="A219" s="3">
        <v>20.69999</v>
      </c>
      <c r="B219" s="3">
        <v>0.40025056094498257</v>
      </c>
      <c r="C219" s="3">
        <v>200.07589999999999</v>
      </c>
      <c r="D219" s="3">
        <f t="shared" si="7"/>
        <v>473.22589999999997</v>
      </c>
    </row>
    <row r="220" spans="1:4" x14ac:dyDescent="0.25">
      <c r="A220" s="3">
        <v>20.799989999999998</v>
      </c>
      <c r="B220" s="3">
        <v>0.40332746445939582</v>
      </c>
      <c r="C220" s="3">
        <v>200.07599999999999</v>
      </c>
      <c r="D220" s="3">
        <f t="shared" si="7"/>
        <v>473.226</v>
      </c>
    </row>
    <row r="221" spans="1:4" x14ac:dyDescent="0.25">
      <c r="A221" s="3">
        <v>20.899989999999999</v>
      </c>
      <c r="B221" s="3">
        <v>0.40640996933079054</v>
      </c>
      <c r="C221" s="3">
        <v>200.07560000000001</v>
      </c>
      <c r="D221" s="3">
        <f t="shared" si="7"/>
        <v>473.22559999999999</v>
      </c>
    </row>
    <row r="222" spans="1:4" x14ac:dyDescent="0.25">
      <c r="A222" s="3">
        <v>20.99999</v>
      </c>
      <c r="B222" s="3">
        <v>0.40949701922751081</v>
      </c>
      <c r="C222" s="3">
        <v>200.0754</v>
      </c>
      <c r="D222" s="3">
        <f t="shared" si="7"/>
        <v>473.22539999999998</v>
      </c>
    </row>
    <row r="223" spans="1:4" x14ac:dyDescent="0.25">
      <c r="A223" s="3">
        <v>21.099989999999998</v>
      </c>
      <c r="B223" s="3">
        <v>0.41258764474058918</v>
      </c>
      <c r="C223" s="3">
        <v>200.07550000000001</v>
      </c>
      <c r="D223" s="3">
        <f t="shared" si="7"/>
        <v>473.22550000000001</v>
      </c>
    </row>
    <row r="224" spans="1:4" x14ac:dyDescent="0.25">
      <c r="A224" s="3">
        <v>21.19999</v>
      </c>
      <c r="B224" s="3">
        <v>0.41568145103476256</v>
      </c>
      <c r="C224" s="3">
        <v>200.07579999999999</v>
      </c>
      <c r="D224" s="3">
        <f t="shared" si="7"/>
        <v>473.22579999999994</v>
      </c>
    </row>
    <row r="225" spans="1:4" x14ac:dyDescent="0.25">
      <c r="A225" s="3">
        <v>21.299989999999998</v>
      </c>
      <c r="B225" s="3">
        <v>0.41877834824081034</v>
      </c>
      <c r="C225" s="3">
        <v>200.07599999999999</v>
      </c>
      <c r="D225" s="3">
        <f t="shared" si="7"/>
        <v>473.226</v>
      </c>
    </row>
    <row r="226" spans="1:4" x14ac:dyDescent="0.25">
      <c r="A226" s="3">
        <v>21.399989999999999</v>
      </c>
      <c r="B226" s="3">
        <v>0.42187820965786471</v>
      </c>
      <c r="C226" s="3">
        <v>200.0761</v>
      </c>
      <c r="D226" s="3">
        <f t="shared" si="7"/>
        <v>473.22609999999997</v>
      </c>
    </row>
    <row r="227" spans="1:4" x14ac:dyDescent="0.25">
      <c r="A227" s="3">
        <v>21.49999</v>
      </c>
      <c r="B227" s="3">
        <v>0.42498108832349824</v>
      </c>
      <c r="C227" s="3">
        <v>200.0761</v>
      </c>
      <c r="D227" s="3">
        <f t="shared" si="7"/>
        <v>473.22609999999997</v>
      </c>
    </row>
    <row r="228" spans="1:4" x14ac:dyDescent="0.25">
      <c r="A228" s="3">
        <v>21.599989999999998</v>
      </c>
      <c r="B228" s="3">
        <v>0.4280864774342385</v>
      </c>
      <c r="C228" s="3">
        <v>200.07599999999999</v>
      </c>
      <c r="D228" s="3">
        <f t="shared" si="7"/>
        <v>473.226</v>
      </c>
    </row>
    <row r="229" spans="1:4" x14ac:dyDescent="0.25">
      <c r="A229" s="3">
        <v>21.69999</v>
      </c>
      <c r="B229" s="3">
        <v>0.43119389081233622</v>
      </c>
      <c r="C229" s="3">
        <v>200.07599999999999</v>
      </c>
      <c r="D229" s="3">
        <f t="shared" si="7"/>
        <v>473.226</v>
      </c>
    </row>
    <row r="230" spans="1:4" x14ac:dyDescent="0.25">
      <c r="A230" s="3">
        <v>21.799989999999998</v>
      </c>
      <c r="B230" s="3">
        <v>0.43430283196718017</v>
      </c>
      <c r="C230" s="3">
        <v>200.07660000000001</v>
      </c>
      <c r="D230" s="3">
        <f t="shared" si="7"/>
        <v>473.22659999999996</v>
      </c>
    </row>
    <row r="231" spans="1:4" x14ac:dyDescent="0.25">
      <c r="A231" s="3">
        <v>21.899989999999999</v>
      </c>
      <c r="B231" s="3">
        <v>0.43741364711625891</v>
      </c>
      <c r="C231" s="3">
        <v>200.07640000000001</v>
      </c>
      <c r="D231" s="3">
        <f t="shared" si="7"/>
        <v>473.22640000000001</v>
      </c>
    </row>
    <row r="232" spans="1:4" x14ac:dyDescent="0.25">
      <c r="A232" s="3">
        <v>21.99999</v>
      </c>
      <c r="B232" s="3">
        <v>0.44052594289757496</v>
      </c>
      <c r="C232" s="3">
        <v>200.0762</v>
      </c>
      <c r="D232" s="3">
        <f t="shared" si="7"/>
        <v>473.22619999999995</v>
      </c>
    </row>
    <row r="233" spans="1:4" x14ac:dyDescent="0.25">
      <c r="A233" s="3">
        <v>22.099990000000002</v>
      </c>
      <c r="B233" s="3">
        <v>0.44363954251921944</v>
      </c>
      <c r="C233" s="3">
        <v>200.07640000000001</v>
      </c>
      <c r="D233" s="3">
        <f t="shared" si="7"/>
        <v>473.22640000000001</v>
      </c>
    </row>
    <row r="234" spans="1:4" x14ac:dyDescent="0.25">
      <c r="A234" s="3">
        <v>22.199989999999996</v>
      </c>
      <c r="B234" s="3">
        <v>0.44675368135618598</v>
      </c>
      <c r="C234" s="3">
        <v>200.0762</v>
      </c>
      <c r="D234" s="3">
        <f t="shared" si="7"/>
        <v>473.22619999999995</v>
      </c>
    </row>
    <row r="235" spans="1:4" x14ac:dyDescent="0.25">
      <c r="A235" s="3">
        <v>22.299989999999998</v>
      </c>
      <c r="B235" s="3">
        <v>0.44986817525023648</v>
      </c>
      <c r="C235" s="3">
        <v>200.0763</v>
      </c>
      <c r="D235" s="3">
        <f t="shared" si="7"/>
        <v>473.22629999999998</v>
      </c>
    </row>
    <row r="236" spans="1:4" x14ac:dyDescent="0.25">
      <c r="A236" s="3">
        <v>22.399989999999999</v>
      </c>
      <c r="B236" s="3">
        <v>0.45298291370642768</v>
      </c>
      <c r="C236" s="3">
        <v>200.0762</v>
      </c>
      <c r="D236" s="3">
        <f t="shared" si="7"/>
        <v>473.22619999999995</v>
      </c>
    </row>
    <row r="237" spans="1:4" x14ac:dyDescent="0.25">
      <c r="A237" s="3">
        <v>22.49999</v>
      </c>
      <c r="B237" s="3">
        <v>0.45609775823776427</v>
      </c>
      <c r="C237" s="3">
        <v>200.07640000000001</v>
      </c>
      <c r="D237" s="3">
        <f t="shared" si="7"/>
        <v>473.22640000000001</v>
      </c>
    </row>
    <row r="238" spans="1:4" x14ac:dyDescent="0.25">
      <c r="A238" s="3">
        <v>22.599990000000002</v>
      </c>
      <c r="B238" s="3">
        <v>0.45921232874164203</v>
      </c>
      <c r="C238" s="3">
        <v>200.0761</v>
      </c>
      <c r="D238" s="3">
        <f t="shared" si="7"/>
        <v>473.22609999999997</v>
      </c>
    </row>
    <row r="239" spans="1:4" x14ac:dyDescent="0.25">
      <c r="A239" s="3">
        <v>22.699989999999996</v>
      </c>
      <c r="B239" s="3">
        <v>0.46232593278308398</v>
      </c>
      <c r="C239" s="3">
        <v>200.0761</v>
      </c>
      <c r="D239" s="3">
        <f t="shared" si="7"/>
        <v>473.22609999999997</v>
      </c>
    </row>
    <row r="240" spans="1:4" x14ac:dyDescent="0.25">
      <c r="A240" s="3">
        <v>22.799989999999998</v>
      </c>
      <c r="B240" s="3">
        <v>0.46543863518579065</v>
      </c>
      <c r="C240" s="3">
        <v>200.0763</v>
      </c>
      <c r="D240" s="3">
        <f t="shared" si="7"/>
        <v>473.22629999999998</v>
      </c>
    </row>
    <row r="241" spans="1:4" x14ac:dyDescent="0.25">
      <c r="A241" s="3">
        <v>22.899989999999999</v>
      </c>
      <c r="B241" s="3">
        <v>0.46855003816796659</v>
      </c>
      <c r="C241" s="3">
        <v>200.0762</v>
      </c>
      <c r="D241" s="3">
        <f t="shared" si="7"/>
        <v>473.22619999999995</v>
      </c>
    </row>
    <row r="242" spans="1:4" x14ac:dyDescent="0.25">
      <c r="A242" s="3">
        <v>22.99999</v>
      </c>
      <c r="B242" s="3">
        <v>0.47165987506848256</v>
      </c>
      <c r="C242" s="3">
        <v>200.07589999999999</v>
      </c>
      <c r="D242" s="3">
        <f t="shared" si="7"/>
        <v>473.22589999999997</v>
      </c>
    </row>
    <row r="243" spans="1:4" x14ac:dyDescent="0.25">
      <c r="A243" s="3">
        <v>23.099990000000002</v>
      </c>
      <c r="B243" s="3">
        <v>0.4747675830997618</v>
      </c>
      <c r="C243" s="3">
        <v>200.07599999999999</v>
      </c>
      <c r="D243" s="3">
        <f t="shared" si="7"/>
        <v>473.226</v>
      </c>
    </row>
    <row r="244" spans="1:4" x14ac:dyDescent="0.25">
      <c r="A244" s="3">
        <v>23.199989999999996</v>
      </c>
      <c r="B244" s="3">
        <v>0.47787294274518377</v>
      </c>
      <c r="C244" s="3">
        <v>200.0761</v>
      </c>
      <c r="D244" s="3">
        <f t="shared" si="7"/>
        <v>473.22609999999997</v>
      </c>
    </row>
    <row r="245" spans="1:4" x14ac:dyDescent="0.25">
      <c r="A245" s="3">
        <v>23.299989999999998</v>
      </c>
      <c r="B245" s="3">
        <v>0.48097557979520839</v>
      </c>
      <c r="C245" s="3">
        <v>200.07640000000001</v>
      </c>
      <c r="D245" s="3">
        <f t="shared" si="7"/>
        <v>473.22640000000001</v>
      </c>
    </row>
    <row r="246" spans="1:4" x14ac:dyDescent="0.25">
      <c r="A246" s="3">
        <v>23.399989999999999</v>
      </c>
      <c r="B246" s="3">
        <v>0.48407567840807392</v>
      </c>
      <c r="C246" s="3">
        <v>200.0762</v>
      </c>
      <c r="D246" s="3">
        <f t="shared" si="7"/>
        <v>473.22619999999995</v>
      </c>
    </row>
    <row r="247" spans="1:4" x14ac:dyDescent="0.25">
      <c r="A247" s="3">
        <v>23.49999</v>
      </c>
      <c r="B247" s="3">
        <v>0.48717306326513726</v>
      </c>
      <c r="C247" s="3">
        <v>200.0762</v>
      </c>
      <c r="D247" s="3">
        <f t="shared" si="7"/>
        <v>473.22619999999995</v>
      </c>
    </row>
    <row r="248" spans="1:4" x14ac:dyDescent="0.25">
      <c r="A248" s="3">
        <v>23.599990000000002</v>
      </c>
      <c r="B248" s="3">
        <v>0.49026794209689151</v>
      </c>
      <c r="C248" s="3">
        <v>200.07589999999999</v>
      </c>
      <c r="D248" s="3">
        <f t="shared" si="7"/>
        <v>473.22589999999997</v>
      </c>
    </row>
    <row r="249" spans="1:4" x14ac:dyDescent="0.25">
      <c r="A249" s="3">
        <v>23.699989999999996</v>
      </c>
      <c r="B249" s="3">
        <v>0.49335977421474819</v>
      </c>
      <c r="C249" s="3">
        <v>200.07570000000001</v>
      </c>
      <c r="D249" s="3">
        <f t="shared" si="7"/>
        <v>473.22569999999996</v>
      </c>
    </row>
    <row r="250" spans="1:4" x14ac:dyDescent="0.25">
      <c r="A250" s="3">
        <v>23.799989999999998</v>
      </c>
      <c r="B250" s="3">
        <v>0.49644798209847196</v>
      </c>
      <c r="C250" s="3">
        <v>200.07560000000001</v>
      </c>
      <c r="D250" s="3">
        <f t="shared" si="7"/>
        <v>473.22559999999999</v>
      </c>
    </row>
    <row r="251" spans="1:4" x14ac:dyDescent="0.25">
      <c r="A251" s="3">
        <v>23.899989999999999</v>
      </c>
      <c r="B251" s="3">
        <v>0.49953192340412672</v>
      </c>
      <c r="C251" s="3">
        <v>200.0753</v>
      </c>
      <c r="D251" s="3">
        <f t="shared" si="7"/>
        <v>473.22529999999995</v>
      </c>
    </row>
    <row r="252" spans="1:4" x14ac:dyDescent="0.25">
      <c r="A252" s="3">
        <v>23.99999</v>
      </c>
      <c r="B252" s="3">
        <v>0.50261083056017464</v>
      </c>
      <c r="C252" s="3">
        <v>200.0753</v>
      </c>
      <c r="D252" s="3">
        <f t="shared" si="7"/>
        <v>473.22529999999995</v>
      </c>
    </row>
    <row r="253" spans="1:4" x14ac:dyDescent="0.25">
      <c r="A253" s="3">
        <v>24.099990000000002</v>
      </c>
      <c r="B253" s="3">
        <v>0.50568485678627006</v>
      </c>
      <c r="C253" s="3">
        <v>200.07560000000001</v>
      </c>
      <c r="D253" s="3">
        <f t="shared" si="7"/>
        <v>473.22559999999999</v>
      </c>
    </row>
    <row r="254" spans="1:4" x14ac:dyDescent="0.25">
      <c r="A254" s="3">
        <v>24.199989999999996</v>
      </c>
      <c r="B254" s="3">
        <v>0.50875372952821984</v>
      </c>
      <c r="C254" s="3">
        <v>200.07560000000001</v>
      </c>
      <c r="D254" s="3">
        <f t="shared" si="7"/>
        <v>473.22559999999999</v>
      </c>
    </row>
    <row r="255" spans="1:4" x14ac:dyDescent="0.25">
      <c r="A255" s="3">
        <v>24.299989999999998</v>
      </c>
      <c r="B255" s="3">
        <v>0.51181688599844766</v>
      </c>
      <c r="C255" s="3">
        <v>200.07560000000001</v>
      </c>
      <c r="D255" s="3">
        <f t="shared" si="7"/>
        <v>473.22559999999999</v>
      </c>
    </row>
    <row r="256" spans="1:4" x14ac:dyDescent="0.25">
      <c r="A256" s="3">
        <v>24.399989999999999</v>
      </c>
      <c r="B256" s="3">
        <v>0.51487462085013469</v>
      </c>
      <c r="C256" s="3">
        <v>200.07550000000001</v>
      </c>
      <c r="D256" s="3">
        <f t="shared" si="7"/>
        <v>473.22550000000001</v>
      </c>
    </row>
    <row r="257" spans="1:4" x14ac:dyDescent="0.25">
      <c r="A257" s="3">
        <v>24.49999</v>
      </c>
      <c r="B257" s="3">
        <v>0.51792691051102657</v>
      </c>
      <c r="C257" s="3">
        <v>200.0752</v>
      </c>
      <c r="D257" s="3">
        <f t="shared" si="7"/>
        <v>473.22519999999997</v>
      </c>
    </row>
    <row r="258" spans="1:4" x14ac:dyDescent="0.25">
      <c r="A258" s="3">
        <v>24.599990000000002</v>
      </c>
      <c r="B258" s="3">
        <v>0.52097355461695993</v>
      </c>
      <c r="C258" s="3">
        <v>200.07470000000001</v>
      </c>
      <c r="D258" s="3">
        <f t="shared" si="7"/>
        <v>473.22469999999998</v>
      </c>
    </row>
    <row r="259" spans="1:4" x14ac:dyDescent="0.25">
      <c r="A259" s="3">
        <v>24.699989999999996</v>
      </c>
      <c r="B259" s="3">
        <v>0.52401415980593702</v>
      </c>
      <c r="C259" s="3">
        <v>200.07409999999999</v>
      </c>
      <c r="D259" s="3">
        <f t="shared" ref="D259:D322" si="8">C259+273.15</f>
        <v>473.22409999999996</v>
      </c>
    </row>
    <row r="260" spans="1:4" x14ac:dyDescent="0.25">
      <c r="A260" s="3">
        <v>24.799989999999998</v>
      </c>
      <c r="B260" s="3">
        <v>0.52704834155555635</v>
      </c>
      <c r="C260" s="3">
        <v>200.07400000000001</v>
      </c>
      <c r="D260" s="3">
        <f t="shared" si="8"/>
        <v>473.22399999999999</v>
      </c>
    </row>
    <row r="261" spans="1:4" x14ac:dyDescent="0.25">
      <c r="A261" s="3">
        <v>24.899989999999999</v>
      </c>
      <c r="B261" s="3">
        <v>0.53007585677694291</v>
      </c>
      <c r="C261" s="3">
        <v>200.0735</v>
      </c>
      <c r="D261" s="3">
        <f t="shared" si="8"/>
        <v>473.22349999999994</v>
      </c>
    </row>
    <row r="262" spans="1:4" x14ac:dyDescent="0.25">
      <c r="A262" s="3">
        <v>24.99999</v>
      </c>
      <c r="B262" s="3">
        <v>0.53309605281329964</v>
      </c>
      <c r="C262" s="3">
        <v>200.07329999999999</v>
      </c>
      <c r="D262" s="3">
        <f t="shared" si="8"/>
        <v>473.22329999999999</v>
      </c>
    </row>
    <row r="263" spans="1:4" x14ac:dyDescent="0.25">
      <c r="A263" s="3">
        <v>25.099990000000002</v>
      </c>
      <c r="B263" s="3">
        <v>0.53610853777589496</v>
      </c>
      <c r="C263" s="3">
        <v>200.07300000000001</v>
      </c>
      <c r="D263" s="3">
        <f t="shared" si="8"/>
        <v>473.22299999999996</v>
      </c>
    </row>
    <row r="264" spans="1:4" x14ac:dyDescent="0.25">
      <c r="A264" s="3">
        <v>25.199989999999996</v>
      </c>
      <c r="B264" s="3">
        <v>0.53911268110692023</v>
      </c>
      <c r="C264" s="3">
        <v>200.0729</v>
      </c>
      <c r="D264" s="3">
        <f t="shared" si="8"/>
        <v>473.22289999999998</v>
      </c>
    </row>
    <row r="265" spans="1:4" x14ac:dyDescent="0.25">
      <c r="A265" s="3">
        <v>25.299989999999998</v>
      </c>
      <c r="B265" s="3">
        <v>0.54210835315897588</v>
      </c>
      <c r="C265" s="3">
        <v>200.07249999999999</v>
      </c>
      <c r="D265" s="3">
        <f t="shared" si="8"/>
        <v>473.22249999999997</v>
      </c>
    </row>
    <row r="266" spans="1:4" x14ac:dyDescent="0.25">
      <c r="A266" s="3">
        <v>25.399989999999999</v>
      </c>
      <c r="B266" s="3">
        <v>0.5450955126806164</v>
      </c>
      <c r="C266" s="3">
        <v>200.07230000000001</v>
      </c>
      <c r="D266" s="3">
        <f t="shared" si="8"/>
        <v>473.22230000000002</v>
      </c>
    </row>
    <row r="267" spans="1:4" x14ac:dyDescent="0.25">
      <c r="A267" s="3">
        <v>25.49999</v>
      </c>
      <c r="B267" s="3">
        <v>0.54807350554177858</v>
      </c>
      <c r="C267" s="3">
        <v>200.072</v>
      </c>
      <c r="D267" s="3">
        <f t="shared" si="8"/>
        <v>473.22199999999998</v>
      </c>
    </row>
    <row r="268" spans="1:4" x14ac:dyDescent="0.25">
      <c r="A268" s="3">
        <v>25.599990000000002</v>
      </c>
      <c r="B268" s="3">
        <v>0.55104246728292616</v>
      </c>
      <c r="C268" s="3">
        <v>200.072</v>
      </c>
      <c r="D268" s="3">
        <f t="shared" si="8"/>
        <v>473.22199999999998</v>
      </c>
    </row>
    <row r="269" spans="1:4" x14ac:dyDescent="0.25">
      <c r="A269" s="3">
        <v>25.699989999999996</v>
      </c>
      <c r="B269" s="3">
        <v>0.55400267045825169</v>
      </c>
      <c r="C269" s="3">
        <v>200.07149999999999</v>
      </c>
      <c r="D269" s="3">
        <f t="shared" si="8"/>
        <v>473.22149999999999</v>
      </c>
    </row>
    <row r="270" spans="1:4" x14ac:dyDescent="0.25">
      <c r="A270" s="3">
        <v>25.799989999999998</v>
      </c>
      <c r="B270" s="3">
        <v>0.55695383220070138</v>
      </c>
      <c r="C270" s="3">
        <v>200.07089999999999</v>
      </c>
      <c r="D270" s="3">
        <f t="shared" si="8"/>
        <v>473.22089999999997</v>
      </c>
    </row>
    <row r="271" spans="1:4" x14ac:dyDescent="0.25">
      <c r="A271" s="3">
        <v>25.899989999999999</v>
      </c>
      <c r="B271" s="3">
        <v>0.55989533521185952</v>
      </c>
      <c r="C271" s="3">
        <v>200.07060000000001</v>
      </c>
      <c r="D271" s="3">
        <f t="shared" si="8"/>
        <v>473.22059999999999</v>
      </c>
    </row>
    <row r="272" spans="1:4" x14ac:dyDescent="0.25">
      <c r="A272" s="3">
        <v>25.99999</v>
      </c>
      <c r="B272" s="3">
        <v>0.5628269747077651</v>
      </c>
      <c r="C272" s="3">
        <v>200.07</v>
      </c>
      <c r="D272" s="3">
        <f t="shared" si="8"/>
        <v>473.21999999999997</v>
      </c>
    </row>
    <row r="273" spans="1:4" x14ac:dyDescent="0.25">
      <c r="A273" s="3">
        <v>26.099990000000002</v>
      </c>
      <c r="B273" s="3">
        <v>0.56574761922020078</v>
      </c>
      <c r="C273" s="3">
        <v>200.07</v>
      </c>
      <c r="D273" s="3">
        <f t="shared" si="8"/>
        <v>473.21999999999997</v>
      </c>
    </row>
    <row r="274" spans="1:4" x14ac:dyDescent="0.25">
      <c r="A274" s="3">
        <v>26.199989999999996</v>
      </c>
      <c r="B274" s="3">
        <v>0.56865756634887987</v>
      </c>
      <c r="C274" s="3">
        <v>200.06979999999999</v>
      </c>
      <c r="D274" s="3">
        <f t="shared" si="8"/>
        <v>473.21979999999996</v>
      </c>
    </row>
    <row r="275" spans="1:4" x14ac:dyDescent="0.25">
      <c r="A275" s="3">
        <v>26.299989999999998</v>
      </c>
      <c r="B275" s="3">
        <v>0.57155681167400507</v>
      </c>
      <c r="C275" s="3">
        <v>200.06960000000001</v>
      </c>
      <c r="D275" s="3">
        <f t="shared" si="8"/>
        <v>473.21960000000001</v>
      </c>
    </row>
    <row r="276" spans="1:4" x14ac:dyDescent="0.25">
      <c r="A276" s="3">
        <v>26.399989999999999</v>
      </c>
      <c r="B276" s="3">
        <v>0.57444525059369655</v>
      </c>
      <c r="C276" s="3">
        <v>200.0693</v>
      </c>
      <c r="D276" s="3">
        <f t="shared" si="8"/>
        <v>473.21929999999998</v>
      </c>
    </row>
    <row r="277" spans="1:4" x14ac:dyDescent="0.25">
      <c r="A277" s="3">
        <v>26.49999</v>
      </c>
      <c r="B277" s="3">
        <v>0.57732246912023444</v>
      </c>
      <c r="C277" s="3">
        <v>200.06870000000001</v>
      </c>
      <c r="D277" s="3">
        <f t="shared" si="8"/>
        <v>473.21870000000001</v>
      </c>
    </row>
    <row r="278" spans="1:4" x14ac:dyDescent="0.25">
      <c r="A278" s="3">
        <v>26.599990000000002</v>
      </c>
      <c r="B278" s="3">
        <v>0.58018817554696878</v>
      </c>
      <c r="C278" s="3">
        <v>200.06880000000001</v>
      </c>
      <c r="D278" s="3">
        <f t="shared" si="8"/>
        <v>473.21879999999999</v>
      </c>
    </row>
    <row r="279" spans="1:4" x14ac:dyDescent="0.25">
      <c r="A279" s="3">
        <v>26.699989999999996</v>
      </c>
      <c r="B279" s="3">
        <v>0.58304238460655855</v>
      </c>
      <c r="C279" s="3">
        <v>200.0684</v>
      </c>
      <c r="D279" s="3">
        <f t="shared" si="8"/>
        <v>473.21839999999997</v>
      </c>
    </row>
    <row r="280" spans="1:4" x14ac:dyDescent="0.25">
      <c r="A280" s="3">
        <v>26.799989999999998</v>
      </c>
      <c r="B280" s="3">
        <v>0.58588514049698148</v>
      </c>
      <c r="C280" s="3">
        <v>200.06800000000001</v>
      </c>
      <c r="D280" s="3">
        <f t="shared" si="8"/>
        <v>473.21799999999996</v>
      </c>
    </row>
    <row r="281" spans="1:4" x14ac:dyDescent="0.25">
      <c r="A281" s="3">
        <v>26.899989999999999</v>
      </c>
      <c r="B281" s="3">
        <v>0.58871643879843949</v>
      </c>
      <c r="C281" s="3">
        <v>200.06739999999999</v>
      </c>
      <c r="D281" s="3">
        <f t="shared" si="8"/>
        <v>473.2174</v>
      </c>
    </row>
    <row r="282" spans="1:4" x14ac:dyDescent="0.25">
      <c r="A282" s="3">
        <v>26.99999</v>
      </c>
      <c r="B282" s="3">
        <v>0.59153600990327149</v>
      </c>
      <c r="C282" s="3">
        <v>200.0669</v>
      </c>
      <c r="D282" s="3">
        <f t="shared" si="8"/>
        <v>473.21690000000001</v>
      </c>
    </row>
    <row r="283" spans="1:4" x14ac:dyDescent="0.25">
      <c r="A283" s="3">
        <v>27.099990000000002</v>
      </c>
      <c r="B283" s="3">
        <v>0.59434351054052104</v>
      </c>
      <c r="C283" s="3">
        <v>200.0667</v>
      </c>
      <c r="D283" s="3">
        <f t="shared" si="8"/>
        <v>473.21669999999995</v>
      </c>
    </row>
    <row r="284" spans="1:4" x14ac:dyDescent="0.25">
      <c r="A284" s="3">
        <v>27.199989999999996</v>
      </c>
      <c r="B284" s="3">
        <v>0.59713889209241289</v>
      </c>
      <c r="C284" s="3">
        <v>200.06620000000001</v>
      </c>
      <c r="D284" s="3">
        <f t="shared" si="8"/>
        <v>473.21619999999996</v>
      </c>
    </row>
    <row r="285" spans="1:4" x14ac:dyDescent="0.25">
      <c r="A285" s="3">
        <v>27.299989999999998</v>
      </c>
      <c r="B285" s="3">
        <v>0.59992242711314048</v>
      </c>
      <c r="C285" s="3">
        <v>200.06559999999999</v>
      </c>
      <c r="D285" s="3">
        <f t="shared" si="8"/>
        <v>473.21559999999999</v>
      </c>
    </row>
    <row r="286" spans="1:4" x14ac:dyDescent="0.25">
      <c r="A286" s="3">
        <v>27.399989999999999</v>
      </c>
      <c r="B286" s="3">
        <v>0.60269378411787422</v>
      </c>
      <c r="C286" s="3">
        <v>200.0651</v>
      </c>
      <c r="D286" s="3">
        <f t="shared" si="8"/>
        <v>473.21510000000001</v>
      </c>
    </row>
    <row r="287" spans="1:4" x14ac:dyDescent="0.25">
      <c r="A287" s="3">
        <v>27.49999</v>
      </c>
      <c r="B287" s="3">
        <v>0.60545239737250567</v>
      </c>
      <c r="C287" s="3">
        <v>200.06469999999999</v>
      </c>
      <c r="D287" s="3">
        <f t="shared" si="8"/>
        <v>473.21469999999999</v>
      </c>
    </row>
    <row r="288" spans="1:4" x14ac:dyDescent="0.25">
      <c r="A288" s="3">
        <v>27.599990000000002</v>
      </c>
      <c r="B288" s="3">
        <v>0.60819810187125312</v>
      </c>
      <c r="C288" s="3">
        <v>200.06450000000001</v>
      </c>
      <c r="D288" s="3">
        <f t="shared" si="8"/>
        <v>473.21449999999999</v>
      </c>
    </row>
    <row r="289" spans="1:4" x14ac:dyDescent="0.25">
      <c r="A289" s="3">
        <v>27.699989999999996</v>
      </c>
      <c r="B289" s="3">
        <v>0.61093089761411623</v>
      </c>
      <c r="C289" s="3">
        <v>200.06389999999999</v>
      </c>
      <c r="D289" s="3">
        <f t="shared" si="8"/>
        <v>473.21389999999997</v>
      </c>
    </row>
    <row r="290" spans="1:4" x14ac:dyDescent="0.25">
      <c r="A290" s="3">
        <v>27.799989999999998</v>
      </c>
      <c r="B290" s="3">
        <v>0.61365064464083441</v>
      </c>
      <c r="C290" s="3">
        <v>200.0635</v>
      </c>
      <c r="D290" s="3">
        <f t="shared" si="8"/>
        <v>473.21349999999995</v>
      </c>
    </row>
    <row r="291" spans="1:4" x14ac:dyDescent="0.25">
      <c r="A291" s="3">
        <v>27.899989999999999</v>
      </c>
      <c r="B291" s="3">
        <v>0.61635707776354387</v>
      </c>
      <c r="C291" s="3">
        <v>200.06299999999999</v>
      </c>
      <c r="D291" s="3">
        <f t="shared" si="8"/>
        <v>473.21299999999997</v>
      </c>
    </row>
    <row r="292" spans="1:4" x14ac:dyDescent="0.25">
      <c r="A292" s="3">
        <v>27.99999</v>
      </c>
      <c r="B292" s="3">
        <v>0.61904985813108582</v>
      </c>
      <c r="C292" s="3">
        <v>200.0626</v>
      </c>
      <c r="D292" s="3">
        <f t="shared" si="8"/>
        <v>473.21259999999995</v>
      </c>
    </row>
    <row r="293" spans="1:4" x14ac:dyDescent="0.25">
      <c r="A293" s="3">
        <v>28.099990000000002</v>
      </c>
      <c r="B293" s="3">
        <v>0.6217291581155715</v>
      </c>
      <c r="C293" s="3">
        <v>200.0624</v>
      </c>
      <c r="D293" s="3">
        <f t="shared" si="8"/>
        <v>473.2124</v>
      </c>
    </row>
    <row r="294" spans="1:4" x14ac:dyDescent="0.25">
      <c r="A294" s="3">
        <v>28.199989999999996</v>
      </c>
      <c r="B294" s="3">
        <v>0.62439480387162372</v>
      </c>
      <c r="C294" s="3">
        <v>200.06200000000001</v>
      </c>
      <c r="D294" s="3">
        <f t="shared" si="8"/>
        <v>473.21199999999999</v>
      </c>
    </row>
    <row r="295" spans="1:4" x14ac:dyDescent="0.25">
      <c r="A295" s="3">
        <v>28.299989999999998</v>
      </c>
      <c r="B295" s="3">
        <v>0.62704636962539528</v>
      </c>
      <c r="C295" s="3">
        <v>200.0616</v>
      </c>
      <c r="D295" s="3">
        <f t="shared" si="8"/>
        <v>473.21159999999998</v>
      </c>
    </row>
    <row r="296" spans="1:4" x14ac:dyDescent="0.25">
      <c r="A296" s="3">
        <v>28.399989999999999</v>
      </c>
      <c r="B296" s="3">
        <v>0.62968405868758148</v>
      </c>
      <c r="C296" s="3">
        <v>200.06110000000001</v>
      </c>
      <c r="D296" s="3">
        <f t="shared" si="8"/>
        <v>473.21109999999999</v>
      </c>
    </row>
    <row r="297" spans="1:4" x14ac:dyDescent="0.25">
      <c r="A297" s="3">
        <v>28.49999</v>
      </c>
      <c r="B297" s="3">
        <v>0.63230796976699821</v>
      </c>
      <c r="C297" s="3">
        <v>200.06059999999999</v>
      </c>
      <c r="D297" s="3">
        <f t="shared" si="8"/>
        <v>473.2106</v>
      </c>
    </row>
    <row r="298" spans="1:4" x14ac:dyDescent="0.25">
      <c r="A298" s="3">
        <v>28.599990000000002</v>
      </c>
      <c r="B298" s="3">
        <v>0.63491775517289084</v>
      </c>
      <c r="C298" s="3">
        <v>200.06010000000001</v>
      </c>
      <c r="D298" s="3">
        <f t="shared" si="8"/>
        <v>473.21010000000001</v>
      </c>
    </row>
    <row r="299" spans="1:4" x14ac:dyDescent="0.25">
      <c r="A299" s="3">
        <v>28.699989999999996</v>
      </c>
      <c r="B299" s="3">
        <v>0.63751303332938936</v>
      </c>
      <c r="C299" s="3">
        <v>200.0599</v>
      </c>
      <c r="D299" s="3">
        <f t="shared" si="8"/>
        <v>473.20989999999995</v>
      </c>
    </row>
    <row r="300" spans="1:4" x14ac:dyDescent="0.25">
      <c r="A300" s="3">
        <v>28.799989999999998</v>
      </c>
      <c r="B300" s="3">
        <v>0.64009441858837768</v>
      </c>
      <c r="C300" s="3">
        <v>200.05940000000001</v>
      </c>
      <c r="D300" s="3">
        <f t="shared" si="8"/>
        <v>473.20939999999996</v>
      </c>
    </row>
    <row r="301" spans="1:4" x14ac:dyDescent="0.25">
      <c r="A301" s="3">
        <v>28.899989999999999</v>
      </c>
      <c r="B301" s="3">
        <v>0.64266113306545625</v>
      </c>
      <c r="C301" s="3">
        <v>200.0591</v>
      </c>
      <c r="D301" s="3">
        <f t="shared" si="8"/>
        <v>473.20909999999998</v>
      </c>
    </row>
    <row r="302" spans="1:4" x14ac:dyDescent="0.25">
      <c r="A302" s="3">
        <v>28.99999</v>
      </c>
      <c r="B302" s="3">
        <v>0.64521321506553875</v>
      </c>
      <c r="C302" s="3">
        <v>200.05889999999999</v>
      </c>
      <c r="D302" s="3">
        <f t="shared" si="8"/>
        <v>473.20889999999997</v>
      </c>
    </row>
    <row r="303" spans="1:4" x14ac:dyDescent="0.25">
      <c r="A303" s="3">
        <v>29.099990000000002</v>
      </c>
      <c r="B303" s="3">
        <v>0.64775109478227</v>
      </c>
      <c r="C303" s="3">
        <v>200.0583</v>
      </c>
      <c r="D303" s="3">
        <f t="shared" si="8"/>
        <v>473.20830000000001</v>
      </c>
    </row>
    <row r="304" spans="1:4" x14ac:dyDescent="0.25">
      <c r="A304" s="3">
        <v>29.199989999999996</v>
      </c>
      <c r="B304" s="3">
        <v>0.65027439653284369</v>
      </c>
      <c r="C304" s="3">
        <v>200.05779999999999</v>
      </c>
      <c r="D304" s="3">
        <f t="shared" si="8"/>
        <v>473.20779999999996</v>
      </c>
    </row>
    <row r="305" spans="1:4" x14ac:dyDescent="0.25">
      <c r="A305" s="3">
        <v>29.299989999999998</v>
      </c>
      <c r="B305" s="3">
        <v>0.65278301276884865</v>
      </c>
      <c r="C305" s="3">
        <v>200.0574</v>
      </c>
      <c r="D305" s="3">
        <f t="shared" si="8"/>
        <v>473.20740000000001</v>
      </c>
    </row>
    <row r="306" spans="1:4" x14ac:dyDescent="0.25">
      <c r="A306" s="3">
        <v>29.399989999999999</v>
      </c>
      <c r="B306" s="3">
        <v>0.6552770613515575</v>
      </c>
      <c r="C306" s="3">
        <v>200.05719999999999</v>
      </c>
      <c r="D306" s="3">
        <f t="shared" si="8"/>
        <v>473.20719999999994</v>
      </c>
    </row>
    <row r="307" spans="1:4" x14ac:dyDescent="0.25">
      <c r="A307" s="3">
        <v>29.49999</v>
      </c>
      <c r="B307" s="3">
        <v>0.65775670139368814</v>
      </c>
      <c r="C307" s="3">
        <v>200.05690000000001</v>
      </c>
      <c r="D307" s="3">
        <f t="shared" si="8"/>
        <v>473.20690000000002</v>
      </c>
    </row>
    <row r="308" spans="1:4" x14ac:dyDescent="0.25">
      <c r="A308" s="3">
        <v>29.599990000000002</v>
      </c>
      <c r="B308" s="3">
        <v>0.6602217958815112</v>
      </c>
      <c r="C308" s="3">
        <v>200.0565</v>
      </c>
      <c r="D308" s="3">
        <f t="shared" si="8"/>
        <v>473.20650000000001</v>
      </c>
    </row>
    <row r="309" spans="1:4" x14ac:dyDescent="0.25">
      <c r="A309" s="3">
        <v>29.699989999999996</v>
      </c>
      <c r="B309" s="3">
        <v>0.66267197944508138</v>
      </c>
      <c r="C309" s="3">
        <v>200.05590000000001</v>
      </c>
      <c r="D309" s="3">
        <f t="shared" si="8"/>
        <v>473.20589999999999</v>
      </c>
    </row>
    <row r="310" spans="1:4" x14ac:dyDescent="0.25">
      <c r="A310" s="3">
        <v>29.799989999999998</v>
      </c>
      <c r="B310" s="3">
        <v>0.66510741856344657</v>
      </c>
      <c r="C310" s="3">
        <v>200.05539999999999</v>
      </c>
      <c r="D310" s="3">
        <f t="shared" si="8"/>
        <v>473.20539999999994</v>
      </c>
    </row>
    <row r="311" spans="1:4" x14ac:dyDescent="0.25">
      <c r="A311" s="3">
        <v>29.899989999999999</v>
      </c>
      <c r="B311" s="3">
        <v>0.66752827234932477</v>
      </c>
      <c r="C311" s="3">
        <v>200.05459999999999</v>
      </c>
      <c r="D311" s="3">
        <f t="shared" si="8"/>
        <v>473.20459999999997</v>
      </c>
    </row>
    <row r="312" spans="1:4" x14ac:dyDescent="0.25">
      <c r="A312" s="3">
        <v>29.99999</v>
      </c>
      <c r="B312" s="3">
        <v>0.66993441410184773</v>
      </c>
      <c r="C312" s="3">
        <v>200.054</v>
      </c>
      <c r="D312" s="3">
        <f t="shared" si="8"/>
        <v>473.20399999999995</v>
      </c>
    </row>
    <row r="313" spans="1:4" x14ac:dyDescent="0.25">
      <c r="A313" s="3">
        <v>30.099990000000002</v>
      </c>
      <c r="B313" s="3">
        <v>0.67232537532245695</v>
      </c>
      <c r="C313" s="3">
        <v>200.05330000000001</v>
      </c>
      <c r="D313" s="3">
        <f t="shared" si="8"/>
        <v>473.20330000000001</v>
      </c>
    </row>
    <row r="314" spans="1:4" x14ac:dyDescent="0.25">
      <c r="A314" s="3">
        <v>30.199989999999996</v>
      </c>
      <c r="B314" s="3">
        <v>0.67470087019756597</v>
      </c>
      <c r="C314" s="3">
        <v>200.05289999999999</v>
      </c>
      <c r="D314" s="3">
        <f t="shared" si="8"/>
        <v>473.2029</v>
      </c>
    </row>
    <row r="315" spans="1:4" x14ac:dyDescent="0.25">
      <c r="A315" s="3">
        <v>30.299989999999998</v>
      </c>
      <c r="B315" s="3">
        <v>0.67706104900029784</v>
      </c>
      <c r="C315" s="3">
        <v>200.05269999999999</v>
      </c>
      <c r="D315" s="3">
        <f t="shared" si="8"/>
        <v>473.20269999999994</v>
      </c>
    </row>
    <row r="316" spans="1:4" x14ac:dyDescent="0.25">
      <c r="A316" s="3">
        <v>30.399989999999999</v>
      </c>
      <c r="B316" s="3">
        <v>0.67940599718007499</v>
      </c>
      <c r="C316" s="3">
        <v>200.0523</v>
      </c>
      <c r="D316" s="3">
        <f t="shared" si="8"/>
        <v>473.20229999999998</v>
      </c>
    </row>
    <row r="317" spans="1:4" x14ac:dyDescent="0.25">
      <c r="A317" s="3">
        <v>30.49999</v>
      </c>
      <c r="B317" s="3">
        <v>0.68173600791681299</v>
      </c>
      <c r="C317" s="3">
        <v>200.05170000000001</v>
      </c>
      <c r="D317" s="3">
        <f t="shared" si="8"/>
        <v>473.20169999999996</v>
      </c>
    </row>
    <row r="318" spans="1:4" x14ac:dyDescent="0.25">
      <c r="A318" s="3">
        <v>30.599990000000002</v>
      </c>
      <c r="B318" s="3">
        <v>0.68405086464042364</v>
      </c>
      <c r="C318" s="3">
        <v>200.0513</v>
      </c>
      <c r="D318" s="3">
        <f t="shared" si="8"/>
        <v>473.20129999999995</v>
      </c>
    </row>
    <row r="319" spans="1:4" x14ac:dyDescent="0.25">
      <c r="A319" s="3">
        <v>30.699989999999996</v>
      </c>
      <c r="B319" s="3">
        <v>0.68635076624180424</v>
      </c>
      <c r="C319" s="3">
        <v>200.05080000000001</v>
      </c>
      <c r="D319" s="3">
        <f t="shared" si="8"/>
        <v>473.20079999999996</v>
      </c>
    </row>
    <row r="320" spans="1:4" x14ac:dyDescent="0.25">
      <c r="A320" s="3">
        <v>30.799989999999998</v>
      </c>
      <c r="B320" s="3">
        <v>0.68863556981416185</v>
      </c>
      <c r="C320" s="3">
        <v>200.0504</v>
      </c>
      <c r="D320" s="3">
        <f t="shared" si="8"/>
        <v>473.20039999999995</v>
      </c>
    </row>
    <row r="321" spans="1:4" x14ac:dyDescent="0.25">
      <c r="A321" s="3">
        <v>30.900000000000002</v>
      </c>
      <c r="B321" s="3">
        <v>0.69090567619081267</v>
      </c>
      <c r="C321" s="3">
        <v>200.04990000000001</v>
      </c>
      <c r="D321" s="3">
        <f t="shared" si="8"/>
        <v>473.19989999999996</v>
      </c>
    </row>
    <row r="322" spans="1:4" x14ac:dyDescent="0.25">
      <c r="A322" s="3">
        <v>30.999999999999996</v>
      </c>
      <c r="B322" s="3">
        <v>0.69316089216394405</v>
      </c>
      <c r="C322" s="3">
        <v>200.0496</v>
      </c>
      <c r="D322" s="3">
        <f t="shared" si="8"/>
        <v>473.19959999999998</v>
      </c>
    </row>
    <row r="323" spans="1:4" x14ac:dyDescent="0.25">
      <c r="A323" s="3">
        <v>31.099990000000002</v>
      </c>
      <c r="B323" s="3">
        <v>0.69540098054791111</v>
      </c>
      <c r="C323" s="3">
        <v>200.04910000000001</v>
      </c>
      <c r="D323" s="3">
        <f t="shared" ref="D323:D386" si="9">C323+273.15</f>
        <v>473.19909999999999</v>
      </c>
    </row>
    <row r="324" spans="1:4" x14ac:dyDescent="0.25">
      <c r="A324" s="3">
        <v>31.2</v>
      </c>
      <c r="B324" s="3">
        <v>0.69762613603360735</v>
      </c>
      <c r="C324" s="3">
        <v>200.0489</v>
      </c>
      <c r="D324" s="3">
        <f t="shared" si="9"/>
        <v>473.19889999999998</v>
      </c>
    </row>
    <row r="325" spans="1:4" x14ac:dyDescent="0.25">
      <c r="A325" s="3">
        <v>31.299989999999998</v>
      </c>
      <c r="B325" s="3">
        <v>0.699835686669386</v>
      </c>
      <c r="C325" s="3">
        <v>200.04839999999999</v>
      </c>
      <c r="D325" s="3">
        <f t="shared" si="9"/>
        <v>473.19839999999999</v>
      </c>
    </row>
    <row r="326" spans="1:4" x14ac:dyDescent="0.25">
      <c r="A326" s="3">
        <v>31.400000000000002</v>
      </c>
      <c r="B326" s="3">
        <v>0.70203021578759262</v>
      </c>
      <c r="C326" s="3">
        <v>200.0478</v>
      </c>
      <c r="D326" s="3">
        <f t="shared" si="9"/>
        <v>473.19779999999997</v>
      </c>
    </row>
    <row r="327" spans="1:4" x14ac:dyDescent="0.25">
      <c r="A327" s="3">
        <v>31.499999999999996</v>
      </c>
      <c r="B327" s="3">
        <v>0.70420946575072085</v>
      </c>
      <c r="C327" s="3">
        <v>200.04740000000001</v>
      </c>
      <c r="D327" s="3">
        <f t="shared" si="9"/>
        <v>473.19740000000002</v>
      </c>
    </row>
    <row r="328" spans="1:4" x14ac:dyDescent="0.25">
      <c r="A328" s="3">
        <v>31.599990000000002</v>
      </c>
      <c r="B328" s="3">
        <v>0.70637376954927822</v>
      </c>
      <c r="C328" s="3">
        <v>200.0472</v>
      </c>
      <c r="D328" s="3">
        <f t="shared" si="9"/>
        <v>473.19719999999995</v>
      </c>
    </row>
    <row r="329" spans="1:4" x14ac:dyDescent="0.25">
      <c r="A329" s="3">
        <v>31.7</v>
      </c>
      <c r="B329" s="3">
        <v>0.70852383400289753</v>
      </c>
      <c r="C329" s="3">
        <v>200.04650000000001</v>
      </c>
      <c r="D329" s="3">
        <f t="shared" si="9"/>
        <v>473.19650000000001</v>
      </c>
    </row>
    <row r="330" spans="1:4" x14ac:dyDescent="0.25">
      <c r="A330" s="3">
        <v>31.799989999999998</v>
      </c>
      <c r="B330" s="3">
        <v>0.71065874908575999</v>
      </c>
      <c r="C330" s="3">
        <v>200.0461</v>
      </c>
      <c r="D330" s="3">
        <f t="shared" si="9"/>
        <v>473.1961</v>
      </c>
    </row>
    <row r="331" spans="1:4" x14ac:dyDescent="0.25">
      <c r="A331" s="3">
        <v>31.900000000000002</v>
      </c>
      <c r="B331" s="3">
        <v>0.71277933348738609</v>
      </c>
      <c r="C331" s="3">
        <v>200.04580000000001</v>
      </c>
      <c r="D331" s="3">
        <f t="shared" si="9"/>
        <v>473.19579999999996</v>
      </c>
    </row>
    <row r="332" spans="1:4" x14ac:dyDescent="0.25">
      <c r="A332" s="3">
        <v>31.999999999999996</v>
      </c>
      <c r="B332" s="3">
        <v>0.71488516471726571</v>
      </c>
      <c r="C332" s="3">
        <v>200.04499999999999</v>
      </c>
      <c r="D332" s="3">
        <f t="shared" si="9"/>
        <v>473.19499999999994</v>
      </c>
    </row>
    <row r="333" spans="1:4" x14ac:dyDescent="0.25">
      <c r="A333" s="3">
        <v>32.099990000000005</v>
      </c>
      <c r="B333" s="3">
        <v>0.71697614698468126</v>
      </c>
      <c r="C333" s="3">
        <v>200.0446</v>
      </c>
      <c r="D333" s="3">
        <f t="shared" si="9"/>
        <v>473.19459999999998</v>
      </c>
    </row>
    <row r="334" spans="1:4" x14ac:dyDescent="0.25">
      <c r="A334" s="3">
        <v>32.200000000000003</v>
      </c>
      <c r="B334" s="3">
        <v>0.71905297396007262</v>
      </c>
      <c r="C334" s="3">
        <v>200.04419999999999</v>
      </c>
      <c r="D334" s="3">
        <f t="shared" si="9"/>
        <v>473.19419999999997</v>
      </c>
    </row>
    <row r="335" spans="1:4" x14ac:dyDescent="0.25">
      <c r="A335" s="3">
        <v>32.299989999999994</v>
      </c>
      <c r="B335" s="3">
        <v>0.72111482236130764</v>
      </c>
      <c r="C335" s="3">
        <v>200.0436</v>
      </c>
      <c r="D335" s="3">
        <f t="shared" si="9"/>
        <v>473.19359999999995</v>
      </c>
    </row>
    <row r="336" spans="1:4" x14ac:dyDescent="0.25">
      <c r="A336" s="3">
        <v>32.400000000000006</v>
      </c>
      <c r="B336" s="3">
        <v>0.7231621810720118</v>
      </c>
      <c r="C336" s="3">
        <v>200.04339999999999</v>
      </c>
      <c r="D336" s="3">
        <f t="shared" si="9"/>
        <v>473.1934</v>
      </c>
    </row>
    <row r="337" spans="1:4" x14ac:dyDescent="0.25">
      <c r="A337" s="3">
        <v>32.5</v>
      </c>
      <c r="B337" s="3">
        <v>0.72519417810765685</v>
      </c>
      <c r="C337" s="3">
        <v>200.0428</v>
      </c>
      <c r="D337" s="3">
        <f t="shared" si="9"/>
        <v>473.19279999999998</v>
      </c>
    </row>
    <row r="338" spans="1:4" x14ac:dyDescent="0.25">
      <c r="A338" s="3">
        <v>32.599990000000005</v>
      </c>
      <c r="B338" s="3">
        <v>0.7272111081771141</v>
      </c>
      <c r="C338" s="3">
        <v>200.04249999999999</v>
      </c>
      <c r="D338" s="3">
        <f t="shared" si="9"/>
        <v>473.1925</v>
      </c>
    </row>
    <row r="339" spans="1:4" x14ac:dyDescent="0.25">
      <c r="A339" s="3">
        <v>32.700000000000003</v>
      </c>
      <c r="B339" s="3">
        <v>0.72921416871892641</v>
      </c>
      <c r="C339" s="3">
        <v>200.04220000000001</v>
      </c>
      <c r="D339" s="3">
        <f t="shared" si="9"/>
        <v>473.19219999999996</v>
      </c>
    </row>
    <row r="340" spans="1:4" x14ac:dyDescent="0.25">
      <c r="A340" s="3">
        <v>32.799989999999994</v>
      </c>
      <c r="B340" s="3">
        <v>0.73120281785786179</v>
      </c>
      <c r="C340" s="3">
        <v>200.04159999999999</v>
      </c>
      <c r="D340" s="3">
        <f t="shared" si="9"/>
        <v>473.19159999999999</v>
      </c>
    </row>
    <row r="341" spans="1:4" x14ac:dyDescent="0.25">
      <c r="A341" s="3">
        <v>32.900000000000006</v>
      </c>
      <c r="B341" s="3">
        <v>0.73317727944879496</v>
      </c>
      <c r="C341" s="3">
        <v>200.04130000000001</v>
      </c>
      <c r="D341" s="3">
        <f t="shared" si="9"/>
        <v>473.19129999999996</v>
      </c>
    </row>
    <row r="342" spans="1:4" x14ac:dyDescent="0.25">
      <c r="A342" s="3">
        <v>33</v>
      </c>
      <c r="B342" s="3">
        <v>0.73513726913993094</v>
      </c>
      <c r="C342" s="3">
        <v>200.04089999999999</v>
      </c>
      <c r="D342" s="3">
        <f t="shared" si="9"/>
        <v>473.19089999999994</v>
      </c>
    </row>
    <row r="343" spans="1:4" x14ac:dyDescent="0.25">
      <c r="A343" s="3">
        <v>33.099990000000005</v>
      </c>
      <c r="B343" s="3">
        <v>0.73708319636689323</v>
      </c>
      <c r="C343" s="3">
        <v>200.0402</v>
      </c>
      <c r="D343" s="3">
        <f t="shared" si="9"/>
        <v>473.1902</v>
      </c>
    </row>
    <row r="344" spans="1:4" x14ac:dyDescent="0.25">
      <c r="A344" s="3">
        <v>33.200000000000003</v>
      </c>
      <c r="B344" s="3">
        <v>0.73901557580243926</v>
      </c>
      <c r="C344" s="3">
        <v>200.0401</v>
      </c>
      <c r="D344" s="3">
        <f t="shared" si="9"/>
        <v>473.19009999999997</v>
      </c>
    </row>
    <row r="345" spans="1:4" x14ac:dyDescent="0.25">
      <c r="A345" s="3">
        <v>33.299989999999994</v>
      </c>
      <c r="B345" s="3">
        <v>0.74093359774411782</v>
      </c>
      <c r="C345" s="3">
        <v>200.0394</v>
      </c>
      <c r="D345" s="3">
        <f t="shared" si="9"/>
        <v>473.18939999999998</v>
      </c>
    </row>
    <row r="346" spans="1:4" x14ac:dyDescent="0.25">
      <c r="A346" s="3">
        <v>33.400000000000006</v>
      </c>
      <c r="B346" s="3">
        <v>0.74283768175191089</v>
      </c>
      <c r="C346" s="3">
        <v>200.03909999999999</v>
      </c>
      <c r="D346" s="3">
        <f t="shared" si="9"/>
        <v>473.18909999999994</v>
      </c>
    </row>
    <row r="347" spans="1:4" x14ac:dyDescent="0.25">
      <c r="A347" s="3">
        <v>33.5</v>
      </c>
      <c r="B347" s="3">
        <v>0.74472802869031984</v>
      </c>
      <c r="C347" s="3">
        <v>200.0384</v>
      </c>
      <c r="D347" s="3">
        <f t="shared" si="9"/>
        <v>473.1884</v>
      </c>
    </row>
    <row r="348" spans="1:4" x14ac:dyDescent="0.25">
      <c r="A348" s="3">
        <v>33.599990000000005</v>
      </c>
      <c r="B348" s="3">
        <v>0.74660444239767265</v>
      </c>
      <c r="C348" s="3">
        <v>200.03809999999999</v>
      </c>
      <c r="D348" s="3">
        <f t="shared" si="9"/>
        <v>473.18809999999996</v>
      </c>
    </row>
    <row r="349" spans="1:4" x14ac:dyDescent="0.25">
      <c r="A349" s="3">
        <v>33.700000000000003</v>
      </c>
      <c r="B349" s="3">
        <v>0.74846795449864389</v>
      </c>
      <c r="C349" s="3">
        <v>200.03749999999999</v>
      </c>
      <c r="D349" s="3">
        <f t="shared" si="9"/>
        <v>473.1875</v>
      </c>
    </row>
    <row r="350" spans="1:4" x14ac:dyDescent="0.25">
      <c r="A350" s="3">
        <v>33.799989999999994</v>
      </c>
      <c r="B350" s="3">
        <v>0.75031757954459743</v>
      </c>
      <c r="C350" s="3">
        <v>200.0369</v>
      </c>
      <c r="D350" s="3">
        <f t="shared" si="9"/>
        <v>473.18689999999998</v>
      </c>
    </row>
    <row r="351" spans="1:4" x14ac:dyDescent="0.25">
      <c r="A351" s="3">
        <v>33.900000000000006</v>
      </c>
      <c r="B351" s="3">
        <v>0.75215426815763686</v>
      </c>
      <c r="C351" s="3">
        <v>200.03639999999999</v>
      </c>
      <c r="D351" s="3">
        <f t="shared" si="9"/>
        <v>473.18639999999994</v>
      </c>
    </row>
    <row r="352" spans="1:4" x14ac:dyDescent="0.25">
      <c r="A352" s="3">
        <v>34</v>
      </c>
      <c r="B352" s="3">
        <v>0.75397703344232381</v>
      </c>
      <c r="C352" s="3">
        <v>200.03620000000001</v>
      </c>
      <c r="D352" s="3">
        <f t="shared" si="9"/>
        <v>473.18619999999999</v>
      </c>
    </row>
    <row r="353" spans="1:4" x14ac:dyDescent="0.25">
      <c r="A353" s="3">
        <v>34.099990000000005</v>
      </c>
      <c r="B353" s="3">
        <v>0.75578576766270078</v>
      </c>
      <c r="C353" s="3">
        <v>200.03569999999999</v>
      </c>
      <c r="D353" s="3">
        <f t="shared" si="9"/>
        <v>473.1857</v>
      </c>
    </row>
    <row r="354" spans="1:4" x14ac:dyDescent="0.25">
      <c r="A354" s="3">
        <v>34.200000000000003</v>
      </c>
      <c r="B354" s="3">
        <v>0.75758138930207153</v>
      </c>
      <c r="C354" s="3">
        <v>200.03559999999999</v>
      </c>
      <c r="D354" s="3">
        <f t="shared" si="9"/>
        <v>473.18559999999997</v>
      </c>
    </row>
    <row r="355" spans="1:4" x14ac:dyDescent="0.25">
      <c r="A355" s="3">
        <v>34.299989999999994</v>
      </c>
      <c r="B355" s="3">
        <v>0.75936344239870568</v>
      </c>
      <c r="C355" s="3">
        <v>200.0351</v>
      </c>
      <c r="D355" s="3">
        <f t="shared" si="9"/>
        <v>473.18509999999998</v>
      </c>
    </row>
    <row r="356" spans="1:4" x14ac:dyDescent="0.25">
      <c r="A356" s="3">
        <v>34.400000000000006</v>
      </c>
      <c r="B356" s="3">
        <v>0.76113266931339596</v>
      </c>
      <c r="C356" s="3">
        <v>200.03450000000001</v>
      </c>
      <c r="D356" s="3">
        <f t="shared" si="9"/>
        <v>473.18449999999996</v>
      </c>
    </row>
    <row r="357" spans="1:4" x14ac:dyDescent="0.25">
      <c r="A357" s="3">
        <v>34.5</v>
      </c>
      <c r="B357" s="3">
        <v>0.76288875900289421</v>
      </c>
      <c r="C357" s="3">
        <v>200.0342</v>
      </c>
      <c r="D357" s="3">
        <f t="shared" si="9"/>
        <v>473.18419999999998</v>
      </c>
    </row>
    <row r="358" spans="1:4" x14ac:dyDescent="0.25">
      <c r="A358" s="3">
        <v>34.599990000000005</v>
      </c>
      <c r="B358" s="3">
        <v>0.7646317008011978</v>
      </c>
      <c r="C358" s="3">
        <v>200.03360000000001</v>
      </c>
      <c r="D358" s="3">
        <f t="shared" si="9"/>
        <v>473.18359999999996</v>
      </c>
    </row>
    <row r="359" spans="1:4" x14ac:dyDescent="0.25">
      <c r="A359" s="3">
        <v>34.700000000000003</v>
      </c>
      <c r="B359" s="3">
        <v>0.76636169956193589</v>
      </c>
      <c r="C359" s="3">
        <v>200.0334</v>
      </c>
      <c r="D359" s="3">
        <f t="shared" si="9"/>
        <v>473.18340000000001</v>
      </c>
    </row>
    <row r="360" spans="1:4" x14ac:dyDescent="0.25">
      <c r="A360" s="3">
        <v>34.799989999999994</v>
      </c>
      <c r="B360" s="3">
        <v>0.76807837270969948</v>
      </c>
      <c r="C360" s="3">
        <v>200.03299999999999</v>
      </c>
      <c r="D360" s="3">
        <f t="shared" si="9"/>
        <v>473.18299999999999</v>
      </c>
    </row>
    <row r="361" spans="1:4" x14ac:dyDescent="0.25">
      <c r="A361" s="3">
        <v>34.900000000000006</v>
      </c>
      <c r="B361" s="3">
        <v>0.7697825042276949</v>
      </c>
      <c r="C361" s="3">
        <v>200.03270000000001</v>
      </c>
      <c r="D361" s="3">
        <f t="shared" si="9"/>
        <v>473.18269999999995</v>
      </c>
    </row>
    <row r="362" spans="1:4" x14ac:dyDescent="0.25">
      <c r="A362" s="3">
        <v>35</v>
      </c>
      <c r="B362" s="3">
        <v>0.77147386745280055</v>
      </c>
      <c r="C362" s="3">
        <v>200.03219999999999</v>
      </c>
      <c r="D362" s="3">
        <f t="shared" si="9"/>
        <v>473.18219999999997</v>
      </c>
    </row>
    <row r="363" spans="1:4" x14ac:dyDescent="0.25">
      <c r="A363" s="3">
        <v>35.099990000000005</v>
      </c>
      <c r="B363" s="3">
        <v>0.77315271238851768</v>
      </c>
      <c r="C363" s="3">
        <v>200.03190000000001</v>
      </c>
      <c r="D363" s="3">
        <f t="shared" si="9"/>
        <v>473.18189999999998</v>
      </c>
    </row>
    <row r="364" spans="1:4" x14ac:dyDescent="0.25">
      <c r="A364" s="3">
        <v>35.200000000000003</v>
      </c>
      <c r="B364" s="3">
        <v>0.77481977872318897</v>
      </c>
      <c r="C364" s="3">
        <v>200.0317</v>
      </c>
      <c r="D364" s="3">
        <f t="shared" si="9"/>
        <v>473.18169999999998</v>
      </c>
    </row>
    <row r="365" spans="1:4" x14ac:dyDescent="0.25">
      <c r="A365" s="3">
        <v>35.299989999999994</v>
      </c>
      <c r="B365" s="3">
        <v>0.77647402847107427</v>
      </c>
      <c r="C365" s="3">
        <v>200.03120000000001</v>
      </c>
      <c r="D365" s="3">
        <f t="shared" si="9"/>
        <v>473.18119999999999</v>
      </c>
    </row>
    <row r="366" spans="1:4" x14ac:dyDescent="0.25">
      <c r="A366" s="3">
        <v>35.400000000000006</v>
      </c>
      <c r="B366" s="3">
        <v>0.77811603941369512</v>
      </c>
      <c r="C366" s="3">
        <v>200.0308</v>
      </c>
      <c r="D366" s="3">
        <f t="shared" si="9"/>
        <v>473.18079999999998</v>
      </c>
    </row>
    <row r="367" spans="1:4" x14ac:dyDescent="0.25">
      <c r="A367" s="3">
        <v>35.5</v>
      </c>
      <c r="B367" s="3">
        <v>0.77974539582327385</v>
      </c>
      <c r="C367" s="3">
        <v>200.03049999999999</v>
      </c>
      <c r="D367" s="3">
        <f t="shared" si="9"/>
        <v>473.18049999999994</v>
      </c>
    </row>
    <row r="368" spans="1:4" x14ac:dyDescent="0.25">
      <c r="A368" s="3">
        <v>35.599990000000005</v>
      </c>
      <c r="B368" s="3">
        <v>0.781361946993548</v>
      </c>
      <c r="C368" s="3">
        <v>200.03</v>
      </c>
      <c r="D368" s="3">
        <f t="shared" si="9"/>
        <v>473.17999999999995</v>
      </c>
    </row>
    <row r="369" spans="1:4" x14ac:dyDescent="0.25">
      <c r="A369" s="3">
        <v>35.700000000000003</v>
      </c>
      <c r="B369" s="3">
        <v>0.78296658038923894</v>
      </c>
      <c r="C369" s="3">
        <v>200.02969999999999</v>
      </c>
      <c r="D369" s="3">
        <f t="shared" si="9"/>
        <v>473.17969999999997</v>
      </c>
    </row>
    <row r="370" spans="1:4" x14ac:dyDescent="0.25">
      <c r="A370" s="3">
        <v>35.799989999999994</v>
      </c>
      <c r="B370" s="3">
        <v>0.78455869399536948</v>
      </c>
      <c r="C370" s="3">
        <v>200.02940000000001</v>
      </c>
      <c r="D370" s="3">
        <f t="shared" si="9"/>
        <v>473.17939999999999</v>
      </c>
    </row>
    <row r="371" spans="1:4" x14ac:dyDescent="0.25">
      <c r="A371" s="3">
        <v>35.900000000000006</v>
      </c>
      <c r="B371" s="3">
        <v>0.78613905585485078</v>
      </c>
      <c r="C371" s="3">
        <v>200.029</v>
      </c>
      <c r="D371" s="3">
        <f t="shared" si="9"/>
        <v>473.17899999999997</v>
      </c>
    </row>
    <row r="372" spans="1:4" x14ac:dyDescent="0.25">
      <c r="A372" s="3">
        <v>36</v>
      </c>
      <c r="B372" s="3">
        <v>0.78770754722998115</v>
      </c>
      <c r="C372" s="3">
        <v>200.02850000000001</v>
      </c>
      <c r="D372" s="3">
        <f t="shared" si="9"/>
        <v>473.17849999999999</v>
      </c>
    </row>
    <row r="373" spans="1:4" x14ac:dyDescent="0.25">
      <c r="A373" s="3">
        <v>36.099990000000005</v>
      </c>
      <c r="B373" s="3">
        <v>0.7892643796460922</v>
      </c>
      <c r="C373" s="3">
        <v>200.02780000000001</v>
      </c>
      <c r="D373" s="3">
        <f t="shared" si="9"/>
        <v>473.17779999999999</v>
      </c>
    </row>
    <row r="374" spans="1:4" x14ac:dyDescent="0.25">
      <c r="A374" s="3">
        <v>36.200000000000003</v>
      </c>
      <c r="B374" s="3">
        <v>0.79080986434090239</v>
      </c>
      <c r="C374" s="3">
        <v>200.0273</v>
      </c>
      <c r="D374" s="3">
        <f t="shared" si="9"/>
        <v>473.17729999999995</v>
      </c>
    </row>
    <row r="375" spans="1:4" x14ac:dyDescent="0.25">
      <c r="A375" s="3">
        <v>36.299989999999994</v>
      </c>
      <c r="B375" s="3">
        <v>0.79234322850489625</v>
      </c>
      <c r="C375" s="3">
        <v>200.02699999999999</v>
      </c>
      <c r="D375" s="3">
        <f t="shared" si="9"/>
        <v>473.17699999999996</v>
      </c>
    </row>
    <row r="376" spans="1:4" x14ac:dyDescent="0.25">
      <c r="A376" s="3">
        <v>36.400000000000006</v>
      </c>
      <c r="B376" s="3">
        <v>0.79386561450043125</v>
      </c>
      <c r="C376" s="3">
        <v>200.0266</v>
      </c>
      <c r="D376" s="3">
        <f t="shared" si="9"/>
        <v>473.17660000000001</v>
      </c>
    </row>
    <row r="377" spans="1:4" x14ac:dyDescent="0.25">
      <c r="A377" s="3">
        <v>36.5</v>
      </c>
      <c r="B377" s="3">
        <v>0.79537640688954903</v>
      </c>
      <c r="C377" s="3">
        <v>200.02600000000001</v>
      </c>
      <c r="D377" s="3">
        <f t="shared" si="9"/>
        <v>473.17599999999999</v>
      </c>
    </row>
    <row r="378" spans="1:4" x14ac:dyDescent="0.25">
      <c r="A378" s="3">
        <v>36.599990000000005</v>
      </c>
      <c r="B378" s="3">
        <v>0.79687573317560589</v>
      </c>
      <c r="C378" s="3">
        <v>200.0258</v>
      </c>
      <c r="D378" s="3">
        <f t="shared" si="9"/>
        <v>473.17579999999998</v>
      </c>
    </row>
    <row r="379" spans="1:4" x14ac:dyDescent="0.25">
      <c r="A379" s="3">
        <v>36.700000000000003</v>
      </c>
      <c r="B379" s="3">
        <v>0.7983640789051869</v>
      </c>
      <c r="C379" s="3">
        <v>200.02539999999999</v>
      </c>
      <c r="D379" s="3">
        <f t="shared" si="9"/>
        <v>473.17539999999997</v>
      </c>
    </row>
    <row r="380" spans="1:4" x14ac:dyDescent="0.25">
      <c r="A380" s="3">
        <v>36.799989999999994</v>
      </c>
      <c r="B380" s="3">
        <v>0.79984100495009802</v>
      </c>
      <c r="C380" s="3">
        <v>200.0248</v>
      </c>
      <c r="D380" s="3">
        <f t="shared" si="9"/>
        <v>473.1748</v>
      </c>
    </row>
    <row r="381" spans="1:4" x14ac:dyDescent="0.25">
      <c r="A381" s="3">
        <v>36.900000000000006</v>
      </c>
      <c r="B381" s="3">
        <v>0.80130713897517103</v>
      </c>
      <c r="C381" s="3">
        <v>200.02440000000001</v>
      </c>
      <c r="D381" s="3">
        <f t="shared" si="9"/>
        <v>473.17439999999999</v>
      </c>
    </row>
    <row r="382" spans="1:4" x14ac:dyDescent="0.25">
      <c r="A382" s="3">
        <v>37</v>
      </c>
      <c r="B382" s="3">
        <v>0.80276177783421343</v>
      </c>
      <c r="C382" s="3">
        <v>200.02420000000001</v>
      </c>
      <c r="D382" s="3">
        <f t="shared" si="9"/>
        <v>473.17419999999998</v>
      </c>
    </row>
    <row r="383" spans="1:4" x14ac:dyDescent="0.25">
      <c r="A383" s="3">
        <v>37.099990000000005</v>
      </c>
      <c r="B383" s="3">
        <v>0.80420486929155177</v>
      </c>
      <c r="C383" s="3">
        <v>200.02420000000001</v>
      </c>
      <c r="D383" s="3">
        <f t="shared" si="9"/>
        <v>473.17419999999998</v>
      </c>
    </row>
    <row r="384" spans="1:4" x14ac:dyDescent="0.25">
      <c r="A384" s="3">
        <v>37.200000000000003</v>
      </c>
      <c r="B384" s="3">
        <v>0.80563716063538549</v>
      </c>
      <c r="C384" s="3">
        <v>200.024</v>
      </c>
      <c r="D384" s="3">
        <f t="shared" si="9"/>
        <v>473.17399999999998</v>
      </c>
    </row>
    <row r="385" spans="1:4" x14ac:dyDescent="0.25">
      <c r="A385" s="3">
        <v>37.299989999999994</v>
      </c>
      <c r="B385" s="3">
        <v>0.80705885298296576</v>
      </c>
      <c r="C385" s="3">
        <v>200.02340000000001</v>
      </c>
      <c r="D385" s="3">
        <f t="shared" si="9"/>
        <v>473.17340000000002</v>
      </c>
    </row>
    <row r="386" spans="1:4" x14ac:dyDescent="0.25">
      <c r="A386" s="3">
        <v>37.400000000000006</v>
      </c>
      <c r="B386" s="3">
        <v>0.8084709136263849</v>
      </c>
      <c r="C386" s="3">
        <v>200.02250000000001</v>
      </c>
      <c r="D386" s="3">
        <f t="shared" si="9"/>
        <v>473.17250000000001</v>
      </c>
    </row>
    <row r="387" spans="1:4" x14ac:dyDescent="0.25">
      <c r="A387" s="3">
        <v>37.5</v>
      </c>
      <c r="B387" s="3">
        <v>0.80987257310675054</v>
      </c>
      <c r="C387" s="3">
        <v>200.02199999999999</v>
      </c>
      <c r="D387" s="3">
        <f t="shared" ref="D387:D450" si="10">C387+273.15</f>
        <v>473.17199999999997</v>
      </c>
    </row>
    <row r="388" spans="1:4" x14ac:dyDescent="0.25">
      <c r="A388" s="3">
        <v>37.599990000000005</v>
      </c>
      <c r="B388" s="3">
        <v>0.8112635649265395</v>
      </c>
      <c r="C388" s="3">
        <v>200.02170000000001</v>
      </c>
      <c r="D388" s="3">
        <f t="shared" si="10"/>
        <v>473.17169999999999</v>
      </c>
    </row>
    <row r="389" spans="1:4" x14ac:dyDescent="0.25">
      <c r="A389" s="3">
        <v>37.700000000000003</v>
      </c>
      <c r="B389" s="3">
        <v>0.81264406771062214</v>
      </c>
      <c r="C389" s="3">
        <v>200.02160000000001</v>
      </c>
      <c r="D389" s="3">
        <f t="shared" si="10"/>
        <v>473.17160000000001</v>
      </c>
    </row>
    <row r="390" spans="1:4" x14ac:dyDescent="0.25">
      <c r="A390" s="3">
        <v>37.799989999999994</v>
      </c>
      <c r="B390" s="3">
        <v>0.81401325369261279</v>
      </c>
      <c r="C390" s="3">
        <v>200.02209999999999</v>
      </c>
      <c r="D390" s="3">
        <f t="shared" si="10"/>
        <v>473.1721</v>
      </c>
    </row>
    <row r="391" spans="1:4" x14ac:dyDescent="0.25">
      <c r="A391" s="3">
        <v>37.900000000000006</v>
      </c>
      <c r="B391" s="3">
        <v>0.8153722004410765</v>
      </c>
      <c r="C391" s="3">
        <v>200.02199999999999</v>
      </c>
      <c r="D391" s="3">
        <f t="shared" si="10"/>
        <v>473.17199999999997</v>
      </c>
    </row>
    <row r="392" spans="1:4" x14ac:dyDescent="0.25">
      <c r="A392" s="3">
        <v>38</v>
      </c>
      <c r="B392" s="3">
        <v>0.81672051885598462</v>
      </c>
      <c r="C392" s="3">
        <v>200.02199999999999</v>
      </c>
      <c r="D392" s="3">
        <f t="shared" si="10"/>
        <v>473.17199999999997</v>
      </c>
    </row>
    <row r="393" spans="1:4" x14ac:dyDescent="0.25">
      <c r="A393" s="3">
        <v>38.099990000000005</v>
      </c>
      <c r="B393" s="3">
        <v>0.81805834656273757</v>
      </c>
      <c r="C393" s="3">
        <v>200.02199999999999</v>
      </c>
      <c r="D393" s="3">
        <f t="shared" si="10"/>
        <v>473.17199999999997</v>
      </c>
    </row>
    <row r="394" spans="1:4" x14ac:dyDescent="0.25">
      <c r="A394" s="3">
        <v>38.200000000000003</v>
      </c>
      <c r="B394" s="3">
        <v>0.81938612295954527</v>
      </c>
      <c r="C394" s="3">
        <v>200.02199999999999</v>
      </c>
      <c r="D394" s="3">
        <f t="shared" si="10"/>
        <v>473.17199999999997</v>
      </c>
    </row>
    <row r="395" spans="1:4" x14ac:dyDescent="0.25">
      <c r="A395" s="3">
        <v>38.299989999999994</v>
      </c>
      <c r="B395" s="3">
        <v>0.8207036547750457</v>
      </c>
      <c r="C395" s="3">
        <v>200.02170000000001</v>
      </c>
      <c r="D395" s="3">
        <f t="shared" si="10"/>
        <v>473.17169999999999</v>
      </c>
    </row>
    <row r="396" spans="1:4" x14ac:dyDescent="0.25">
      <c r="A396" s="3">
        <v>38.400000000000006</v>
      </c>
      <c r="B396" s="3">
        <v>0.82201172957413138</v>
      </c>
      <c r="C396" s="3">
        <v>200.0214</v>
      </c>
      <c r="D396" s="3">
        <f t="shared" si="10"/>
        <v>473.17139999999995</v>
      </c>
    </row>
    <row r="397" spans="1:4" x14ac:dyDescent="0.25">
      <c r="A397" s="3">
        <v>38.5</v>
      </c>
      <c r="B397" s="3">
        <v>0.82330970384109181</v>
      </c>
      <c r="C397" s="3">
        <v>200.02109999999999</v>
      </c>
      <c r="D397" s="3">
        <f t="shared" si="10"/>
        <v>473.17109999999997</v>
      </c>
    </row>
    <row r="398" spans="1:4" x14ac:dyDescent="0.25">
      <c r="A398" s="3">
        <v>38.599990000000005</v>
      </c>
      <c r="B398" s="3">
        <v>0.82459787272047258</v>
      </c>
      <c r="C398" s="3">
        <v>200.0205</v>
      </c>
      <c r="D398" s="3">
        <f t="shared" si="10"/>
        <v>473.17049999999995</v>
      </c>
    </row>
    <row r="399" spans="1:4" x14ac:dyDescent="0.25">
      <c r="A399" s="3">
        <v>38.700000000000003</v>
      </c>
      <c r="B399" s="3">
        <v>0.82587648396979296</v>
      </c>
      <c r="C399" s="3">
        <v>200.02029999999999</v>
      </c>
      <c r="D399" s="3">
        <f t="shared" si="10"/>
        <v>473.1703</v>
      </c>
    </row>
    <row r="400" spans="1:4" x14ac:dyDescent="0.25">
      <c r="A400" s="3">
        <v>38.799989999999994</v>
      </c>
      <c r="B400" s="3">
        <v>0.82714536516027803</v>
      </c>
      <c r="C400" s="3">
        <v>200.02</v>
      </c>
      <c r="D400" s="3">
        <f t="shared" si="10"/>
        <v>473.16999999999996</v>
      </c>
    </row>
    <row r="401" spans="1:4" x14ac:dyDescent="0.25">
      <c r="A401" s="3">
        <v>38.900000000000006</v>
      </c>
      <c r="B401" s="3">
        <v>0.82840503332500937</v>
      </c>
      <c r="C401" s="3">
        <v>200.0198</v>
      </c>
      <c r="D401" s="3">
        <f t="shared" si="10"/>
        <v>473.16980000000001</v>
      </c>
    </row>
    <row r="402" spans="1:4" x14ac:dyDescent="0.25">
      <c r="A402" s="3">
        <v>39</v>
      </c>
      <c r="B402" s="3">
        <v>0.82965534405134145</v>
      </c>
      <c r="C402" s="3">
        <v>200.01920000000001</v>
      </c>
      <c r="D402" s="3">
        <f t="shared" si="10"/>
        <v>473.16919999999999</v>
      </c>
    </row>
    <row r="403" spans="1:4" x14ac:dyDescent="0.25">
      <c r="A403" s="3">
        <v>39.099990000000005</v>
      </c>
      <c r="B403" s="3">
        <v>0.83089617367586799</v>
      </c>
      <c r="C403" s="3">
        <v>200.01939999999999</v>
      </c>
      <c r="D403" s="3">
        <f t="shared" si="10"/>
        <v>473.1694</v>
      </c>
    </row>
    <row r="404" spans="1:4" x14ac:dyDescent="0.25">
      <c r="A404" s="3">
        <v>39.200000000000003</v>
      </c>
      <c r="B404" s="3">
        <v>0.83212794629719811</v>
      </c>
      <c r="C404" s="3">
        <v>200.01910000000001</v>
      </c>
      <c r="D404" s="3">
        <f t="shared" si="10"/>
        <v>473.16909999999996</v>
      </c>
    </row>
    <row r="405" spans="1:4" x14ac:dyDescent="0.25">
      <c r="A405" s="3">
        <v>39.299989999999994</v>
      </c>
      <c r="B405" s="3">
        <v>0.83335046682550273</v>
      </c>
      <c r="C405" s="3">
        <v>200.0188</v>
      </c>
      <c r="D405" s="3">
        <f t="shared" si="10"/>
        <v>473.16879999999998</v>
      </c>
    </row>
    <row r="406" spans="1:4" x14ac:dyDescent="0.25">
      <c r="A406" s="3">
        <v>39.400000000000006</v>
      </c>
      <c r="B406" s="3">
        <v>0.83456437327997679</v>
      </c>
      <c r="C406" s="3">
        <v>200.0187</v>
      </c>
      <c r="D406" s="3">
        <f t="shared" si="10"/>
        <v>473.16869999999994</v>
      </c>
    </row>
    <row r="407" spans="1:4" x14ac:dyDescent="0.25">
      <c r="A407" s="3">
        <v>39.5</v>
      </c>
      <c r="B407" s="3">
        <v>0.83576944855522295</v>
      </c>
      <c r="C407" s="3">
        <v>200.01849999999999</v>
      </c>
      <c r="D407" s="3">
        <f t="shared" si="10"/>
        <v>473.16849999999999</v>
      </c>
    </row>
    <row r="408" spans="1:4" x14ac:dyDescent="0.25">
      <c r="A408" s="3">
        <v>39.599990000000005</v>
      </c>
      <c r="B408" s="3">
        <v>0.83696586453839761</v>
      </c>
      <c r="C408" s="3">
        <v>200.0181</v>
      </c>
      <c r="D408" s="3">
        <f t="shared" si="10"/>
        <v>473.16809999999998</v>
      </c>
    </row>
    <row r="409" spans="1:4" x14ac:dyDescent="0.25">
      <c r="A409" s="3">
        <v>39.700000000000003</v>
      </c>
      <c r="B409" s="3">
        <v>0.83815388990004447</v>
      </c>
      <c r="C409" s="3">
        <v>200.01779999999999</v>
      </c>
      <c r="D409" s="3">
        <f t="shared" si="10"/>
        <v>473.16779999999994</v>
      </c>
    </row>
    <row r="410" spans="1:4" x14ac:dyDescent="0.25">
      <c r="A410" s="3">
        <v>39.799989999999994</v>
      </c>
      <c r="B410" s="3">
        <v>0.83933273246241658</v>
      </c>
      <c r="C410" s="3">
        <v>200.01759999999999</v>
      </c>
      <c r="D410" s="3">
        <f t="shared" si="10"/>
        <v>473.16759999999999</v>
      </c>
    </row>
    <row r="411" spans="1:4" x14ac:dyDescent="0.25">
      <c r="A411" s="3">
        <v>39.900000000000006</v>
      </c>
      <c r="B411" s="3">
        <v>0.84050313594912174</v>
      </c>
      <c r="C411" s="3">
        <v>200.0171</v>
      </c>
      <c r="D411" s="3">
        <f t="shared" si="10"/>
        <v>473.1671</v>
      </c>
    </row>
    <row r="412" spans="1:4" x14ac:dyDescent="0.25">
      <c r="A412" s="3">
        <v>40</v>
      </c>
      <c r="B412" s="3">
        <v>0.84166460284815048</v>
      </c>
      <c r="C412" s="3">
        <v>200.01679999999999</v>
      </c>
      <c r="D412" s="3">
        <f t="shared" si="10"/>
        <v>473.16679999999997</v>
      </c>
    </row>
    <row r="413" spans="1:4" x14ac:dyDescent="0.25">
      <c r="A413" s="3">
        <v>40.099990000000005</v>
      </c>
      <c r="B413" s="3">
        <v>0.84281736797077467</v>
      </c>
      <c r="C413" s="3">
        <v>200.01650000000001</v>
      </c>
      <c r="D413" s="3">
        <f t="shared" si="10"/>
        <v>473.16649999999998</v>
      </c>
    </row>
    <row r="414" spans="1:4" x14ac:dyDescent="0.25">
      <c r="A414" s="3">
        <v>40.200000000000003</v>
      </c>
      <c r="B414" s="3">
        <v>0.84396170942950732</v>
      </c>
      <c r="C414" s="3">
        <v>200.01609999999999</v>
      </c>
      <c r="D414" s="3">
        <f t="shared" si="10"/>
        <v>473.16609999999997</v>
      </c>
    </row>
    <row r="415" spans="1:4" x14ac:dyDescent="0.25">
      <c r="A415" s="3">
        <v>40.299989999999994</v>
      </c>
      <c r="B415" s="3">
        <v>0.84509710795717774</v>
      </c>
      <c r="C415" s="3">
        <v>200.01560000000001</v>
      </c>
      <c r="D415" s="3">
        <f t="shared" si="10"/>
        <v>473.16559999999998</v>
      </c>
    </row>
    <row r="416" spans="1:4" x14ac:dyDescent="0.25">
      <c r="A416" s="3">
        <v>40.400000000000006</v>
      </c>
      <c r="B416" s="3">
        <v>0.84622402350492887</v>
      </c>
      <c r="C416" s="3">
        <v>200.0153</v>
      </c>
      <c r="D416" s="3">
        <f t="shared" si="10"/>
        <v>473.1653</v>
      </c>
    </row>
    <row r="417" spans="1:4" x14ac:dyDescent="0.25">
      <c r="A417" s="3">
        <v>40.5</v>
      </c>
      <c r="B417" s="3">
        <v>0.84734227686300367</v>
      </c>
      <c r="C417" s="3">
        <v>200.01490000000001</v>
      </c>
      <c r="D417" s="3">
        <f t="shared" si="10"/>
        <v>473.16489999999999</v>
      </c>
    </row>
    <row r="418" spans="1:4" x14ac:dyDescent="0.25">
      <c r="A418" s="3">
        <v>40.599990000000005</v>
      </c>
      <c r="B418" s="3">
        <v>0.84845230416397388</v>
      </c>
      <c r="C418" s="3">
        <v>200.0145</v>
      </c>
      <c r="D418" s="3">
        <f t="shared" si="10"/>
        <v>473.16449999999998</v>
      </c>
    </row>
    <row r="419" spans="1:4" x14ac:dyDescent="0.25">
      <c r="A419" s="3">
        <v>40.700000000000003</v>
      </c>
      <c r="B419" s="3">
        <v>0.84955447845137588</v>
      </c>
      <c r="C419" s="3">
        <v>200.01419999999999</v>
      </c>
      <c r="D419" s="3">
        <f t="shared" si="10"/>
        <v>473.16419999999994</v>
      </c>
    </row>
    <row r="420" spans="1:4" x14ac:dyDescent="0.25">
      <c r="A420" s="3">
        <v>40.799989999999994</v>
      </c>
      <c r="B420" s="3">
        <v>0.85064825651783604</v>
      </c>
      <c r="C420" s="3">
        <v>200.01349999999999</v>
      </c>
      <c r="D420" s="3">
        <f t="shared" si="10"/>
        <v>473.1635</v>
      </c>
    </row>
    <row r="421" spans="1:4" x14ac:dyDescent="0.25">
      <c r="A421" s="3">
        <v>40.900000000000006</v>
      </c>
      <c r="B421" s="3">
        <v>0.85173401595041787</v>
      </c>
      <c r="C421" s="3">
        <v>200.01349999999999</v>
      </c>
      <c r="D421" s="3">
        <f t="shared" si="10"/>
        <v>473.1635</v>
      </c>
    </row>
    <row r="422" spans="1:4" x14ac:dyDescent="0.25">
      <c r="A422" s="3">
        <v>41</v>
      </c>
      <c r="B422" s="3">
        <v>0.85281137969718157</v>
      </c>
      <c r="C422" s="3">
        <v>200.0129</v>
      </c>
      <c r="D422" s="3">
        <f t="shared" si="10"/>
        <v>473.16289999999998</v>
      </c>
    </row>
    <row r="423" spans="1:4" x14ac:dyDescent="0.25">
      <c r="A423" s="3">
        <v>41.099990000000005</v>
      </c>
      <c r="B423" s="3">
        <v>0.8538804235134162</v>
      </c>
      <c r="C423" s="3">
        <v>200.0129</v>
      </c>
      <c r="D423" s="3">
        <f t="shared" si="10"/>
        <v>473.16289999999998</v>
      </c>
    </row>
    <row r="424" spans="1:4" x14ac:dyDescent="0.25">
      <c r="A424" s="3">
        <v>41.19999</v>
      </c>
      <c r="B424" s="3">
        <v>0.85494153566395104</v>
      </c>
      <c r="C424" s="3">
        <v>200.01259999999999</v>
      </c>
      <c r="D424" s="3">
        <f t="shared" si="10"/>
        <v>473.1626</v>
      </c>
    </row>
    <row r="425" spans="1:4" x14ac:dyDescent="0.25">
      <c r="A425" s="3">
        <v>41.299989999999994</v>
      </c>
      <c r="B425" s="3">
        <v>0.8559942298677421</v>
      </c>
      <c r="C425" s="3">
        <v>200.01249999999999</v>
      </c>
      <c r="D425" s="3">
        <f t="shared" si="10"/>
        <v>473.16249999999997</v>
      </c>
    </row>
    <row r="426" spans="1:4" x14ac:dyDescent="0.25">
      <c r="A426" s="3">
        <v>41.400000000000006</v>
      </c>
      <c r="B426" s="3">
        <v>0.85703855780422122</v>
      </c>
      <c r="C426" s="3">
        <v>200.01259999999999</v>
      </c>
      <c r="D426" s="3">
        <f t="shared" si="10"/>
        <v>473.1626</v>
      </c>
    </row>
    <row r="427" spans="1:4" x14ac:dyDescent="0.25">
      <c r="A427" s="3">
        <v>41.499989999999997</v>
      </c>
      <c r="B427" s="3">
        <v>0.85807495215678153</v>
      </c>
      <c r="C427" s="3">
        <v>200.01220000000001</v>
      </c>
      <c r="D427" s="3">
        <f t="shared" si="10"/>
        <v>473.16219999999998</v>
      </c>
    </row>
    <row r="428" spans="1:4" x14ac:dyDescent="0.25">
      <c r="A428" s="3">
        <v>41.599990000000005</v>
      </c>
      <c r="B428" s="3">
        <v>0.85910354196240213</v>
      </c>
      <c r="C428" s="3">
        <v>200.01220000000001</v>
      </c>
      <c r="D428" s="3">
        <f t="shared" si="10"/>
        <v>473.16219999999998</v>
      </c>
    </row>
    <row r="429" spans="1:4" x14ac:dyDescent="0.25">
      <c r="A429" s="3">
        <v>41.69999</v>
      </c>
      <c r="B429" s="3">
        <v>0.86012497788342768</v>
      </c>
      <c r="C429" s="3">
        <v>200.0119</v>
      </c>
      <c r="D429" s="3">
        <f t="shared" si="10"/>
        <v>473.16189999999995</v>
      </c>
    </row>
    <row r="430" spans="1:4" x14ac:dyDescent="0.25">
      <c r="A430" s="3">
        <v>41.799989999999994</v>
      </c>
      <c r="B430" s="3">
        <v>0.86113939280844309</v>
      </c>
      <c r="C430" s="3">
        <v>200.01179999999999</v>
      </c>
      <c r="D430" s="3">
        <f t="shared" si="10"/>
        <v>473.16179999999997</v>
      </c>
    </row>
    <row r="431" spans="1:4" x14ac:dyDescent="0.25">
      <c r="A431" s="3">
        <v>41.900000000000006</v>
      </c>
      <c r="B431" s="3">
        <v>0.86214637679181427</v>
      </c>
      <c r="C431" s="3">
        <v>200.01140000000001</v>
      </c>
      <c r="D431" s="3">
        <f t="shared" si="10"/>
        <v>473.16139999999996</v>
      </c>
    </row>
    <row r="432" spans="1:4" x14ac:dyDescent="0.25">
      <c r="A432" s="3">
        <v>41.999989999999997</v>
      </c>
      <c r="B432" s="3">
        <v>0.86314534907112073</v>
      </c>
      <c r="C432" s="3">
        <v>200.01130000000001</v>
      </c>
      <c r="D432" s="3">
        <f t="shared" si="10"/>
        <v>473.16129999999998</v>
      </c>
    </row>
    <row r="433" spans="1:4" x14ac:dyDescent="0.25">
      <c r="A433" s="3">
        <v>42.099990000000005</v>
      </c>
      <c r="B433" s="3">
        <v>0.8641369157044787</v>
      </c>
      <c r="C433" s="3">
        <v>200.0112</v>
      </c>
      <c r="D433" s="3">
        <f t="shared" si="10"/>
        <v>473.16120000000001</v>
      </c>
    </row>
    <row r="434" spans="1:4" x14ac:dyDescent="0.25">
      <c r="A434" s="3">
        <v>42.19999</v>
      </c>
      <c r="B434" s="3">
        <v>0.86512103527332596</v>
      </c>
      <c r="C434" s="3">
        <v>200.0111</v>
      </c>
      <c r="D434" s="3">
        <f t="shared" si="10"/>
        <v>473.16109999999998</v>
      </c>
    </row>
    <row r="435" spans="1:4" x14ac:dyDescent="0.25">
      <c r="A435" s="3">
        <v>42.299989999999994</v>
      </c>
      <c r="B435" s="3">
        <v>0.86609799918965902</v>
      </c>
      <c r="C435" s="3">
        <v>200.01079999999999</v>
      </c>
      <c r="D435" s="3">
        <f t="shared" si="10"/>
        <v>473.16079999999999</v>
      </c>
    </row>
    <row r="436" spans="1:4" x14ac:dyDescent="0.25">
      <c r="A436" s="3">
        <v>42.400000000000006</v>
      </c>
      <c r="B436" s="3">
        <v>0.86706822652243754</v>
      </c>
      <c r="C436" s="3">
        <v>200.01070000000001</v>
      </c>
      <c r="D436" s="3">
        <f t="shared" si="10"/>
        <v>473.16070000000002</v>
      </c>
    </row>
    <row r="437" spans="1:4" x14ac:dyDescent="0.25">
      <c r="A437" s="3">
        <v>42.499989999999997</v>
      </c>
      <c r="B437" s="3">
        <v>0.86803145254818836</v>
      </c>
      <c r="C437" s="3">
        <v>200.0103</v>
      </c>
      <c r="D437" s="3">
        <f t="shared" si="10"/>
        <v>473.16030000000001</v>
      </c>
    </row>
    <row r="438" spans="1:4" x14ac:dyDescent="0.25">
      <c r="A438" s="3">
        <v>42.599990000000005</v>
      </c>
      <c r="B438" s="3">
        <v>0.86898738264715591</v>
      </c>
      <c r="C438" s="3">
        <v>200.00989999999999</v>
      </c>
      <c r="D438" s="3">
        <f t="shared" si="10"/>
        <v>473.15989999999999</v>
      </c>
    </row>
    <row r="439" spans="1:4" x14ac:dyDescent="0.25">
      <c r="A439" s="3">
        <v>42.69999</v>
      </c>
      <c r="B439" s="3">
        <v>0.86993568137604782</v>
      </c>
      <c r="C439" s="3">
        <v>200.00980000000001</v>
      </c>
      <c r="D439" s="3">
        <f t="shared" si="10"/>
        <v>473.15980000000002</v>
      </c>
    </row>
    <row r="440" spans="1:4" x14ac:dyDescent="0.25">
      <c r="A440" s="3">
        <v>42.799989999999994</v>
      </c>
      <c r="B440" s="3">
        <v>0.87087713899469699</v>
      </c>
      <c r="C440" s="3">
        <v>200.0095</v>
      </c>
      <c r="D440" s="3">
        <f t="shared" si="10"/>
        <v>473.15949999999998</v>
      </c>
    </row>
    <row r="441" spans="1:4" x14ac:dyDescent="0.25">
      <c r="A441" s="3">
        <v>42.900000000000006</v>
      </c>
      <c r="B441" s="3">
        <v>0.87181168055362157</v>
      </c>
      <c r="C441" s="3">
        <v>200.00919999999999</v>
      </c>
      <c r="D441" s="3">
        <f t="shared" si="10"/>
        <v>473.15919999999994</v>
      </c>
    </row>
    <row r="442" spans="1:4" x14ac:dyDescent="0.25">
      <c r="A442" s="3">
        <v>42.999989999999997</v>
      </c>
      <c r="B442" s="3">
        <v>0.87273899990320314</v>
      </c>
      <c r="C442" s="3">
        <v>200.00919999999999</v>
      </c>
      <c r="D442" s="3">
        <f t="shared" si="10"/>
        <v>473.15919999999994</v>
      </c>
    </row>
    <row r="443" spans="1:4" x14ac:dyDescent="0.25">
      <c r="A443" s="3">
        <v>43.099990000000005</v>
      </c>
      <c r="B443" s="3">
        <v>0.87365969360680107</v>
      </c>
      <c r="C443" s="3">
        <v>200.00899999999999</v>
      </c>
      <c r="D443" s="3">
        <f t="shared" si="10"/>
        <v>473.15899999999999</v>
      </c>
    </row>
    <row r="444" spans="1:4" x14ac:dyDescent="0.25">
      <c r="A444" s="3">
        <v>43.19999</v>
      </c>
      <c r="B444" s="3">
        <v>0.87457365124401532</v>
      </c>
      <c r="C444" s="3">
        <v>200.0087</v>
      </c>
      <c r="D444" s="3">
        <f t="shared" si="10"/>
        <v>473.15869999999995</v>
      </c>
    </row>
    <row r="445" spans="1:4" x14ac:dyDescent="0.25">
      <c r="A445" s="3">
        <v>43.299989999999994</v>
      </c>
      <c r="B445" s="3">
        <v>0.87548055812524816</v>
      </c>
      <c r="C445" s="3">
        <v>200.0085</v>
      </c>
      <c r="D445" s="3">
        <f t="shared" si="10"/>
        <v>473.1585</v>
      </c>
    </row>
    <row r="446" spans="1:4" x14ac:dyDescent="0.25">
      <c r="A446" s="3">
        <v>43.400000000000006</v>
      </c>
      <c r="B446" s="3">
        <v>0.87638086551703709</v>
      </c>
      <c r="C446" s="3">
        <v>200.00819999999999</v>
      </c>
      <c r="D446" s="3">
        <f t="shared" si="10"/>
        <v>473.15819999999997</v>
      </c>
    </row>
    <row r="447" spans="1:4" x14ac:dyDescent="0.25">
      <c r="A447" s="3">
        <v>43.499989999999997</v>
      </c>
      <c r="B447" s="3">
        <v>0.87727447225326427</v>
      </c>
      <c r="C447" s="3">
        <v>200.00810000000001</v>
      </c>
      <c r="D447" s="3">
        <f t="shared" si="10"/>
        <v>473.15809999999999</v>
      </c>
    </row>
    <row r="448" spans="1:4" x14ac:dyDescent="0.25">
      <c r="A448" s="3">
        <v>43.599990000000005</v>
      </c>
      <c r="B448" s="3">
        <v>0.87816175523260542</v>
      </c>
      <c r="C448" s="3">
        <v>200.0076</v>
      </c>
      <c r="D448" s="3">
        <f t="shared" si="10"/>
        <v>473.1576</v>
      </c>
    </row>
    <row r="449" spans="1:4" x14ac:dyDescent="0.25">
      <c r="A449" s="3">
        <v>43.69999</v>
      </c>
      <c r="B449" s="3">
        <v>0.87904216115401557</v>
      </c>
      <c r="C449" s="3">
        <v>200.00729999999999</v>
      </c>
      <c r="D449" s="3">
        <f t="shared" si="10"/>
        <v>473.15729999999996</v>
      </c>
    </row>
    <row r="450" spans="1:4" x14ac:dyDescent="0.25">
      <c r="A450" s="3">
        <v>43.799989999999994</v>
      </c>
      <c r="B450" s="3">
        <v>0.87991577605622384</v>
      </c>
      <c r="C450" s="3">
        <v>200.00749999999999</v>
      </c>
      <c r="D450" s="3">
        <f t="shared" si="10"/>
        <v>473.15749999999997</v>
      </c>
    </row>
    <row r="451" spans="1:4" x14ac:dyDescent="0.25">
      <c r="A451" s="3">
        <v>43.900000000000006</v>
      </c>
      <c r="B451" s="3">
        <v>0.88078319863271748</v>
      </c>
      <c r="C451" s="3">
        <v>200.00739999999999</v>
      </c>
      <c r="D451" s="3">
        <f t="shared" ref="D451:D514" si="11">C451+273.15</f>
        <v>473.15739999999994</v>
      </c>
    </row>
    <row r="452" spans="1:4" x14ac:dyDescent="0.25">
      <c r="A452" s="3">
        <v>43.999989999999997</v>
      </c>
      <c r="B452" s="3">
        <v>0.88164404763105464</v>
      </c>
      <c r="C452" s="3">
        <v>200.0076</v>
      </c>
      <c r="D452" s="3">
        <f t="shared" si="11"/>
        <v>473.1576</v>
      </c>
    </row>
    <row r="453" spans="1:4" x14ac:dyDescent="0.25">
      <c r="A453" s="3">
        <v>44.099990000000005</v>
      </c>
      <c r="B453" s="3">
        <v>0.88249910203470339</v>
      </c>
      <c r="C453" s="3">
        <v>200.0076</v>
      </c>
      <c r="D453" s="3">
        <f t="shared" si="11"/>
        <v>473.1576</v>
      </c>
    </row>
    <row r="454" spans="1:4" x14ac:dyDescent="0.25">
      <c r="A454" s="3">
        <v>44.19999</v>
      </c>
      <c r="B454" s="3">
        <v>0.88334830330022707</v>
      </c>
      <c r="C454" s="3">
        <v>200.00729999999999</v>
      </c>
      <c r="D454" s="3">
        <f t="shared" si="11"/>
        <v>473.15729999999996</v>
      </c>
    </row>
    <row r="455" spans="1:4" x14ac:dyDescent="0.25">
      <c r="A455" s="3">
        <v>44.299989999999994</v>
      </c>
      <c r="B455" s="3">
        <v>0.88419167971433121</v>
      </c>
      <c r="C455" s="3">
        <v>200.00710000000001</v>
      </c>
      <c r="D455" s="3">
        <f t="shared" si="11"/>
        <v>473.15710000000001</v>
      </c>
    </row>
    <row r="456" spans="1:4" x14ac:dyDescent="0.25">
      <c r="A456" s="3">
        <v>44.400000000000006</v>
      </c>
      <c r="B456" s="3">
        <v>0.88502942715891919</v>
      </c>
      <c r="C456" s="3">
        <v>200.0067</v>
      </c>
      <c r="D456" s="3">
        <f t="shared" si="11"/>
        <v>473.1567</v>
      </c>
    </row>
    <row r="457" spans="1:4" x14ac:dyDescent="0.25">
      <c r="A457" s="3">
        <v>44.499989999999997</v>
      </c>
      <c r="B457" s="3">
        <v>0.88586127663949055</v>
      </c>
      <c r="C457" s="3">
        <v>200.00640000000001</v>
      </c>
      <c r="D457" s="3">
        <f t="shared" si="11"/>
        <v>473.15639999999996</v>
      </c>
    </row>
    <row r="458" spans="1:4" x14ac:dyDescent="0.25">
      <c r="A458" s="3">
        <v>44.599990000000005</v>
      </c>
      <c r="B458" s="3">
        <v>0.88668803093099002</v>
      </c>
      <c r="C458" s="3">
        <v>200.00579999999999</v>
      </c>
      <c r="D458" s="3">
        <f t="shared" si="11"/>
        <v>473.1558</v>
      </c>
    </row>
    <row r="459" spans="1:4" x14ac:dyDescent="0.25">
      <c r="A459" s="3">
        <v>44.69999</v>
      </c>
      <c r="B459" s="3">
        <v>0.88750943888783673</v>
      </c>
      <c r="C459" s="3">
        <v>200.00550000000001</v>
      </c>
      <c r="D459" s="3">
        <f t="shared" si="11"/>
        <v>473.15549999999996</v>
      </c>
    </row>
    <row r="460" spans="1:4" x14ac:dyDescent="0.25">
      <c r="A460" s="3">
        <v>44.799989999999994</v>
      </c>
      <c r="B460" s="3">
        <v>0.8883246255374081</v>
      </c>
      <c r="C460" s="3">
        <v>200.00559999999999</v>
      </c>
      <c r="D460" s="3">
        <f t="shared" si="11"/>
        <v>473.15559999999994</v>
      </c>
    </row>
    <row r="461" spans="1:4" x14ac:dyDescent="0.25">
      <c r="A461" s="3">
        <v>44.900000000000006</v>
      </c>
      <c r="B461" s="3">
        <v>0.88913364024519503</v>
      </c>
      <c r="C461" s="3">
        <v>200.00550000000001</v>
      </c>
      <c r="D461" s="3">
        <f t="shared" si="11"/>
        <v>473.15549999999996</v>
      </c>
    </row>
    <row r="462" spans="1:4" x14ac:dyDescent="0.25">
      <c r="A462" s="3">
        <v>44.999989999999997</v>
      </c>
      <c r="B462" s="3">
        <v>0.88993639784346579</v>
      </c>
      <c r="C462" s="3">
        <v>200.00540000000001</v>
      </c>
      <c r="D462" s="3">
        <f t="shared" si="11"/>
        <v>473.15539999999999</v>
      </c>
    </row>
    <row r="463" spans="1:4" x14ac:dyDescent="0.25">
      <c r="A463" s="3">
        <v>45.099990000000005</v>
      </c>
      <c r="B463" s="3">
        <v>0.89073326929325125</v>
      </c>
      <c r="C463" s="3">
        <v>200.00540000000001</v>
      </c>
      <c r="D463" s="3">
        <f t="shared" si="11"/>
        <v>473.15539999999999</v>
      </c>
    </row>
    <row r="464" spans="1:4" x14ac:dyDescent="0.25">
      <c r="A464" s="3">
        <v>45.19999</v>
      </c>
      <c r="B464" s="3">
        <v>0.89152477834978561</v>
      </c>
      <c r="C464" s="3">
        <v>200.0051</v>
      </c>
      <c r="D464" s="3">
        <f t="shared" si="11"/>
        <v>473.15509999999995</v>
      </c>
    </row>
    <row r="465" spans="1:4" x14ac:dyDescent="0.25">
      <c r="A465" s="3">
        <v>45.299989999999994</v>
      </c>
      <c r="B465" s="3">
        <v>0.89231087506935447</v>
      </c>
      <c r="C465" s="3">
        <v>200.00489999999999</v>
      </c>
      <c r="D465" s="3">
        <f t="shared" si="11"/>
        <v>473.1549</v>
      </c>
    </row>
    <row r="466" spans="1:4" x14ac:dyDescent="0.25">
      <c r="A466" s="3">
        <v>45.400000000000006</v>
      </c>
      <c r="B466" s="3">
        <v>0.89309137967308028</v>
      </c>
      <c r="C466" s="3">
        <v>200.00489999999999</v>
      </c>
      <c r="D466" s="3">
        <f t="shared" si="11"/>
        <v>473.1549</v>
      </c>
    </row>
    <row r="467" spans="1:4" x14ac:dyDescent="0.25">
      <c r="A467" s="3">
        <v>45.499989999999997</v>
      </c>
      <c r="B467" s="3">
        <v>0.89386572420209232</v>
      </c>
      <c r="C467" s="3">
        <v>200.00450000000001</v>
      </c>
      <c r="D467" s="3">
        <f t="shared" si="11"/>
        <v>473.15449999999998</v>
      </c>
    </row>
    <row r="468" spans="1:4" x14ac:dyDescent="0.25">
      <c r="A468" s="3">
        <v>45.599990000000005</v>
      </c>
      <c r="B468" s="3">
        <v>0.8946345595489793</v>
      </c>
      <c r="C468" s="3">
        <v>200.0042</v>
      </c>
      <c r="D468" s="3">
        <f t="shared" si="11"/>
        <v>473.15419999999995</v>
      </c>
    </row>
    <row r="469" spans="1:4" x14ac:dyDescent="0.25">
      <c r="A469" s="3">
        <v>45.69999</v>
      </c>
      <c r="B469" s="3">
        <v>0.89539747914394008</v>
      </c>
      <c r="C469" s="3">
        <v>200.00409999999999</v>
      </c>
      <c r="D469" s="3">
        <f t="shared" si="11"/>
        <v>473.15409999999997</v>
      </c>
    </row>
    <row r="470" spans="1:4" x14ac:dyDescent="0.25">
      <c r="A470" s="3">
        <v>45.799989999999994</v>
      </c>
      <c r="B470" s="3">
        <v>0.89615462221060294</v>
      </c>
      <c r="C470" s="3">
        <v>200.00399999999999</v>
      </c>
      <c r="D470" s="3">
        <f t="shared" si="11"/>
        <v>473.154</v>
      </c>
    </row>
    <row r="471" spans="1:4" x14ac:dyDescent="0.25">
      <c r="A471" s="3">
        <v>45.900000000000006</v>
      </c>
      <c r="B471" s="3">
        <v>0.89690639098336</v>
      </c>
      <c r="C471" s="3">
        <v>200.00389999999999</v>
      </c>
      <c r="D471" s="3">
        <f t="shared" si="11"/>
        <v>473.15389999999996</v>
      </c>
    </row>
    <row r="472" spans="1:4" x14ac:dyDescent="0.25">
      <c r="A472" s="3">
        <v>45.999989999999997</v>
      </c>
      <c r="B472" s="3">
        <v>0.89765235809258315</v>
      </c>
      <c r="C472" s="3">
        <v>200.00370000000001</v>
      </c>
      <c r="D472" s="3">
        <f t="shared" si="11"/>
        <v>473.15369999999996</v>
      </c>
    </row>
    <row r="473" spans="1:4" x14ac:dyDescent="0.25">
      <c r="A473" s="3">
        <v>46.099990000000005</v>
      </c>
      <c r="B473" s="3">
        <v>0.89839295932963348</v>
      </c>
      <c r="C473" s="3">
        <v>200.00370000000001</v>
      </c>
      <c r="D473" s="3">
        <f t="shared" si="11"/>
        <v>473.15369999999996</v>
      </c>
    </row>
    <row r="474" spans="1:4" x14ac:dyDescent="0.25">
      <c r="A474" s="3">
        <v>46.19999</v>
      </c>
      <c r="B474" s="3">
        <v>0.89912836730435886</v>
      </c>
      <c r="C474" s="3">
        <v>200.0035</v>
      </c>
      <c r="D474" s="3">
        <f t="shared" si="11"/>
        <v>473.15350000000001</v>
      </c>
    </row>
    <row r="475" spans="1:4" x14ac:dyDescent="0.25">
      <c r="A475" s="3">
        <v>46.299989999999994</v>
      </c>
      <c r="B475" s="3">
        <v>0.89985860072723634</v>
      </c>
      <c r="C475" s="3">
        <v>200.0035</v>
      </c>
      <c r="D475" s="3">
        <f t="shared" si="11"/>
        <v>473.15350000000001</v>
      </c>
    </row>
    <row r="476" spans="1:4" x14ac:dyDescent="0.25">
      <c r="A476" s="3">
        <v>46.400000000000006</v>
      </c>
      <c r="B476" s="3">
        <v>0.90058388946468648</v>
      </c>
      <c r="C476" s="3">
        <v>200.00299999999999</v>
      </c>
      <c r="D476" s="3">
        <f t="shared" si="11"/>
        <v>473.15299999999996</v>
      </c>
    </row>
    <row r="477" spans="1:4" x14ac:dyDescent="0.25">
      <c r="A477" s="3">
        <v>46.499989999999997</v>
      </c>
      <c r="B477" s="3">
        <v>0.90130384085783022</v>
      </c>
      <c r="C477" s="3">
        <v>200.00280000000001</v>
      </c>
      <c r="D477" s="3">
        <f t="shared" si="11"/>
        <v>473.15279999999996</v>
      </c>
    </row>
    <row r="478" spans="1:4" x14ac:dyDescent="0.25">
      <c r="A478" s="3">
        <v>46.599990000000005</v>
      </c>
      <c r="B478" s="3">
        <v>0.90201890052581701</v>
      </c>
      <c r="C478" s="3">
        <v>200.0025</v>
      </c>
      <c r="D478" s="3">
        <f t="shared" si="11"/>
        <v>473.15249999999997</v>
      </c>
    </row>
    <row r="479" spans="1:4" x14ac:dyDescent="0.25">
      <c r="A479" s="3">
        <v>46.69999</v>
      </c>
      <c r="B479" s="3">
        <v>0.90272848126521932</v>
      </c>
      <c r="C479" s="3">
        <v>200.00229999999999</v>
      </c>
      <c r="D479" s="3">
        <f t="shared" si="11"/>
        <v>473.15229999999997</v>
      </c>
    </row>
    <row r="480" spans="1:4" x14ac:dyDescent="0.25">
      <c r="A480" s="3">
        <v>46.799989999999994</v>
      </c>
      <c r="B480" s="3">
        <v>0.90343256775407166</v>
      </c>
      <c r="C480" s="3">
        <v>200.00210000000001</v>
      </c>
      <c r="D480" s="3">
        <f t="shared" si="11"/>
        <v>473.15210000000002</v>
      </c>
    </row>
    <row r="481" spans="1:4" x14ac:dyDescent="0.25">
      <c r="A481" s="3">
        <v>46.900000000000006</v>
      </c>
      <c r="B481" s="3">
        <v>0.90413124414370649</v>
      </c>
      <c r="C481" s="3">
        <v>200.00239999999999</v>
      </c>
      <c r="D481" s="3">
        <f t="shared" si="11"/>
        <v>473.15239999999994</v>
      </c>
    </row>
    <row r="482" spans="1:4" x14ac:dyDescent="0.25">
      <c r="A482" s="3">
        <v>46.999989999999997</v>
      </c>
      <c r="B482" s="3">
        <v>0.90482521561755225</v>
      </c>
      <c r="C482" s="3">
        <v>200.00210000000001</v>
      </c>
      <c r="D482" s="3">
        <f t="shared" si="11"/>
        <v>473.15210000000002</v>
      </c>
    </row>
    <row r="483" spans="1:4" x14ac:dyDescent="0.25">
      <c r="A483" s="3">
        <v>47.099990000000005</v>
      </c>
      <c r="B483" s="3">
        <v>0.90551458653721129</v>
      </c>
      <c r="C483" s="3">
        <v>200.00190000000001</v>
      </c>
      <c r="D483" s="3">
        <f t="shared" si="11"/>
        <v>473.15189999999996</v>
      </c>
    </row>
    <row r="484" spans="1:4" x14ac:dyDescent="0.25">
      <c r="A484" s="3">
        <v>47.19999</v>
      </c>
      <c r="B484" s="3">
        <v>0.90619894805813062</v>
      </c>
      <c r="C484" s="3">
        <v>200.0018</v>
      </c>
      <c r="D484" s="3">
        <f t="shared" si="11"/>
        <v>473.15179999999998</v>
      </c>
    </row>
    <row r="485" spans="1:4" x14ac:dyDescent="0.25">
      <c r="A485" s="3">
        <v>47.299989999999994</v>
      </c>
      <c r="B485" s="3">
        <v>0.90687809524902263</v>
      </c>
      <c r="C485" s="3">
        <v>200.00190000000001</v>
      </c>
      <c r="D485" s="3">
        <f t="shared" si="11"/>
        <v>473.15189999999996</v>
      </c>
    </row>
    <row r="486" spans="1:4" x14ac:dyDescent="0.25">
      <c r="A486" s="3">
        <v>47.400000000000006</v>
      </c>
      <c r="B486" s="3">
        <v>0.90755230885340965</v>
      </c>
      <c r="C486" s="3">
        <v>200.00190000000001</v>
      </c>
      <c r="D486" s="3">
        <f t="shared" si="11"/>
        <v>473.15189999999996</v>
      </c>
    </row>
    <row r="487" spans="1:4" x14ac:dyDescent="0.25">
      <c r="A487" s="3">
        <v>47.499989999999997</v>
      </c>
      <c r="B487" s="3">
        <v>0.90822176439320346</v>
      </c>
      <c r="C487" s="3">
        <v>200.0017</v>
      </c>
      <c r="D487" s="3">
        <f t="shared" si="11"/>
        <v>473.15170000000001</v>
      </c>
    </row>
    <row r="488" spans="1:4" x14ac:dyDescent="0.25">
      <c r="A488" s="3">
        <v>47.599990000000005</v>
      </c>
      <c r="B488" s="3">
        <v>0.90888692660746584</v>
      </c>
      <c r="C488" s="3">
        <v>200.0017</v>
      </c>
      <c r="D488" s="3">
        <f t="shared" si="11"/>
        <v>473.15170000000001</v>
      </c>
    </row>
    <row r="489" spans="1:4" x14ac:dyDescent="0.25">
      <c r="A489" s="3">
        <v>47.69999</v>
      </c>
      <c r="B489" s="3">
        <v>0.90954800463397845</v>
      </c>
      <c r="C489" s="3">
        <v>200.001</v>
      </c>
      <c r="D489" s="3">
        <f t="shared" si="11"/>
        <v>473.15099999999995</v>
      </c>
    </row>
    <row r="490" spans="1:4" x14ac:dyDescent="0.25">
      <c r="A490" s="3">
        <v>47.799989999999994</v>
      </c>
      <c r="B490" s="3">
        <v>0.91020443701110432</v>
      </c>
      <c r="C490" s="3">
        <v>200.001</v>
      </c>
      <c r="D490" s="3">
        <f t="shared" si="11"/>
        <v>473.15099999999995</v>
      </c>
    </row>
    <row r="491" spans="1:4" x14ac:dyDescent="0.25">
      <c r="A491" s="3">
        <v>47.900000000000006</v>
      </c>
      <c r="B491" s="3">
        <v>0.91085665432399787</v>
      </c>
      <c r="C491" s="3">
        <v>200.0009</v>
      </c>
      <c r="D491" s="3">
        <f t="shared" si="11"/>
        <v>473.15089999999998</v>
      </c>
    </row>
    <row r="492" spans="1:4" x14ac:dyDescent="0.25">
      <c r="A492" s="3">
        <v>47.999989999999997</v>
      </c>
      <c r="B492" s="3">
        <v>0.9115045009819478</v>
      </c>
      <c r="C492" s="3">
        <v>200.00040000000001</v>
      </c>
      <c r="D492" s="3">
        <f t="shared" si="11"/>
        <v>473.15039999999999</v>
      </c>
    </row>
    <row r="493" spans="1:4" x14ac:dyDescent="0.25">
      <c r="A493" s="3">
        <v>48.099990000000005</v>
      </c>
      <c r="B493" s="3">
        <v>0.91214782085051449</v>
      </c>
      <c r="C493" s="3">
        <v>200.00040000000001</v>
      </c>
      <c r="D493" s="3">
        <f t="shared" si="11"/>
        <v>473.15039999999999</v>
      </c>
    </row>
    <row r="494" spans="1:4" x14ac:dyDescent="0.25">
      <c r="A494" s="3">
        <v>48.19999</v>
      </c>
      <c r="B494" s="3">
        <v>0.9127863505423085</v>
      </c>
      <c r="C494" s="3">
        <v>200.00030000000001</v>
      </c>
      <c r="D494" s="3">
        <f t="shared" si="11"/>
        <v>473.15030000000002</v>
      </c>
    </row>
    <row r="495" spans="1:4" x14ac:dyDescent="0.25">
      <c r="A495" s="3">
        <v>48.299989999999994</v>
      </c>
      <c r="B495" s="3">
        <v>0.91341999635761828</v>
      </c>
      <c r="C495" s="3">
        <v>200.0001</v>
      </c>
      <c r="D495" s="3">
        <f t="shared" si="11"/>
        <v>473.15009999999995</v>
      </c>
    </row>
    <row r="496" spans="1:4" x14ac:dyDescent="0.25">
      <c r="A496" s="3">
        <v>48.400000000000006</v>
      </c>
      <c r="B496" s="3">
        <v>0.91404900387587862</v>
      </c>
      <c r="C496" s="3">
        <v>200.0001</v>
      </c>
      <c r="D496" s="3">
        <f t="shared" si="11"/>
        <v>473.15009999999995</v>
      </c>
    </row>
    <row r="497" spans="1:4" x14ac:dyDescent="0.25">
      <c r="A497" s="3">
        <v>48.499989999999997</v>
      </c>
      <c r="B497" s="3">
        <v>0.9146731454042436</v>
      </c>
      <c r="C497" s="3">
        <v>200.00020000000001</v>
      </c>
      <c r="D497" s="3">
        <f t="shared" si="11"/>
        <v>473.15019999999998</v>
      </c>
    </row>
    <row r="498" spans="1:4" x14ac:dyDescent="0.25">
      <c r="A498" s="3">
        <v>48.599990000000005</v>
      </c>
      <c r="B498" s="3">
        <v>0.91529266878721449</v>
      </c>
      <c r="C498" s="3">
        <v>199.9999</v>
      </c>
      <c r="D498" s="3">
        <f t="shared" si="11"/>
        <v>473.1499</v>
      </c>
    </row>
    <row r="499" spans="1:4" x14ac:dyDescent="0.25">
      <c r="A499" s="3">
        <v>48.69999</v>
      </c>
      <c r="B499" s="3">
        <v>0.91590789760006419</v>
      </c>
      <c r="C499" s="3">
        <v>199.99969999999999</v>
      </c>
      <c r="D499" s="3">
        <f t="shared" si="11"/>
        <v>473.14969999999994</v>
      </c>
    </row>
    <row r="500" spans="1:4" x14ac:dyDescent="0.25">
      <c r="A500" s="3">
        <v>48.799989999999994</v>
      </c>
      <c r="B500" s="3">
        <v>0.9165185856600595</v>
      </c>
      <c r="C500" s="3">
        <v>199.99979999999999</v>
      </c>
      <c r="D500" s="3">
        <f t="shared" si="11"/>
        <v>473.14979999999997</v>
      </c>
    </row>
    <row r="501" spans="1:4" x14ac:dyDescent="0.25">
      <c r="A501" s="3">
        <v>48.900000000000006</v>
      </c>
      <c r="B501" s="3">
        <v>0.91712541889850785</v>
      </c>
      <c r="C501" s="3">
        <v>199.99959999999999</v>
      </c>
      <c r="D501" s="3">
        <f t="shared" si="11"/>
        <v>473.14959999999996</v>
      </c>
    </row>
    <row r="502" spans="1:4" x14ac:dyDescent="0.25">
      <c r="A502" s="3">
        <v>48.999989999999997</v>
      </c>
      <c r="B502" s="3">
        <v>0.91772813818915322</v>
      </c>
      <c r="C502" s="3">
        <v>199.99950000000001</v>
      </c>
      <c r="D502" s="3">
        <f t="shared" si="11"/>
        <v>473.14949999999999</v>
      </c>
    </row>
    <row r="503" spans="1:4" x14ac:dyDescent="0.25">
      <c r="A503" s="3">
        <v>49.099990000000005</v>
      </c>
      <c r="B503" s="3">
        <v>0.91832696748987708</v>
      </c>
      <c r="C503" s="3">
        <v>199.99930000000001</v>
      </c>
      <c r="D503" s="3">
        <f t="shared" si="11"/>
        <v>473.14929999999998</v>
      </c>
    </row>
    <row r="504" spans="1:4" x14ac:dyDescent="0.25">
      <c r="A504" s="3">
        <v>49.19999</v>
      </c>
      <c r="B504" s="3">
        <v>0.9189214279678779</v>
      </c>
      <c r="C504" s="3">
        <v>199.99930000000001</v>
      </c>
      <c r="D504" s="3">
        <f t="shared" si="11"/>
        <v>473.14929999999998</v>
      </c>
    </row>
    <row r="505" spans="1:4" x14ac:dyDescent="0.25">
      <c r="A505" s="3">
        <v>49.299989999999994</v>
      </c>
      <c r="B505" s="3">
        <v>0.91951147218399354</v>
      </c>
      <c r="C505" s="3">
        <v>199.9991</v>
      </c>
      <c r="D505" s="3">
        <f t="shared" si="11"/>
        <v>473.14909999999998</v>
      </c>
    </row>
    <row r="506" spans="1:4" x14ac:dyDescent="0.25">
      <c r="A506" s="3">
        <v>49.400000000000006</v>
      </c>
      <c r="B506" s="3">
        <v>0.92009738973221467</v>
      </c>
      <c r="C506" s="3">
        <v>199.999</v>
      </c>
      <c r="D506" s="3">
        <f t="shared" si="11"/>
        <v>473.149</v>
      </c>
    </row>
    <row r="507" spans="1:4" x14ac:dyDescent="0.25">
      <c r="A507" s="3">
        <v>49.499989999999997</v>
      </c>
      <c r="B507" s="3">
        <v>0.92067910470888192</v>
      </c>
      <c r="C507" s="3">
        <v>199.99850000000001</v>
      </c>
      <c r="D507" s="3">
        <f t="shared" si="11"/>
        <v>473.14850000000001</v>
      </c>
    </row>
    <row r="508" spans="1:4" x14ac:dyDescent="0.25">
      <c r="A508" s="3">
        <v>49.599990000000005</v>
      </c>
      <c r="B508" s="3">
        <v>0.92125675846405986</v>
      </c>
      <c r="C508" s="3">
        <v>199.99850000000001</v>
      </c>
      <c r="D508" s="3">
        <f t="shared" si="11"/>
        <v>473.14850000000001</v>
      </c>
    </row>
    <row r="509" spans="1:4" x14ac:dyDescent="0.25">
      <c r="A509" s="3">
        <v>49.69999</v>
      </c>
      <c r="B509" s="3">
        <v>0.92183041510150332</v>
      </c>
      <c r="C509" s="3">
        <v>199.9983</v>
      </c>
      <c r="D509" s="3">
        <f t="shared" si="11"/>
        <v>473.14829999999995</v>
      </c>
    </row>
    <row r="510" spans="1:4" x14ac:dyDescent="0.25">
      <c r="A510" s="3">
        <v>49.799989999999994</v>
      </c>
      <c r="B510" s="3">
        <v>0.9223995426248931</v>
      </c>
      <c r="C510" s="3">
        <v>199.9984</v>
      </c>
      <c r="D510" s="3">
        <f t="shared" si="11"/>
        <v>473.14839999999998</v>
      </c>
    </row>
    <row r="511" spans="1:4" x14ac:dyDescent="0.25">
      <c r="A511" s="3">
        <v>49.900000000000006</v>
      </c>
      <c r="B511" s="3">
        <v>0.92296428236267258</v>
      </c>
      <c r="C511" s="3">
        <v>199.9983</v>
      </c>
      <c r="D511" s="3">
        <f t="shared" si="11"/>
        <v>473.14829999999995</v>
      </c>
    </row>
    <row r="512" spans="1:4" x14ac:dyDescent="0.25">
      <c r="A512" s="3">
        <v>49.999989999999997</v>
      </c>
      <c r="B512" s="3">
        <v>0.92352473537692192</v>
      </c>
      <c r="C512" s="3">
        <v>199.99809999999999</v>
      </c>
      <c r="D512" s="3">
        <f t="shared" si="11"/>
        <v>473.1481</v>
      </c>
    </row>
    <row r="513" spans="1:4" x14ac:dyDescent="0.25">
      <c r="A513" s="3">
        <v>50.099990000000005</v>
      </c>
      <c r="B513" s="3">
        <v>0.92408120415765227</v>
      </c>
      <c r="C513" s="3">
        <v>199.9984</v>
      </c>
      <c r="D513" s="3">
        <f t="shared" si="11"/>
        <v>473.14839999999998</v>
      </c>
    </row>
    <row r="514" spans="1:4" x14ac:dyDescent="0.25">
      <c r="A514" s="3">
        <v>50.19999</v>
      </c>
      <c r="B514" s="3">
        <v>0.92463423138922207</v>
      </c>
      <c r="C514" s="3">
        <v>199.9982</v>
      </c>
      <c r="D514" s="3">
        <f t="shared" si="11"/>
        <v>473.14819999999997</v>
      </c>
    </row>
    <row r="515" spans="1:4" x14ac:dyDescent="0.25">
      <c r="A515" s="3">
        <v>50.299989999999994</v>
      </c>
      <c r="B515" s="3">
        <v>0.9251839652821815</v>
      </c>
      <c r="C515" s="3">
        <v>199.99789999999999</v>
      </c>
      <c r="D515" s="3">
        <f t="shared" ref="D515:D578" si="12">C515+273.15</f>
        <v>473.14789999999994</v>
      </c>
    </row>
    <row r="516" spans="1:4" x14ac:dyDescent="0.25">
      <c r="A516" s="3">
        <v>50.400000000000006</v>
      </c>
      <c r="B516" s="3">
        <v>0.92573006472179142</v>
      </c>
      <c r="C516" s="3">
        <v>199.99780000000001</v>
      </c>
      <c r="D516" s="3">
        <f t="shared" si="12"/>
        <v>473.14779999999996</v>
      </c>
    </row>
    <row r="517" spans="1:4" x14ac:dyDescent="0.25">
      <c r="A517" s="3">
        <v>50.499989999999997</v>
      </c>
      <c r="B517" s="3">
        <v>0.92627269285389646</v>
      </c>
      <c r="C517" s="3">
        <v>199.9973</v>
      </c>
      <c r="D517" s="3">
        <f t="shared" si="12"/>
        <v>473.14729999999997</v>
      </c>
    </row>
    <row r="518" spans="1:4" x14ac:dyDescent="0.25">
      <c r="A518" s="3">
        <v>50.599990000000005</v>
      </c>
      <c r="B518" s="3">
        <v>0.92681143647783715</v>
      </c>
      <c r="C518" s="3">
        <v>199.9974</v>
      </c>
      <c r="D518" s="3">
        <f t="shared" si="12"/>
        <v>473.14739999999995</v>
      </c>
    </row>
    <row r="519" spans="1:4" x14ac:dyDescent="0.25">
      <c r="A519" s="3">
        <v>50.69999</v>
      </c>
      <c r="B519" s="3">
        <v>0.92734638408483971</v>
      </c>
      <c r="C519" s="3">
        <v>199.9973</v>
      </c>
      <c r="D519" s="3">
        <f t="shared" si="12"/>
        <v>473.14729999999997</v>
      </c>
    </row>
    <row r="520" spans="1:4" x14ac:dyDescent="0.25">
      <c r="A520" s="3">
        <v>50.799989999999994</v>
      </c>
      <c r="B520" s="3">
        <v>0.92787767887635053</v>
      </c>
      <c r="C520" s="3">
        <v>199.99709999999999</v>
      </c>
      <c r="D520" s="3">
        <f t="shared" si="12"/>
        <v>473.14709999999997</v>
      </c>
    </row>
    <row r="521" spans="1:4" x14ac:dyDescent="0.25">
      <c r="A521" s="3">
        <v>50.900000000000006</v>
      </c>
      <c r="B521" s="3">
        <v>0.92840515908760024</v>
      </c>
      <c r="C521" s="3">
        <v>199.99709999999999</v>
      </c>
      <c r="D521" s="3">
        <f t="shared" si="12"/>
        <v>473.14709999999997</v>
      </c>
    </row>
    <row r="522" spans="1:4" x14ac:dyDescent="0.25">
      <c r="A522" s="3">
        <v>50.999989999999997</v>
      </c>
      <c r="B522" s="3">
        <v>0.92892868912117132</v>
      </c>
      <c r="C522" s="3">
        <v>199.99719999999999</v>
      </c>
      <c r="D522" s="3">
        <f t="shared" si="12"/>
        <v>473.1472</v>
      </c>
    </row>
    <row r="523" spans="1:4" x14ac:dyDescent="0.25">
      <c r="A523" s="3">
        <v>51.099990000000005</v>
      </c>
      <c r="B523" s="3">
        <v>0.92944811911302028</v>
      </c>
      <c r="C523" s="3">
        <v>199.99709999999999</v>
      </c>
      <c r="D523" s="3">
        <f t="shared" si="12"/>
        <v>473.14709999999997</v>
      </c>
    </row>
    <row r="524" spans="1:4" x14ac:dyDescent="0.25">
      <c r="A524" s="3">
        <v>51.19999</v>
      </c>
      <c r="B524" s="3">
        <v>0.92996376163287364</v>
      </c>
      <c r="C524" s="3">
        <v>199.99770000000001</v>
      </c>
      <c r="D524" s="3">
        <f t="shared" si="12"/>
        <v>473.14769999999999</v>
      </c>
    </row>
    <row r="525" spans="1:4" x14ac:dyDescent="0.25">
      <c r="A525" s="3">
        <v>51.299989999999994</v>
      </c>
      <c r="B525" s="3">
        <v>0.93047638985067971</v>
      </c>
      <c r="C525" s="3">
        <v>199.99719999999999</v>
      </c>
      <c r="D525" s="3">
        <f t="shared" si="12"/>
        <v>473.1472</v>
      </c>
    </row>
    <row r="526" spans="1:4" x14ac:dyDescent="0.25">
      <c r="A526" s="3">
        <v>51.400000000000006</v>
      </c>
      <c r="B526" s="3">
        <v>0.9309856457083161</v>
      </c>
      <c r="C526" s="3">
        <v>199.99719999999999</v>
      </c>
      <c r="D526" s="3">
        <f t="shared" si="12"/>
        <v>473.1472</v>
      </c>
    </row>
    <row r="527" spans="1:4" x14ac:dyDescent="0.25">
      <c r="A527" s="3">
        <v>51.499989999999997</v>
      </c>
      <c r="B527" s="3">
        <v>0.93149158552753264</v>
      </c>
      <c r="C527" s="3">
        <v>199.99680000000001</v>
      </c>
      <c r="D527" s="3">
        <f t="shared" si="12"/>
        <v>473.14679999999998</v>
      </c>
    </row>
    <row r="528" spans="1:4" x14ac:dyDescent="0.25">
      <c r="A528" s="3">
        <v>51.599990000000005</v>
      </c>
      <c r="B528" s="3">
        <v>0.93199410360537305</v>
      </c>
      <c r="C528" s="3">
        <v>199.9967</v>
      </c>
      <c r="D528" s="3">
        <f t="shared" si="12"/>
        <v>473.14670000000001</v>
      </c>
    </row>
    <row r="529" spans="1:4" x14ac:dyDescent="0.25">
      <c r="A529" s="3">
        <v>51.69999</v>
      </c>
      <c r="B529" s="3">
        <v>0.93249338226613543</v>
      </c>
      <c r="C529" s="3">
        <v>199.99639999999999</v>
      </c>
      <c r="D529" s="3">
        <f t="shared" si="12"/>
        <v>473.14639999999997</v>
      </c>
    </row>
    <row r="530" spans="1:4" x14ac:dyDescent="0.25">
      <c r="A530" s="3">
        <v>51.799989999999994</v>
      </c>
      <c r="B530" s="3">
        <v>0.93298942003655383</v>
      </c>
      <c r="C530" s="3">
        <v>199.99629999999999</v>
      </c>
      <c r="D530" s="3">
        <f t="shared" si="12"/>
        <v>473.1463</v>
      </c>
    </row>
    <row r="531" spans="1:4" x14ac:dyDescent="0.25">
      <c r="A531" s="3">
        <v>51.900000000000006</v>
      </c>
      <c r="B531" s="3">
        <v>0.93348213388380796</v>
      </c>
      <c r="C531" s="3">
        <v>199.99590000000001</v>
      </c>
      <c r="D531" s="3">
        <f t="shared" si="12"/>
        <v>473.14589999999998</v>
      </c>
    </row>
    <row r="532" spans="1:4" x14ac:dyDescent="0.25">
      <c r="A532" s="3">
        <v>51.999989999999997</v>
      </c>
      <c r="B532" s="3">
        <v>0.93397161233943904</v>
      </c>
      <c r="C532" s="3">
        <v>199.9958</v>
      </c>
      <c r="D532" s="3">
        <f t="shared" si="12"/>
        <v>473.14580000000001</v>
      </c>
    </row>
    <row r="533" spans="1:4" x14ac:dyDescent="0.25">
      <c r="A533" s="3">
        <v>52.099990000000005</v>
      </c>
      <c r="B533" s="3">
        <v>0.93445794776989499</v>
      </c>
      <c r="C533" s="3">
        <v>199.99549999999999</v>
      </c>
      <c r="D533" s="3">
        <f t="shared" si="12"/>
        <v>473.14549999999997</v>
      </c>
    </row>
    <row r="534" spans="1:4" x14ac:dyDescent="0.25">
      <c r="A534" s="3">
        <v>52.19999</v>
      </c>
      <c r="B534" s="3">
        <v>0.93494118580610663</v>
      </c>
      <c r="C534" s="3">
        <v>199.99539999999999</v>
      </c>
      <c r="D534" s="3">
        <f t="shared" si="12"/>
        <v>473.1454</v>
      </c>
    </row>
    <row r="535" spans="1:4" x14ac:dyDescent="0.25">
      <c r="A535" s="3">
        <v>52.299989999999994</v>
      </c>
      <c r="B535" s="3">
        <v>0.93542089713838805</v>
      </c>
      <c r="C535" s="3">
        <v>199.99539999999999</v>
      </c>
      <c r="D535" s="3">
        <f t="shared" si="12"/>
        <v>473.1454</v>
      </c>
    </row>
    <row r="536" spans="1:4" x14ac:dyDescent="0.25">
      <c r="A536" s="3">
        <v>52.400000000000006</v>
      </c>
      <c r="B536" s="3">
        <v>0.93589719775157654</v>
      </c>
      <c r="C536" s="3">
        <v>199.99520000000001</v>
      </c>
      <c r="D536" s="3">
        <f t="shared" si="12"/>
        <v>473.14519999999999</v>
      </c>
    </row>
    <row r="537" spans="1:4" x14ac:dyDescent="0.25">
      <c r="A537" s="3">
        <v>52.499989999999997</v>
      </c>
      <c r="B537" s="3">
        <v>0.93636977010912226</v>
      </c>
      <c r="C537" s="3">
        <v>199.995</v>
      </c>
      <c r="D537" s="3">
        <f t="shared" si="12"/>
        <v>473.14499999999998</v>
      </c>
    </row>
    <row r="538" spans="1:4" x14ac:dyDescent="0.25">
      <c r="A538" s="3">
        <v>52.599990000000005</v>
      </c>
      <c r="B538" s="3">
        <v>0.93683901005663761</v>
      </c>
      <c r="C538" s="3">
        <v>199.9949</v>
      </c>
      <c r="D538" s="3">
        <f t="shared" si="12"/>
        <v>473.14490000000001</v>
      </c>
    </row>
    <row r="539" spans="1:4" x14ac:dyDescent="0.25">
      <c r="A539" s="3">
        <v>52.69999</v>
      </c>
      <c r="B539" s="3">
        <v>0.93730482583953001</v>
      </c>
      <c r="C539" s="3">
        <v>199.99510000000001</v>
      </c>
      <c r="D539" s="3">
        <f t="shared" si="12"/>
        <v>473.14509999999996</v>
      </c>
    </row>
    <row r="540" spans="1:4" x14ac:dyDescent="0.25">
      <c r="A540" s="3">
        <v>52.799989999999994</v>
      </c>
      <c r="B540" s="3">
        <v>0.93776732824739584</v>
      </c>
      <c r="C540" s="3">
        <v>199.99510000000001</v>
      </c>
      <c r="D540" s="3">
        <f t="shared" si="12"/>
        <v>473.14509999999996</v>
      </c>
    </row>
    <row r="541" spans="1:4" x14ac:dyDescent="0.25">
      <c r="A541" s="3">
        <v>52.900000000000006</v>
      </c>
      <c r="B541" s="3">
        <v>0.93822694201368084</v>
      </c>
      <c r="C541" s="3">
        <v>199.99510000000001</v>
      </c>
      <c r="D541" s="3">
        <f t="shared" si="12"/>
        <v>473.14509999999996</v>
      </c>
    </row>
    <row r="542" spans="1:4" x14ac:dyDescent="0.25">
      <c r="A542" s="3">
        <v>52.999989999999997</v>
      </c>
      <c r="B542" s="3">
        <v>0.93868372003573464</v>
      </c>
      <c r="C542" s="3">
        <v>199.99510000000001</v>
      </c>
      <c r="D542" s="3">
        <f t="shared" si="12"/>
        <v>473.14509999999996</v>
      </c>
    </row>
    <row r="543" spans="1:4" x14ac:dyDescent="0.25">
      <c r="A543" s="3">
        <v>53.099990000000005</v>
      </c>
      <c r="B543" s="3">
        <v>0.93913812154367993</v>
      </c>
      <c r="C543" s="3">
        <v>199.9949</v>
      </c>
      <c r="D543" s="3">
        <f t="shared" si="12"/>
        <v>473.14490000000001</v>
      </c>
    </row>
    <row r="544" spans="1:4" x14ac:dyDescent="0.25">
      <c r="A544" s="3">
        <v>53.19999</v>
      </c>
      <c r="B544" s="3">
        <v>0.93958941652313199</v>
      </c>
      <c r="C544" s="3">
        <v>199.99510000000001</v>
      </c>
      <c r="D544" s="3">
        <f t="shared" si="12"/>
        <v>473.14509999999996</v>
      </c>
    </row>
    <row r="545" spans="1:4" x14ac:dyDescent="0.25">
      <c r="A545" s="3">
        <v>53.299989999999994</v>
      </c>
      <c r="B545" s="3">
        <v>0.9400376756908545</v>
      </c>
      <c r="C545" s="3">
        <v>199.9949</v>
      </c>
      <c r="D545" s="3">
        <f t="shared" si="12"/>
        <v>473.14490000000001</v>
      </c>
    </row>
    <row r="546" spans="1:4" x14ac:dyDescent="0.25">
      <c r="A546" s="3">
        <v>53.400000000000006</v>
      </c>
      <c r="B546" s="3">
        <v>0.94048241815002376</v>
      </c>
      <c r="C546" s="3">
        <v>199.99459999999999</v>
      </c>
      <c r="D546" s="3">
        <f t="shared" si="12"/>
        <v>473.14459999999997</v>
      </c>
    </row>
    <row r="547" spans="1:4" x14ac:dyDescent="0.25">
      <c r="A547" s="3">
        <v>53.499989999999997</v>
      </c>
      <c r="B547" s="3">
        <v>0.94092400493133255</v>
      </c>
      <c r="C547" s="3">
        <v>199.99449999999999</v>
      </c>
      <c r="D547" s="3">
        <f t="shared" si="12"/>
        <v>473.14449999999999</v>
      </c>
    </row>
    <row r="548" spans="1:4" x14ac:dyDescent="0.25">
      <c r="A548" s="3">
        <v>53.599990000000005</v>
      </c>
      <c r="B548" s="3">
        <v>0.94136252448546531</v>
      </c>
      <c r="C548" s="3">
        <v>199.99420000000001</v>
      </c>
      <c r="D548" s="3">
        <f t="shared" si="12"/>
        <v>473.14419999999996</v>
      </c>
    </row>
    <row r="549" spans="1:4" x14ac:dyDescent="0.25">
      <c r="A549" s="3">
        <v>53.69999</v>
      </c>
      <c r="B549" s="3">
        <v>0.94179737693342691</v>
      </c>
      <c r="C549" s="3">
        <v>199.9941</v>
      </c>
      <c r="D549" s="3">
        <f t="shared" si="12"/>
        <v>473.14409999999998</v>
      </c>
    </row>
    <row r="550" spans="1:4" x14ac:dyDescent="0.25">
      <c r="A550" s="3">
        <v>53.8</v>
      </c>
      <c r="B550" s="3">
        <v>0.94222877984587861</v>
      </c>
      <c r="C550" s="3">
        <v>199.9939</v>
      </c>
      <c r="D550" s="3">
        <f t="shared" si="12"/>
        <v>473.14389999999997</v>
      </c>
    </row>
    <row r="551" spans="1:4" x14ac:dyDescent="0.25">
      <c r="A551" s="3">
        <v>53.899999999999991</v>
      </c>
      <c r="B551" s="3">
        <v>0.94265698226618577</v>
      </c>
      <c r="C551" s="3">
        <v>199.9939</v>
      </c>
      <c r="D551" s="3">
        <f t="shared" si="12"/>
        <v>473.14389999999997</v>
      </c>
    </row>
    <row r="552" spans="1:4" x14ac:dyDescent="0.25">
      <c r="A552" s="3">
        <v>54</v>
      </c>
      <c r="B552" s="3">
        <v>0.94308202187924195</v>
      </c>
      <c r="C552" s="3">
        <v>199.9939</v>
      </c>
      <c r="D552" s="3">
        <f t="shared" si="12"/>
        <v>473.14389999999997</v>
      </c>
    </row>
    <row r="553" spans="1:4" x14ac:dyDescent="0.25">
      <c r="A553" s="3">
        <v>54.099999999999994</v>
      </c>
      <c r="B553" s="3">
        <v>0.94350389721178152</v>
      </c>
      <c r="C553" s="3">
        <v>199.99359999999999</v>
      </c>
      <c r="D553" s="3">
        <f t="shared" si="12"/>
        <v>473.14359999999999</v>
      </c>
    </row>
    <row r="554" spans="1:4" x14ac:dyDescent="0.25">
      <c r="A554" s="3">
        <v>54.19999</v>
      </c>
      <c r="B554" s="3">
        <v>0.94392253103785317</v>
      </c>
      <c r="C554" s="3">
        <v>199.99359999999999</v>
      </c>
      <c r="D554" s="3">
        <f t="shared" si="12"/>
        <v>473.14359999999999</v>
      </c>
    </row>
    <row r="555" spans="1:4" x14ac:dyDescent="0.25">
      <c r="A555" s="3">
        <v>54.30001</v>
      </c>
      <c r="B555" s="3">
        <v>0.94433808841953393</v>
      </c>
      <c r="C555" s="3">
        <v>199.99340000000001</v>
      </c>
      <c r="D555" s="3">
        <f t="shared" si="12"/>
        <v>473.14339999999999</v>
      </c>
    </row>
    <row r="556" spans="1:4" x14ac:dyDescent="0.25">
      <c r="A556" s="3">
        <v>54.399999999999991</v>
      </c>
      <c r="B556" s="3">
        <v>0.94475005284854108</v>
      </c>
      <c r="C556" s="3">
        <v>199.99350000000001</v>
      </c>
      <c r="D556" s="3">
        <f t="shared" si="12"/>
        <v>473.14350000000002</v>
      </c>
    </row>
    <row r="557" spans="1:4" x14ac:dyDescent="0.25">
      <c r="A557" s="3">
        <v>54.5</v>
      </c>
      <c r="B557" s="3">
        <v>0.94515897861573095</v>
      </c>
      <c r="C557" s="3">
        <v>199.99340000000001</v>
      </c>
      <c r="D557" s="3">
        <f t="shared" si="12"/>
        <v>473.14339999999999</v>
      </c>
    </row>
    <row r="558" spans="1:4" x14ac:dyDescent="0.25">
      <c r="A558" s="3">
        <v>54.599999999999994</v>
      </c>
      <c r="B558" s="3">
        <v>0.94556493133231889</v>
      </c>
      <c r="C558" s="3">
        <v>199.99340000000001</v>
      </c>
      <c r="D558" s="3">
        <f t="shared" si="12"/>
        <v>473.14339999999999</v>
      </c>
    </row>
    <row r="559" spans="1:4" x14ac:dyDescent="0.25">
      <c r="A559" s="3">
        <v>54.69999</v>
      </c>
      <c r="B559" s="3">
        <v>0.94596777686268474</v>
      </c>
      <c r="C559" s="3">
        <v>199.9932</v>
      </c>
      <c r="D559" s="3">
        <f t="shared" si="12"/>
        <v>473.14319999999998</v>
      </c>
    </row>
    <row r="560" spans="1:4" x14ac:dyDescent="0.25">
      <c r="A560" s="3">
        <v>54.80001</v>
      </c>
      <c r="B560" s="3">
        <v>0.94636750643566792</v>
      </c>
      <c r="C560" s="3">
        <v>199.9932</v>
      </c>
      <c r="D560" s="3">
        <f t="shared" si="12"/>
        <v>473.14319999999998</v>
      </c>
    </row>
    <row r="561" spans="1:4" x14ac:dyDescent="0.25">
      <c r="A561" s="3">
        <v>54.899999999999991</v>
      </c>
      <c r="B561" s="3">
        <v>0.94676444579170616</v>
      </c>
      <c r="C561" s="3">
        <v>199.9932</v>
      </c>
      <c r="D561" s="3">
        <f t="shared" si="12"/>
        <v>473.14319999999998</v>
      </c>
    </row>
    <row r="562" spans="1:4" x14ac:dyDescent="0.25">
      <c r="A562" s="3">
        <v>55</v>
      </c>
      <c r="B562" s="3">
        <v>0.94715867175364787</v>
      </c>
      <c r="C562" s="3">
        <v>199.99289999999999</v>
      </c>
      <c r="D562" s="3">
        <f t="shared" si="12"/>
        <v>473.14289999999994</v>
      </c>
    </row>
    <row r="563" spans="1:4" x14ac:dyDescent="0.25">
      <c r="A563" s="3">
        <v>55.099999999999994</v>
      </c>
      <c r="B563" s="3">
        <v>0.94755030005314089</v>
      </c>
      <c r="C563" s="3">
        <v>199.99299999999999</v>
      </c>
      <c r="D563" s="3">
        <f t="shared" si="12"/>
        <v>473.14299999999997</v>
      </c>
    </row>
    <row r="564" spans="1:4" x14ac:dyDescent="0.25">
      <c r="A564" s="3">
        <v>55.19999</v>
      </c>
      <c r="B564" s="3">
        <v>0.94793952056243735</v>
      </c>
      <c r="C564" s="3">
        <v>199.9932</v>
      </c>
      <c r="D564" s="3">
        <f t="shared" si="12"/>
        <v>473.14319999999998</v>
      </c>
    </row>
    <row r="565" spans="1:4" x14ac:dyDescent="0.25">
      <c r="A565" s="3">
        <v>55.30001</v>
      </c>
      <c r="B565" s="3">
        <v>0.94832644931482746</v>
      </c>
      <c r="C565" s="3">
        <v>199.99299999999999</v>
      </c>
      <c r="D565" s="3">
        <f t="shared" si="12"/>
        <v>473.14299999999997</v>
      </c>
    </row>
    <row r="566" spans="1:4" x14ac:dyDescent="0.25">
      <c r="A566" s="3">
        <v>55.400009999999995</v>
      </c>
      <c r="B566" s="3">
        <v>0.94871091135429186</v>
      </c>
      <c r="C566" s="3">
        <v>199.99279999999999</v>
      </c>
      <c r="D566" s="3">
        <f t="shared" si="12"/>
        <v>473.14279999999997</v>
      </c>
    </row>
    <row r="567" spans="1:4" x14ac:dyDescent="0.25">
      <c r="A567" s="3">
        <v>55.500009999999989</v>
      </c>
      <c r="B567" s="3">
        <v>0.94909267054012192</v>
      </c>
      <c r="C567" s="3">
        <v>199.99260000000001</v>
      </c>
      <c r="D567" s="3">
        <f t="shared" si="12"/>
        <v>473.14260000000002</v>
      </c>
    </row>
    <row r="568" spans="1:4" x14ac:dyDescent="0.25">
      <c r="A568" s="3">
        <v>55.600009999999997</v>
      </c>
      <c r="B568" s="3">
        <v>0.94947123273893197</v>
      </c>
      <c r="C568" s="3">
        <v>199.99279999999999</v>
      </c>
      <c r="D568" s="3">
        <f t="shared" si="12"/>
        <v>473.14279999999997</v>
      </c>
    </row>
    <row r="569" spans="1:4" x14ac:dyDescent="0.25">
      <c r="A569" s="3">
        <v>55.69999</v>
      </c>
      <c r="B569" s="3">
        <v>0.94984721104985004</v>
      </c>
      <c r="C569" s="3">
        <v>199.99260000000001</v>
      </c>
      <c r="D569" s="3">
        <f t="shared" si="12"/>
        <v>473.14260000000002</v>
      </c>
    </row>
    <row r="570" spans="1:4" x14ac:dyDescent="0.25">
      <c r="A570" s="3">
        <v>55.80001</v>
      </c>
      <c r="B570" s="3">
        <v>0.95022073452710498</v>
      </c>
      <c r="C570" s="3">
        <v>199.99250000000001</v>
      </c>
      <c r="D570" s="3">
        <f t="shared" si="12"/>
        <v>473.14249999999998</v>
      </c>
    </row>
    <row r="571" spans="1:4" x14ac:dyDescent="0.25">
      <c r="A571" s="3">
        <v>55.900009999999995</v>
      </c>
      <c r="B571" s="3">
        <v>0.95059121763032983</v>
      </c>
      <c r="C571" s="3">
        <v>199.99250000000001</v>
      </c>
      <c r="D571" s="3">
        <f t="shared" si="12"/>
        <v>473.14249999999998</v>
      </c>
    </row>
    <row r="572" spans="1:4" x14ac:dyDescent="0.25">
      <c r="A572" s="3">
        <v>56.000009999999989</v>
      </c>
      <c r="B572" s="3">
        <v>0.95095882270860399</v>
      </c>
      <c r="C572" s="3">
        <v>199.9922</v>
      </c>
      <c r="D572" s="3">
        <f t="shared" si="12"/>
        <v>473.1422</v>
      </c>
    </row>
    <row r="573" spans="1:4" x14ac:dyDescent="0.25">
      <c r="A573" s="3">
        <v>56.100009999999997</v>
      </c>
      <c r="B573" s="3">
        <v>0.9513240083896044</v>
      </c>
      <c r="C573" s="3">
        <v>199.9922</v>
      </c>
      <c r="D573" s="3">
        <f t="shared" si="12"/>
        <v>473.1422</v>
      </c>
    </row>
    <row r="574" spans="1:4" x14ac:dyDescent="0.25">
      <c r="A574" s="3">
        <v>56.19999</v>
      </c>
      <c r="B574" s="3">
        <v>0.95168695355626731</v>
      </c>
      <c r="C574" s="3">
        <v>199.99199999999999</v>
      </c>
      <c r="D574" s="3">
        <f t="shared" si="12"/>
        <v>473.14199999999994</v>
      </c>
    </row>
    <row r="575" spans="1:4" x14ac:dyDescent="0.25">
      <c r="A575" s="3">
        <v>56.30001</v>
      </c>
      <c r="B575" s="3">
        <v>0.9520475547915388</v>
      </c>
      <c r="C575" s="3">
        <v>199.99180000000001</v>
      </c>
      <c r="D575" s="3">
        <f t="shared" si="12"/>
        <v>473.14179999999999</v>
      </c>
    </row>
    <row r="576" spans="1:4" x14ac:dyDescent="0.25">
      <c r="A576" s="3">
        <v>56.400009999999995</v>
      </c>
      <c r="B576" s="3">
        <v>0.95240577472400056</v>
      </c>
      <c r="C576" s="3">
        <v>199.99160000000001</v>
      </c>
      <c r="D576" s="3">
        <f t="shared" si="12"/>
        <v>473.14159999999998</v>
      </c>
    </row>
    <row r="577" spans="1:4" x14ac:dyDescent="0.25">
      <c r="A577" s="3">
        <v>56.500009999999989</v>
      </c>
      <c r="B577" s="3">
        <v>0.95276177856988375</v>
      </c>
      <c r="C577" s="3">
        <v>199.9915</v>
      </c>
      <c r="D577" s="3">
        <f t="shared" si="12"/>
        <v>473.14149999999995</v>
      </c>
    </row>
    <row r="578" spans="1:4" x14ac:dyDescent="0.25">
      <c r="A578" s="3">
        <v>56.600009999999997</v>
      </c>
      <c r="B578" s="3">
        <v>0.95311548294233817</v>
      </c>
      <c r="C578" s="3">
        <v>199.99119999999999</v>
      </c>
      <c r="D578" s="3">
        <f t="shared" si="12"/>
        <v>473.14119999999997</v>
      </c>
    </row>
    <row r="579" spans="1:4" x14ac:dyDescent="0.25">
      <c r="A579" s="3">
        <v>56.69999</v>
      </c>
      <c r="B579" s="3">
        <v>0.95346682330497179</v>
      </c>
      <c r="C579" s="3">
        <v>199.99100000000001</v>
      </c>
      <c r="D579" s="3">
        <f t="shared" ref="D579:D642" si="13">C579+273.15</f>
        <v>473.14099999999996</v>
      </c>
    </row>
    <row r="580" spans="1:4" x14ac:dyDescent="0.25">
      <c r="A580" s="3">
        <v>56.80001</v>
      </c>
      <c r="B580" s="3">
        <v>0.95381589967573988</v>
      </c>
      <c r="C580" s="3">
        <v>199.99080000000001</v>
      </c>
      <c r="D580" s="3">
        <f t="shared" si="13"/>
        <v>473.14080000000001</v>
      </c>
    </row>
    <row r="581" spans="1:4" x14ac:dyDescent="0.25">
      <c r="A581" s="3">
        <v>56.900009999999995</v>
      </c>
      <c r="B581" s="3">
        <v>0.954162859584195</v>
      </c>
      <c r="C581" s="3">
        <v>199.9906</v>
      </c>
      <c r="D581" s="3">
        <f t="shared" si="13"/>
        <v>473.14059999999995</v>
      </c>
    </row>
    <row r="582" spans="1:4" x14ac:dyDescent="0.25">
      <c r="A582" s="3">
        <v>57.000009999999989</v>
      </c>
      <c r="B582" s="3">
        <v>0.95450788406322706</v>
      </c>
      <c r="C582" s="3">
        <v>199.99</v>
      </c>
      <c r="D582" s="3">
        <f t="shared" si="13"/>
        <v>473.14</v>
      </c>
    </row>
    <row r="583" spans="1:4" x14ac:dyDescent="0.25">
      <c r="A583" s="3">
        <v>57.100009999999997</v>
      </c>
      <c r="B583" s="3">
        <v>0.9548506220335703</v>
      </c>
      <c r="C583" s="3">
        <v>199.99</v>
      </c>
      <c r="D583" s="3">
        <f t="shared" si="13"/>
        <v>473.14</v>
      </c>
    </row>
    <row r="584" spans="1:4" x14ac:dyDescent="0.25">
      <c r="A584" s="3">
        <v>57.19999</v>
      </c>
      <c r="B584" s="3">
        <v>0.95519068459179302</v>
      </c>
      <c r="C584" s="3">
        <v>199.99039999999999</v>
      </c>
      <c r="D584" s="3">
        <f t="shared" si="13"/>
        <v>473.1404</v>
      </c>
    </row>
    <row r="585" spans="1:4" x14ac:dyDescent="0.25">
      <c r="A585" s="3">
        <v>57.30001</v>
      </c>
      <c r="B585" s="3">
        <v>0.9555285593972449</v>
      </c>
      <c r="C585" s="3">
        <v>199.99029999999999</v>
      </c>
      <c r="D585" s="3">
        <f t="shared" si="13"/>
        <v>473.14029999999997</v>
      </c>
    </row>
    <row r="586" spans="1:4" x14ac:dyDescent="0.25">
      <c r="A586" s="3">
        <v>57.400009999999995</v>
      </c>
      <c r="B586" s="3">
        <v>0.95586420270828254</v>
      </c>
      <c r="C586" s="3">
        <v>199.99019999999999</v>
      </c>
      <c r="D586" s="3">
        <f t="shared" si="13"/>
        <v>473.14019999999994</v>
      </c>
    </row>
    <row r="587" spans="1:4" x14ac:dyDescent="0.25">
      <c r="A587" s="3">
        <v>57.500009999999989</v>
      </c>
      <c r="B587" s="3">
        <v>0.95619719856048391</v>
      </c>
      <c r="C587" s="3">
        <v>199.99010000000001</v>
      </c>
      <c r="D587" s="3">
        <f t="shared" si="13"/>
        <v>473.14009999999996</v>
      </c>
    </row>
    <row r="588" spans="1:4" x14ac:dyDescent="0.25">
      <c r="A588" s="3">
        <v>57.600009999999997</v>
      </c>
      <c r="B588" s="3">
        <v>0.95652755255225952</v>
      </c>
      <c r="C588" s="3">
        <v>199.99010000000001</v>
      </c>
      <c r="D588" s="3">
        <f t="shared" si="13"/>
        <v>473.14009999999996</v>
      </c>
    </row>
    <row r="589" spans="1:4" x14ac:dyDescent="0.25">
      <c r="A589" s="3">
        <v>57.69999</v>
      </c>
      <c r="B589" s="3">
        <v>0.95685549078949139</v>
      </c>
      <c r="C589" s="3">
        <v>199.99019999999999</v>
      </c>
      <c r="D589" s="3">
        <f t="shared" si="13"/>
        <v>473.14019999999994</v>
      </c>
    </row>
    <row r="590" spans="1:4" x14ac:dyDescent="0.25">
      <c r="A590" s="3">
        <v>57.80001</v>
      </c>
      <c r="B590" s="3">
        <v>0.95718062076965138</v>
      </c>
      <c r="C590" s="3">
        <v>199.9905</v>
      </c>
      <c r="D590" s="3">
        <f t="shared" si="13"/>
        <v>473.14049999999997</v>
      </c>
    </row>
    <row r="591" spans="1:4" x14ac:dyDescent="0.25">
      <c r="A591" s="3">
        <v>57.900009999999995</v>
      </c>
      <c r="B591" s="3">
        <v>0.95750229398404507</v>
      </c>
      <c r="C591" s="3">
        <v>199.99100000000001</v>
      </c>
      <c r="D591" s="3">
        <f t="shared" si="13"/>
        <v>473.14099999999996</v>
      </c>
    </row>
    <row r="592" spans="1:4" x14ac:dyDescent="0.25">
      <c r="A592" s="3">
        <v>58.000009999999989</v>
      </c>
      <c r="B592" s="3">
        <v>0.95782135141481939</v>
      </c>
      <c r="C592" s="3">
        <v>199.9914</v>
      </c>
      <c r="D592" s="3">
        <f t="shared" si="13"/>
        <v>473.14139999999998</v>
      </c>
    </row>
    <row r="593" spans="1:4" x14ac:dyDescent="0.25">
      <c r="A593" s="3">
        <v>58.100009999999997</v>
      </c>
      <c r="B593" s="3">
        <v>0.95813771173769635</v>
      </c>
      <c r="C593" s="3">
        <v>199.99180000000001</v>
      </c>
      <c r="D593" s="3">
        <f t="shared" si="13"/>
        <v>473.14179999999999</v>
      </c>
    </row>
    <row r="594" spans="1:4" x14ac:dyDescent="0.25">
      <c r="A594" s="3">
        <v>58.19999</v>
      </c>
      <c r="B594" s="3">
        <v>0.9584519975935577</v>
      </c>
      <c r="C594" s="3">
        <v>199.99189999999999</v>
      </c>
      <c r="D594" s="3">
        <f t="shared" si="13"/>
        <v>473.14189999999996</v>
      </c>
    </row>
    <row r="595" spans="1:4" x14ac:dyDescent="0.25">
      <c r="A595" s="3">
        <v>58.30001</v>
      </c>
      <c r="B595" s="3">
        <v>0.95876443992257576</v>
      </c>
      <c r="C595" s="3">
        <v>199.99119999999999</v>
      </c>
      <c r="D595" s="3">
        <f t="shared" si="13"/>
        <v>473.14119999999997</v>
      </c>
    </row>
    <row r="596" spans="1:4" x14ac:dyDescent="0.25">
      <c r="A596" s="3">
        <v>58.400009999999995</v>
      </c>
      <c r="B596" s="3">
        <v>0.95907450836874042</v>
      </c>
      <c r="C596" s="3">
        <v>199.99119999999999</v>
      </c>
      <c r="D596" s="3">
        <f t="shared" si="13"/>
        <v>473.14119999999997</v>
      </c>
    </row>
    <row r="597" spans="1:4" x14ac:dyDescent="0.25">
      <c r="A597" s="3">
        <v>58.500009999999989</v>
      </c>
      <c r="B597" s="3">
        <v>0.95938257037406516</v>
      </c>
      <c r="C597" s="3">
        <v>199.99109999999999</v>
      </c>
      <c r="D597" s="3">
        <f t="shared" si="13"/>
        <v>473.14109999999994</v>
      </c>
    </row>
    <row r="598" spans="1:4" x14ac:dyDescent="0.25">
      <c r="A598" s="3">
        <v>58.600009999999997</v>
      </c>
      <c r="B598" s="3">
        <v>0.95968872273212025</v>
      </c>
      <c r="C598" s="3">
        <v>199.99100000000001</v>
      </c>
      <c r="D598" s="3">
        <f t="shared" si="13"/>
        <v>473.14099999999996</v>
      </c>
    </row>
    <row r="599" spans="1:4" x14ac:dyDescent="0.25">
      <c r="A599" s="3">
        <v>58.69999</v>
      </c>
      <c r="B599" s="3">
        <v>0.9599929505510667</v>
      </c>
      <c r="C599" s="3">
        <v>199.99100000000001</v>
      </c>
      <c r="D599" s="3">
        <f t="shared" si="13"/>
        <v>473.14099999999996</v>
      </c>
    </row>
    <row r="600" spans="1:4" x14ac:dyDescent="0.25">
      <c r="A600" s="3">
        <v>58.80001</v>
      </c>
      <c r="B600" s="3">
        <v>0.9602952099871841</v>
      </c>
      <c r="C600" s="3">
        <v>199.99080000000001</v>
      </c>
      <c r="D600" s="3">
        <f t="shared" si="13"/>
        <v>473.14080000000001</v>
      </c>
    </row>
    <row r="601" spans="1:4" x14ac:dyDescent="0.25">
      <c r="A601" s="3">
        <v>58.900009999999995</v>
      </c>
      <c r="B601" s="3">
        <v>0.96059522589808011</v>
      </c>
      <c r="C601" s="3">
        <v>199.9906</v>
      </c>
      <c r="D601" s="3">
        <f t="shared" si="13"/>
        <v>473.14059999999995</v>
      </c>
    </row>
    <row r="602" spans="1:4" x14ac:dyDescent="0.25">
      <c r="A602" s="3">
        <v>59.000009999999989</v>
      </c>
      <c r="B602" s="3">
        <v>0.96089285673879798</v>
      </c>
      <c r="C602" s="3">
        <v>199.9906</v>
      </c>
      <c r="D602" s="3">
        <f t="shared" si="13"/>
        <v>473.14059999999995</v>
      </c>
    </row>
    <row r="603" spans="1:4" x14ac:dyDescent="0.25">
      <c r="A603" s="3">
        <v>59.100009999999997</v>
      </c>
      <c r="B603" s="3">
        <v>0.96118813654178026</v>
      </c>
      <c r="C603" s="3">
        <v>199.9906</v>
      </c>
      <c r="D603" s="3">
        <f t="shared" si="13"/>
        <v>473.14059999999995</v>
      </c>
    </row>
    <row r="604" spans="1:4" x14ac:dyDescent="0.25">
      <c r="A604" s="3">
        <v>59.19999</v>
      </c>
      <c r="B604" s="3">
        <v>0.9614812183872431</v>
      </c>
      <c r="C604" s="3">
        <v>199.9905</v>
      </c>
      <c r="D604" s="3">
        <f t="shared" si="13"/>
        <v>473.14049999999997</v>
      </c>
    </row>
    <row r="605" spans="1:4" x14ac:dyDescent="0.25">
      <c r="A605" s="3">
        <v>59.30001</v>
      </c>
      <c r="B605" s="3">
        <v>0.96177220022231924</v>
      </c>
      <c r="C605" s="3">
        <v>199.99019999999999</v>
      </c>
      <c r="D605" s="3">
        <f t="shared" si="13"/>
        <v>473.14019999999994</v>
      </c>
    </row>
    <row r="606" spans="1:4" x14ac:dyDescent="0.25">
      <c r="A606" s="3">
        <v>59.400009999999995</v>
      </c>
      <c r="B606" s="3">
        <v>0.96206121466737538</v>
      </c>
      <c r="C606" s="3">
        <v>199.99039999999999</v>
      </c>
      <c r="D606" s="3">
        <f t="shared" si="13"/>
        <v>473.1404</v>
      </c>
    </row>
    <row r="607" spans="1:4" x14ac:dyDescent="0.25">
      <c r="A607" s="3">
        <v>59.500009999999989</v>
      </c>
      <c r="B607" s="3">
        <v>0.96234804543770303</v>
      </c>
      <c r="C607" s="3">
        <v>199.99029999999999</v>
      </c>
      <c r="D607" s="3">
        <f t="shared" si="13"/>
        <v>473.14029999999997</v>
      </c>
    </row>
    <row r="608" spans="1:4" x14ac:dyDescent="0.25">
      <c r="A608" s="3">
        <v>59.600009999999997</v>
      </c>
      <c r="B608" s="3">
        <v>0.96263217247043675</v>
      </c>
      <c r="C608" s="3">
        <v>199.9906</v>
      </c>
      <c r="D608" s="3">
        <f t="shared" si="13"/>
        <v>473.14059999999995</v>
      </c>
    </row>
    <row r="609" spans="1:4" x14ac:dyDescent="0.25">
      <c r="A609" s="3">
        <v>59.69999</v>
      </c>
      <c r="B609" s="3">
        <v>0.96291397975202542</v>
      </c>
      <c r="C609" s="3">
        <v>199.9905</v>
      </c>
      <c r="D609" s="3">
        <f t="shared" si="13"/>
        <v>473.14049999999997</v>
      </c>
    </row>
    <row r="610" spans="1:4" x14ac:dyDescent="0.25">
      <c r="A610" s="3">
        <v>59.80001</v>
      </c>
      <c r="B610" s="3">
        <v>0.96319347650873333</v>
      </c>
      <c r="C610" s="3">
        <v>199.99039999999999</v>
      </c>
      <c r="D610" s="3">
        <f t="shared" si="13"/>
        <v>473.1404</v>
      </c>
    </row>
    <row r="611" spans="1:4" x14ac:dyDescent="0.25">
      <c r="A611" s="3">
        <v>59.900009999999995</v>
      </c>
      <c r="B611" s="3">
        <v>0.96347054114668473</v>
      </c>
      <c r="C611" s="3">
        <v>199.99019999999999</v>
      </c>
      <c r="D611" s="3">
        <f t="shared" si="13"/>
        <v>473.14019999999994</v>
      </c>
    </row>
    <row r="612" spans="1:4" x14ac:dyDescent="0.25">
      <c r="A612" s="3">
        <v>60.000009999999989</v>
      </c>
      <c r="B612" s="3">
        <v>0.96374544774473458</v>
      </c>
      <c r="C612" s="3">
        <v>199.9898</v>
      </c>
      <c r="D612" s="3">
        <f t="shared" si="13"/>
        <v>473.13979999999998</v>
      </c>
    </row>
    <row r="613" spans="1:4" x14ac:dyDescent="0.25">
      <c r="A613" s="3">
        <v>60.100009999999997</v>
      </c>
      <c r="B613" s="3">
        <v>0.96401822547354776</v>
      </c>
      <c r="C613" s="3">
        <v>199.9896</v>
      </c>
      <c r="D613" s="3">
        <f t="shared" si="13"/>
        <v>473.13959999999997</v>
      </c>
    </row>
    <row r="614" spans="1:4" x14ac:dyDescent="0.25">
      <c r="A614" s="3">
        <v>60.19999</v>
      </c>
      <c r="B614" s="3">
        <v>0.96428917710428719</v>
      </c>
      <c r="C614" s="3">
        <v>199.98910000000001</v>
      </c>
      <c r="D614" s="3">
        <f t="shared" si="13"/>
        <v>473.13909999999998</v>
      </c>
    </row>
    <row r="615" spans="1:4" x14ac:dyDescent="0.25">
      <c r="A615" s="3">
        <v>60.30001</v>
      </c>
      <c r="B615" s="3">
        <v>0.96455841493236971</v>
      </c>
      <c r="C615" s="3">
        <v>199.9889</v>
      </c>
      <c r="D615" s="3">
        <f t="shared" si="13"/>
        <v>473.13889999999998</v>
      </c>
    </row>
    <row r="616" spans="1:4" x14ac:dyDescent="0.25">
      <c r="A616" s="3">
        <v>60.400009999999995</v>
      </c>
      <c r="B616" s="3">
        <v>0.96482549171142606</v>
      </c>
      <c r="C616" s="3">
        <v>199.98859999999999</v>
      </c>
      <c r="D616" s="3">
        <f t="shared" si="13"/>
        <v>473.1386</v>
      </c>
    </row>
    <row r="617" spans="1:4" x14ac:dyDescent="0.25">
      <c r="A617" s="3">
        <v>60.500009999999989</v>
      </c>
      <c r="B617" s="3">
        <v>0.96509043829530627</v>
      </c>
      <c r="C617" s="3">
        <v>199.98859999999999</v>
      </c>
      <c r="D617" s="3">
        <f t="shared" si="13"/>
        <v>473.1386</v>
      </c>
    </row>
    <row r="618" spans="1:4" x14ac:dyDescent="0.25">
      <c r="A618" s="3">
        <v>60.600009999999997</v>
      </c>
      <c r="B618" s="3">
        <v>0.9653538292577144</v>
      </c>
      <c r="C618" s="3">
        <v>199.98820000000001</v>
      </c>
      <c r="D618" s="3">
        <f t="shared" si="13"/>
        <v>473.13819999999998</v>
      </c>
    </row>
    <row r="619" spans="1:4" x14ac:dyDescent="0.25">
      <c r="A619" s="3">
        <v>60.69999</v>
      </c>
      <c r="B619" s="3">
        <v>0.96561473080558369</v>
      </c>
      <c r="C619" s="3">
        <v>199.98820000000001</v>
      </c>
      <c r="D619" s="3">
        <f t="shared" si="13"/>
        <v>473.13819999999998</v>
      </c>
    </row>
    <row r="620" spans="1:4" x14ac:dyDescent="0.25">
      <c r="A620" s="3">
        <v>60.80001</v>
      </c>
      <c r="B620" s="3">
        <v>0.9658730890413324</v>
      </c>
      <c r="C620" s="3">
        <v>199.98840000000001</v>
      </c>
      <c r="D620" s="3">
        <f t="shared" si="13"/>
        <v>473.13839999999999</v>
      </c>
    </row>
    <row r="621" spans="1:4" x14ac:dyDescent="0.25">
      <c r="A621" s="3">
        <v>60.900009999999995</v>
      </c>
      <c r="B621" s="3">
        <v>0.96612959970462464</v>
      </c>
      <c r="C621" s="3">
        <v>199.988</v>
      </c>
      <c r="D621" s="3">
        <f t="shared" si="13"/>
        <v>473.13799999999998</v>
      </c>
    </row>
    <row r="622" spans="1:4" x14ac:dyDescent="0.25">
      <c r="A622" s="3">
        <v>61.000009999999989</v>
      </c>
      <c r="B622" s="3">
        <v>0.9663843115102434</v>
      </c>
      <c r="C622" s="3">
        <v>199.9881</v>
      </c>
      <c r="D622" s="3">
        <f t="shared" si="13"/>
        <v>473.13810000000001</v>
      </c>
    </row>
    <row r="623" spans="1:4" x14ac:dyDescent="0.25">
      <c r="A623" s="3">
        <v>61.100009999999997</v>
      </c>
      <c r="B623" s="3">
        <v>0.96663686984308483</v>
      </c>
      <c r="C623" s="3">
        <v>199.988</v>
      </c>
      <c r="D623" s="3">
        <f t="shared" si="13"/>
        <v>473.13799999999998</v>
      </c>
    </row>
    <row r="624" spans="1:4" x14ac:dyDescent="0.25">
      <c r="A624" s="3">
        <v>61.19999</v>
      </c>
      <c r="B624" s="3">
        <v>0.96688707732505141</v>
      </c>
      <c r="C624" s="3">
        <v>199.98820000000001</v>
      </c>
      <c r="D624" s="3">
        <f t="shared" si="13"/>
        <v>473.13819999999998</v>
      </c>
    </row>
    <row r="625" spans="1:4" x14ac:dyDescent="0.25">
      <c r="A625" s="3">
        <v>61.30001</v>
      </c>
      <c r="B625" s="3">
        <v>0.96713550243641466</v>
      </c>
      <c r="C625" s="3">
        <v>199.98820000000001</v>
      </c>
      <c r="D625" s="3">
        <f t="shared" si="13"/>
        <v>473.13819999999998</v>
      </c>
    </row>
    <row r="626" spans="1:4" x14ac:dyDescent="0.25">
      <c r="A626" s="3">
        <v>61.400009999999995</v>
      </c>
      <c r="B626" s="3">
        <v>0.96738215739276356</v>
      </c>
      <c r="C626" s="3">
        <v>199.9881</v>
      </c>
      <c r="D626" s="3">
        <f t="shared" si="13"/>
        <v>473.13810000000001</v>
      </c>
    </row>
    <row r="627" spans="1:4" x14ac:dyDescent="0.25">
      <c r="A627" s="3">
        <v>61.500009999999989</v>
      </c>
      <c r="B627" s="3">
        <v>0.96762682329281036</v>
      </c>
      <c r="C627" s="3">
        <v>199.9881</v>
      </c>
      <c r="D627" s="3">
        <f t="shared" si="13"/>
        <v>473.13810000000001</v>
      </c>
    </row>
    <row r="628" spans="1:4" x14ac:dyDescent="0.25">
      <c r="A628" s="3">
        <v>61.600009999999997</v>
      </c>
      <c r="B628" s="3">
        <v>0.96786983707246821</v>
      </c>
      <c r="C628" s="3">
        <v>199.98769999999999</v>
      </c>
      <c r="D628" s="3">
        <f t="shared" si="13"/>
        <v>473.1377</v>
      </c>
    </row>
    <row r="629" spans="1:4" x14ac:dyDescent="0.25">
      <c r="A629" s="3">
        <v>61.69999</v>
      </c>
      <c r="B629" s="3">
        <v>0.96811058690060325</v>
      </c>
      <c r="C629" s="3">
        <v>199.9879</v>
      </c>
      <c r="D629" s="3">
        <f t="shared" si="13"/>
        <v>473.13789999999995</v>
      </c>
    </row>
    <row r="630" spans="1:4" x14ac:dyDescent="0.25">
      <c r="A630" s="3">
        <v>61.80001</v>
      </c>
      <c r="B630" s="3">
        <v>0.9683492023719561</v>
      </c>
      <c r="C630" s="3">
        <v>199.988</v>
      </c>
      <c r="D630" s="3">
        <f t="shared" si="13"/>
        <v>473.13799999999998</v>
      </c>
    </row>
    <row r="631" spans="1:4" x14ac:dyDescent="0.25">
      <c r="A631" s="3">
        <v>61.900009999999995</v>
      </c>
      <c r="B631" s="3">
        <v>0.9685853374730905</v>
      </c>
      <c r="C631" s="3">
        <v>199.98820000000001</v>
      </c>
      <c r="D631" s="3">
        <f t="shared" si="13"/>
        <v>473.13819999999998</v>
      </c>
    </row>
    <row r="632" spans="1:4" x14ac:dyDescent="0.25">
      <c r="A632" s="3">
        <v>62.000009999999989</v>
      </c>
      <c r="B632" s="3">
        <v>0.96881931394501675</v>
      </c>
      <c r="C632" s="3">
        <v>199.98840000000001</v>
      </c>
      <c r="D632" s="3">
        <f t="shared" si="13"/>
        <v>473.13839999999999</v>
      </c>
    </row>
    <row r="633" spans="1:4" x14ac:dyDescent="0.25">
      <c r="A633" s="3">
        <v>62.100009999999997</v>
      </c>
      <c r="B633" s="3">
        <v>0.96905156168672679</v>
      </c>
      <c r="C633" s="3">
        <v>199.98859999999999</v>
      </c>
      <c r="D633" s="3">
        <f t="shared" si="13"/>
        <v>473.1386</v>
      </c>
    </row>
    <row r="634" spans="1:4" x14ac:dyDescent="0.25">
      <c r="A634" s="3">
        <v>62.19999</v>
      </c>
      <c r="B634" s="3">
        <v>0.96928202796604779</v>
      </c>
      <c r="C634" s="3">
        <v>199.98869999999999</v>
      </c>
      <c r="D634" s="3">
        <f t="shared" si="13"/>
        <v>473.13869999999997</v>
      </c>
    </row>
    <row r="635" spans="1:4" x14ac:dyDescent="0.25">
      <c r="A635" s="3">
        <v>62.30001</v>
      </c>
      <c r="B635" s="3">
        <v>0.96951108209234471</v>
      </c>
      <c r="C635" s="3">
        <v>199.98849999999999</v>
      </c>
      <c r="D635" s="3">
        <f t="shared" si="13"/>
        <v>473.13849999999996</v>
      </c>
    </row>
    <row r="636" spans="1:4" x14ac:dyDescent="0.25">
      <c r="A636" s="3">
        <v>62.400009999999995</v>
      </c>
      <c r="B636" s="3">
        <v>0.96973857089051951</v>
      </c>
      <c r="C636" s="3">
        <v>199.98859999999999</v>
      </c>
      <c r="D636" s="3">
        <f t="shared" si="13"/>
        <v>473.1386</v>
      </c>
    </row>
    <row r="637" spans="1:4" x14ac:dyDescent="0.25">
      <c r="A637" s="3">
        <v>62.500009999999989</v>
      </c>
      <c r="B637" s="3">
        <v>0.96996463680848055</v>
      </c>
      <c r="C637" s="3">
        <v>199.98849999999999</v>
      </c>
      <c r="D637" s="3">
        <f t="shared" si="13"/>
        <v>473.13849999999996</v>
      </c>
    </row>
    <row r="638" spans="1:4" x14ac:dyDescent="0.25">
      <c r="A638" s="3">
        <v>62.600009999999997</v>
      </c>
      <c r="B638" s="3">
        <v>0.97018931505728301</v>
      </c>
      <c r="C638" s="3">
        <v>199.98840000000001</v>
      </c>
      <c r="D638" s="3">
        <f t="shared" si="13"/>
        <v>473.13839999999999</v>
      </c>
    </row>
    <row r="639" spans="1:4" x14ac:dyDescent="0.25">
      <c r="A639" s="3">
        <v>62.69999</v>
      </c>
      <c r="B639" s="3">
        <v>0.97041252150318136</v>
      </c>
      <c r="C639" s="3">
        <v>199.9881</v>
      </c>
      <c r="D639" s="3">
        <f t="shared" si="13"/>
        <v>473.13810000000001</v>
      </c>
    </row>
    <row r="640" spans="1:4" x14ac:dyDescent="0.25">
      <c r="A640" s="3">
        <v>62.80001</v>
      </c>
      <c r="B640" s="3">
        <v>0.97063419603818901</v>
      </c>
      <c r="C640" s="3">
        <v>199.98779999999999</v>
      </c>
      <c r="D640" s="3">
        <f t="shared" si="13"/>
        <v>473.13779999999997</v>
      </c>
    </row>
    <row r="641" spans="1:4" x14ac:dyDescent="0.25">
      <c r="A641" s="3">
        <v>62.900009999999995</v>
      </c>
      <c r="B641" s="3">
        <v>0.97085456439490492</v>
      </c>
      <c r="C641" s="3">
        <v>199.9873</v>
      </c>
      <c r="D641" s="3">
        <f t="shared" si="13"/>
        <v>473.13729999999998</v>
      </c>
    </row>
    <row r="642" spans="1:4" x14ac:dyDescent="0.25">
      <c r="A642" s="3">
        <v>63.000009999999989</v>
      </c>
      <c r="B642" s="3">
        <v>0.97107329241735896</v>
      </c>
      <c r="C642" s="3">
        <v>199.9871</v>
      </c>
      <c r="D642" s="3">
        <f t="shared" si="13"/>
        <v>473.13709999999998</v>
      </c>
    </row>
    <row r="643" spans="1:4" x14ac:dyDescent="0.25">
      <c r="A643" s="3">
        <v>63.100009999999997</v>
      </c>
      <c r="B643" s="3">
        <v>0.97129018386653243</v>
      </c>
      <c r="C643" s="3">
        <v>199.98679999999999</v>
      </c>
      <c r="D643" s="3">
        <f t="shared" ref="D643:D706" si="14">C643+273.15</f>
        <v>473.13679999999999</v>
      </c>
    </row>
    <row r="644" spans="1:4" x14ac:dyDescent="0.25">
      <c r="A644" s="3">
        <v>63.19999</v>
      </c>
      <c r="B644" s="3">
        <v>0.97150494355877126</v>
      </c>
      <c r="C644" s="3">
        <v>199.98699999999999</v>
      </c>
      <c r="D644" s="3">
        <f t="shared" si="14"/>
        <v>473.13699999999994</v>
      </c>
    </row>
    <row r="645" spans="1:4" x14ac:dyDescent="0.25">
      <c r="A645" s="3">
        <v>63.30001</v>
      </c>
      <c r="B645" s="3">
        <v>0.9717175156154817</v>
      </c>
      <c r="C645" s="3">
        <v>199.9871</v>
      </c>
      <c r="D645" s="3">
        <f t="shared" si="14"/>
        <v>473.13709999999998</v>
      </c>
    </row>
    <row r="646" spans="1:4" x14ac:dyDescent="0.25">
      <c r="A646" s="3">
        <v>63.400009999999995</v>
      </c>
      <c r="B646" s="3">
        <v>0.97192720559357137</v>
      </c>
      <c r="C646" s="3">
        <v>199.9873</v>
      </c>
      <c r="D646" s="3">
        <f t="shared" si="14"/>
        <v>473.13729999999998</v>
      </c>
    </row>
    <row r="647" spans="1:4" x14ac:dyDescent="0.25">
      <c r="A647" s="3">
        <v>63.500009999999989</v>
      </c>
      <c r="B647" s="3">
        <v>0.97213438542120723</v>
      </c>
      <c r="C647" s="3">
        <v>199.9879</v>
      </c>
      <c r="D647" s="3">
        <f t="shared" si="14"/>
        <v>473.13789999999995</v>
      </c>
    </row>
    <row r="648" spans="1:4" x14ac:dyDescent="0.25">
      <c r="A648" s="3">
        <v>63.600009999999997</v>
      </c>
      <c r="B648" s="3">
        <v>0.97233970539796111</v>
      </c>
      <c r="C648" s="3">
        <v>199.98820000000001</v>
      </c>
      <c r="D648" s="3">
        <f t="shared" si="14"/>
        <v>473.13819999999998</v>
      </c>
    </row>
    <row r="649" spans="1:4" x14ac:dyDescent="0.25">
      <c r="A649" s="3">
        <v>63.69999</v>
      </c>
      <c r="B649" s="3">
        <v>0.97254334563019906</v>
      </c>
      <c r="C649" s="3">
        <v>199.98830000000001</v>
      </c>
      <c r="D649" s="3">
        <f t="shared" si="14"/>
        <v>473.13829999999996</v>
      </c>
    </row>
    <row r="650" spans="1:4" x14ac:dyDescent="0.25">
      <c r="A650" s="3">
        <v>63.80001</v>
      </c>
      <c r="B650" s="3">
        <v>0.97274537819235318</v>
      </c>
      <c r="C650" s="3">
        <v>199.98840000000001</v>
      </c>
      <c r="D650" s="3">
        <f t="shared" si="14"/>
        <v>473.13839999999999</v>
      </c>
    </row>
    <row r="651" spans="1:4" x14ac:dyDescent="0.25">
      <c r="A651" s="3">
        <v>63.900009999999995</v>
      </c>
      <c r="B651" s="3">
        <v>0.9729460554662519</v>
      </c>
      <c r="C651" s="3">
        <v>199.98779999999999</v>
      </c>
      <c r="D651" s="3">
        <f t="shared" si="14"/>
        <v>473.13779999999997</v>
      </c>
    </row>
    <row r="652" spans="1:4" x14ac:dyDescent="0.25">
      <c r="A652" s="3">
        <v>64.000009999999989</v>
      </c>
      <c r="B652" s="3">
        <v>0.97314498588876375</v>
      </c>
      <c r="C652" s="3">
        <v>199.9879</v>
      </c>
      <c r="D652" s="3">
        <f t="shared" si="14"/>
        <v>473.13789999999995</v>
      </c>
    </row>
    <row r="653" spans="1:4" x14ac:dyDescent="0.25">
      <c r="A653" s="3">
        <v>64.100009999999997</v>
      </c>
      <c r="B653" s="3">
        <v>0.97334234905100292</v>
      </c>
      <c r="C653" s="3">
        <v>199.98759999999999</v>
      </c>
      <c r="D653" s="3">
        <f t="shared" si="14"/>
        <v>473.13759999999996</v>
      </c>
    </row>
    <row r="654" spans="1:4" x14ac:dyDescent="0.25">
      <c r="A654" s="3">
        <v>64.19999</v>
      </c>
      <c r="B654" s="3">
        <v>0.97353798029663818</v>
      </c>
      <c r="C654" s="3">
        <v>199.98750000000001</v>
      </c>
      <c r="D654" s="3">
        <f t="shared" si="14"/>
        <v>473.13749999999999</v>
      </c>
    </row>
    <row r="655" spans="1:4" x14ac:dyDescent="0.25">
      <c r="A655" s="3">
        <v>64.30001</v>
      </c>
      <c r="B655" s="3">
        <v>0.9737323351662015</v>
      </c>
      <c r="C655" s="3">
        <v>199.9871</v>
      </c>
      <c r="D655" s="3">
        <f t="shared" si="14"/>
        <v>473.13709999999998</v>
      </c>
    </row>
    <row r="656" spans="1:4" x14ac:dyDescent="0.25">
      <c r="A656" s="3">
        <v>64.400009999999995</v>
      </c>
      <c r="B656" s="3">
        <v>0.97392533922927271</v>
      </c>
      <c r="C656" s="3">
        <v>199.98699999999999</v>
      </c>
      <c r="D656" s="3">
        <f t="shared" si="14"/>
        <v>473.13699999999994</v>
      </c>
    </row>
    <row r="657" spans="1:4" x14ac:dyDescent="0.25">
      <c r="A657" s="3">
        <v>64.500009999999989</v>
      </c>
      <c r="B657" s="3">
        <v>0.97411698936097468</v>
      </c>
      <c r="C657" s="3">
        <v>199.98679999999999</v>
      </c>
      <c r="D657" s="3">
        <f t="shared" si="14"/>
        <v>473.13679999999999</v>
      </c>
    </row>
    <row r="658" spans="1:4" x14ac:dyDescent="0.25">
      <c r="A658" s="3">
        <v>64.600009999999997</v>
      </c>
      <c r="B658" s="3">
        <v>0.97430706339280837</v>
      </c>
      <c r="C658" s="3">
        <v>199.98679999999999</v>
      </c>
      <c r="D658" s="3">
        <f t="shared" si="14"/>
        <v>473.13679999999999</v>
      </c>
    </row>
    <row r="659" spans="1:4" x14ac:dyDescent="0.25">
      <c r="A659" s="3">
        <v>64.69999</v>
      </c>
      <c r="B659" s="3">
        <v>0.97449539665506557</v>
      </c>
      <c r="C659" s="3">
        <v>199.9864</v>
      </c>
      <c r="D659" s="3">
        <f t="shared" si="14"/>
        <v>473.13639999999998</v>
      </c>
    </row>
    <row r="660" spans="1:4" x14ac:dyDescent="0.25">
      <c r="A660" s="3">
        <v>64.80001</v>
      </c>
      <c r="B660" s="3">
        <v>0.97468189317351328</v>
      </c>
      <c r="C660" s="3">
        <v>199.98650000000001</v>
      </c>
      <c r="D660" s="3">
        <f t="shared" si="14"/>
        <v>473.13649999999996</v>
      </c>
    </row>
    <row r="661" spans="1:4" x14ac:dyDescent="0.25">
      <c r="A661" s="3">
        <v>64.900009999999995</v>
      </c>
      <c r="B661" s="3">
        <v>0.97486677571094127</v>
      </c>
      <c r="C661" s="3">
        <v>199.98679999999999</v>
      </c>
      <c r="D661" s="3">
        <f t="shared" si="14"/>
        <v>473.13679999999999</v>
      </c>
    </row>
    <row r="662" spans="1:4" x14ac:dyDescent="0.25">
      <c r="A662" s="3">
        <v>65.000009999999989</v>
      </c>
      <c r="B662" s="3">
        <v>0.9750504983461199</v>
      </c>
      <c r="C662" s="3">
        <v>199.98689999999999</v>
      </c>
      <c r="D662" s="3">
        <f t="shared" si="14"/>
        <v>473.13689999999997</v>
      </c>
    </row>
    <row r="663" spans="1:4" x14ac:dyDescent="0.25">
      <c r="A663" s="3">
        <v>65.100009999999997</v>
      </c>
      <c r="B663" s="3">
        <v>0.97523258742406016</v>
      </c>
      <c r="C663" s="3">
        <v>199.98679999999999</v>
      </c>
      <c r="D663" s="3">
        <f t="shared" si="14"/>
        <v>473.13679999999999</v>
      </c>
    </row>
    <row r="664" spans="1:4" x14ac:dyDescent="0.25">
      <c r="A664" s="3">
        <v>65.19999</v>
      </c>
      <c r="B664" s="3">
        <v>0.97541326167768472</v>
      </c>
      <c r="C664" s="3">
        <v>199.98670000000001</v>
      </c>
      <c r="D664" s="3">
        <f t="shared" si="14"/>
        <v>473.13670000000002</v>
      </c>
    </row>
    <row r="665" spans="1:4" x14ac:dyDescent="0.25">
      <c r="A665" s="3">
        <v>65.30001</v>
      </c>
      <c r="B665" s="3">
        <v>0.97559242973739468</v>
      </c>
      <c r="C665" s="3">
        <v>199.98679999999999</v>
      </c>
      <c r="D665" s="3">
        <f t="shared" si="14"/>
        <v>473.13679999999999</v>
      </c>
    </row>
    <row r="666" spans="1:4" x14ac:dyDescent="0.25">
      <c r="A666" s="3">
        <v>65.400009999999995</v>
      </c>
      <c r="B666" s="3">
        <v>0.97576976355496425</v>
      </c>
      <c r="C666" s="3">
        <v>199.98679999999999</v>
      </c>
      <c r="D666" s="3">
        <f t="shared" si="14"/>
        <v>473.13679999999999</v>
      </c>
    </row>
    <row r="667" spans="1:4" x14ac:dyDescent="0.25">
      <c r="A667" s="3">
        <v>65.500009999999989</v>
      </c>
      <c r="B667" s="3">
        <v>0.97594535995004883</v>
      </c>
      <c r="C667" s="3">
        <v>199.98699999999999</v>
      </c>
      <c r="D667" s="3">
        <f t="shared" si="14"/>
        <v>473.13699999999994</v>
      </c>
    </row>
    <row r="668" spans="1:4" x14ac:dyDescent="0.25">
      <c r="A668" s="3">
        <v>65.600009999999997</v>
      </c>
      <c r="B668" s="3">
        <v>0.97611954068392248</v>
      </c>
      <c r="C668" s="3">
        <v>199.98679999999999</v>
      </c>
      <c r="D668" s="3">
        <f t="shared" si="14"/>
        <v>473.13679999999999</v>
      </c>
    </row>
    <row r="669" spans="1:4" x14ac:dyDescent="0.25">
      <c r="A669" s="3">
        <v>65.69999</v>
      </c>
      <c r="B669" s="3">
        <v>0.97629220639283576</v>
      </c>
      <c r="C669" s="3">
        <v>199.98660000000001</v>
      </c>
      <c r="D669" s="3">
        <f t="shared" si="14"/>
        <v>473.13659999999999</v>
      </c>
    </row>
    <row r="670" spans="1:4" x14ac:dyDescent="0.25">
      <c r="A670" s="3">
        <v>65.80001</v>
      </c>
      <c r="B670" s="3">
        <v>0.97646366493104664</v>
      </c>
      <c r="C670" s="3">
        <v>199.98650000000001</v>
      </c>
      <c r="D670" s="3">
        <f t="shared" si="14"/>
        <v>473.13649999999996</v>
      </c>
    </row>
    <row r="671" spans="1:4" x14ac:dyDescent="0.25">
      <c r="A671" s="3">
        <v>65.900009999999995</v>
      </c>
      <c r="B671" s="3">
        <v>0.97663360000722743</v>
      </c>
      <c r="C671" s="3">
        <v>199.9863</v>
      </c>
      <c r="D671" s="3">
        <f t="shared" si="14"/>
        <v>473.13630000000001</v>
      </c>
    </row>
    <row r="672" spans="1:4" x14ac:dyDescent="0.25">
      <c r="A672" s="3">
        <v>66.000009999999989</v>
      </c>
      <c r="B672" s="3">
        <v>0.97680161482862393</v>
      </c>
      <c r="C672" s="3">
        <v>199.98650000000001</v>
      </c>
      <c r="D672" s="3">
        <f t="shared" si="14"/>
        <v>473.13649999999996</v>
      </c>
    </row>
    <row r="673" spans="1:4" x14ac:dyDescent="0.25">
      <c r="A673" s="3">
        <v>66.100009999999997</v>
      </c>
      <c r="B673" s="3">
        <v>0.97696766195607398</v>
      </c>
      <c r="C673" s="3">
        <v>199.9863</v>
      </c>
      <c r="D673" s="3">
        <f t="shared" si="14"/>
        <v>473.13630000000001</v>
      </c>
    </row>
    <row r="674" spans="1:4" x14ac:dyDescent="0.25">
      <c r="A674" s="3">
        <v>66.19999</v>
      </c>
      <c r="B674" s="3">
        <v>0.9771320041990218</v>
      </c>
      <c r="C674" s="3">
        <v>199.9863</v>
      </c>
      <c r="D674" s="3">
        <f t="shared" si="14"/>
        <v>473.13630000000001</v>
      </c>
    </row>
    <row r="675" spans="1:4" x14ac:dyDescent="0.25">
      <c r="A675" s="3">
        <v>66.30001</v>
      </c>
      <c r="B675" s="3">
        <v>0.97729538615179801</v>
      </c>
      <c r="C675" s="3">
        <v>199.9862</v>
      </c>
      <c r="D675" s="3">
        <f t="shared" si="14"/>
        <v>473.13619999999997</v>
      </c>
    </row>
    <row r="676" spans="1:4" x14ac:dyDescent="0.25">
      <c r="A676" s="3">
        <v>66.400009999999995</v>
      </c>
      <c r="B676" s="3">
        <v>0.9774576595086254</v>
      </c>
      <c r="C676" s="3">
        <v>199.98589999999999</v>
      </c>
      <c r="D676" s="3">
        <f t="shared" si="14"/>
        <v>473.13589999999999</v>
      </c>
    </row>
    <row r="677" spans="1:4" x14ac:dyDescent="0.25">
      <c r="A677" s="3">
        <v>66.500009999999989</v>
      </c>
      <c r="B677" s="3">
        <v>0.9776187249347349</v>
      </c>
      <c r="C677" s="3">
        <v>199.98580000000001</v>
      </c>
      <c r="D677" s="3">
        <f t="shared" si="14"/>
        <v>473.13580000000002</v>
      </c>
    </row>
    <row r="678" spans="1:4" x14ac:dyDescent="0.25">
      <c r="A678" s="3">
        <v>66.600009999999997</v>
      </c>
      <c r="B678" s="3">
        <v>0.97777835156935877</v>
      </c>
      <c r="C678" s="3">
        <v>199.98560000000001</v>
      </c>
      <c r="D678" s="3">
        <f t="shared" si="14"/>
        <v>473.13559999999995</v>
      </c>
    </row>
    <row r="679" spans="1:4" x14ac:dyDescent="0.25">
      <c r="A679" s="3">
        <v>66.69999</v>
      </c>
      <c r="B679" s="3">
        <v>0.97793624764820497</v>
      </c>
      <c r="C679" s="3">
        <v>199.98580000000001</v>
      </c>
      <c r="D679" s="3">
        <f t="shared" si="14"/>
        <v>473.13580000000002</v>
      </c>
    </row>
    <row r="680" spans="1:4" x14ac:dyDescent="0.25">
      <c r="A680" s="3">
        <v>66.80001</v>
      </c>
      <c r="B680" s="3">
        <v>0.9780923590531736</v>
      </c>
      <c r="C680" s="3">
        <v>199.98609999999999</v>
      </c>
      <c r="D680" s="3">
        <f t="shared" si="14"/>
        <v>473.13609999999994</v>
      </c>
    </row>
    <row r="681" spans="1:4" x14ac:dyDescent="0.25">
      <c r="A681" s="3">
        <v>66.900009999999995</v>
      </c>
      <c r="B681" s="3">
        <v>0.97824682955177344</v>
      </c>
      <c r="C681" s="3">
        <v>199.9862</v>
      </c>
      <c r="D681" s="3">
        <f t="shared" si="14"/>
        <v>473.13619999999997</v>
      </c>
    </row>
    <row r="682" spans="1:4" x14ac:dyDescent="0.25">
      <c r="A682" s="3">
        <v>67.000009999999989</v>
      </c>
      <c r="B682" s="3">
        <v>0.97839963525989748</v>
      </c>
      <c r="C682" s="3">
        <v>199.9862</v>
      </c>
      <c r="D682" s="3">
        <f t="shared" si="14"/>
        <v>473.13619999999997</v>
      </c>
    </row>
    <row r="683" spans="1:4" x14ac:dyDescent="0.25">
      <c r="A683" s="3">
        <v>67.100009999999997</v>
      </c>
      <c r="B683" s="3">
        <v>0.97855127723528101</v>
      </c>
      <c r="C683" s="3">
        <v>199.9862</v>
      </c>
      <c r="D683" s="3">
        <f t="shared" si="14"/>
        <v>473.13619999999997</v>
      </c>
    </row>
    <row r="684" spans="1:4" x14ac:dyDescent="0.25">
      <c r="A684" s="3">
        <v>67.19999</v>
      </c>
      <c r="B684" s="3">
        <v>0.97870186664021874</v>
      </c>
      <c r="C684" s="3">
        <v>199.98599999999999</v>
      </c>
      <c r="D684" s="3">
        <f t="shared" si="14"/>
        <v>473.13599999999997</v>
      </c>
    </row>
    <row r="685" spans="1:4" x14ac:dyDescent="0.25">
      <c r="A685" s="3">
        <v>67.30001</v>
      </c>
      <c r="B685" s="3">
        <v>0.97885124048423433</v>
      </c>
      <c r="C685" s="3">
        <v>199.98560000000001</v>
      </c>
      <c r="D685" s="3">
        <f t="shared" si="14"/>
        <v>473.13559999999995</v>
      </c>
    </row>
    <row r="686" spans="1:4" x14ac:dyDescent="0.25">
      <c r="A686" s="3">
        <v>67.400009999999995</v>
      </c>
      <c r="B686" s="3">
        <v>0.97899912592620608</v>
      </c>
      <c r="C686" s="3">
        <v>199.98589999999999</v>
      </c>
      <c r="D686" s="3">
        <f t="shared" si="14"/>
        <v>473.13589999999999</v>
      </c>
    </row>
    <row r="687" spans="1:4" x14ac:dyDescent="0.25">
      <c r="A687" s="3">
        <v>67.500009999999989</v>
      </c>
      <c r="B687" s="3">
        <v>0.97914625204692896</v>
      </c>
      <c r="C687" s="3">
        <v>199.9854</v>
      </c>
      <c r="D687" s="3">
        <f t="shared" si="14"/>
        <v>473.1354</v>
      </c>
    </row>
    <row r="688" spans="1:4" x14ac:dyDescent="0.25">
      <c r="A688" s="3">
        <v>67.600009999999997</v>
      </c>
      <c r="B688" s="3">
        <v>0.97929226953505621</v>
      </c>
      <c r="C688" s="3">
        <v>199.98570000000001</v>
      </c>
      <c r="D688" s="3">
        <f t="shared" si="14"/>
        <v>473.13569999999999</v>
      </c>
    </row>
    <row r="689" spans="1:4" x14ac:dyDescent="0.25">
      <c r="A689" s="3">
        <v>67.69999</v>
      </c>
      <c r="B689" s="3">
        <v>0.9794374694854705</v>
      </c>
      <c r="C689" s="3">
        <v>199.98560000000001</v>
      </c>
      <c r="D689" s="3">
        <f t="shared" si="14"/>
        <v>473.13559999999995</v>
      </c>
    </row>
    <row r="690" spans="1:4" x14ac:dyDescent="0.25">
      <c r="A690" s="3">
        <v>67.80001</v>
      </c>
      <c r="B690" s="3">
        <v>0.97958149415729379</v>
      </c>
      <c r="C690" s="3">
        <v>199.9853</v>
      </c>
      <c r="D690" s="3">
        <f t="shared" si="14"/>
        <v>473.13529999999997</v>
      </c>
    </row>
    <row r="691" spans="1:4" x14ac:dyDescent="0.25">
      <c r="A691" s="3">
        <v>67.900009999999995</v>
      </c>
      <c r="B691" s="3">
        <v>0.97972404991251749</v>
      </c>
      <c r="C691" s="3">
        <v>199.98519999999999</v>
      </c>
      <c r="D691" s="3">
        <f t="shared" si="14"/>
        <v>473.13519999999994</v>
      </c>
    </row>
    <row r="692" spans="1:4" x14ac:dyDescent="0.25">
      <c r="A692" s="3">
        <v>68.000009999999989</v>
      </c>
      <c r="B692" s="3">
        <v>0.97986544252430707</v>
      </c>
      <c r="C692" s="3">
        <v>199.98509999999999</v>
      </c>
      <c r="D692" s="3">
        <f t="shared" si="14"/>
        <v>473.13509999999997</v>
      </c>
    </row>
    <row r="693" spans="1:4" x14ac:dyDescent="0.25">
      <c r="A693" s="3">
        <v>68.100009999999997</v>
      </c>
      <c r="B693" s="3">
        <v>0.98000566300574043</v>
      </c>
      <c r="C693" s="3">
        <v>199.98480000000001</v>
      </c>
      <c r="D693" s="3">
        <f t="shared" si="14"/>
        <v>473.13479999999998</v>
      </c>
    </row>
    <row r="694" spans="1:4" x14ac:dyDescent="0.25">
      <c r="A694" s="3">
        <v>68.19999</v>
      </c>
      <c r="B694" s="3">
        <v>0.98014421028148324</v>
      </c>
      <c r="C694" s="3">
        <v>199.98519999999999</v>
      </c>
      <c r="D694" s="3">
        <f t="shared" si="14"/>
        <v>473.13519999999994</v>
      </c>
    </row>
    <row r="695" spans="1:4" x14ac:dyDescent="0.25">
      <c r="A695" s="3">
        <v>68.30001</v>
      </c>
      <c r="B695" s="3">
        <v>0.980281262212088</v>
      </c>
      <c r="C695" s="3">
        <v>199.9853</v>
      </c>
      <c r="D695" s="3">
        <f t="shared" si="14"/>
        <v>473.13529999999997</v>
      </c>
    </row>
    <row r="696" spans="1:4" x14ac:dyDescent="0.25">
      <c r="A696" s="3">
        <v>68.400009999999995</v>
      </c>
      <c r="B696" s="3">
        <v>0.9804165214705769</v>
      </c>
      <c r="C696" s="3">
        <v>199.9854</v>
      </c>
      <c r="D696" s="3">
        <f t="shared" si="14"/>
        <v>473.1354</v>
      </c>
    </row>
    <row r="697" spans="1:4" x14ac:dyDescent="0.25">
      <c r="A697" s="3">
        <v>68.500009999999989</v>
      </c>
      <c r="B697" s="3">
        <v>0.98055028506951625</v>
      </c>
      <c r="C697" s="3">
        <v>199.98560000000001</v>
      </c>
      <c r="D697" s="3">
        <f t="shared" si="14"/>
        <v>473.13559999999995</v>
      </c>
    </row>
    <row r="698" spans="1:4" x14ac:dyDescent="0.25">
      <c r="A698" s="3">
        <v>68.600009999999997</v>
      </c>
      <c r="B698" s="3">
        <v>0.98068266512444158</v>
      </c>
      <c r="C698" s="3">
        <v>199.9853</v>
      </c>
      <c r="D698" s="3">
        <f t="shared" si="14"/>
        <v>473.13529999999997</v>
      </c>
    </row>
    <row r="699" spans="1:4" x14ac:dyDescent="0.25">
      <c r="A699" s="3">
        <v>68.69999</v>
      </c>
      <c r="B699" s="3">
        <v>0.98081351789294458</v>
      </c>
      <c r="C699" s="3">
        <v>199.9855</v>
      </c>
      <c r="D699" s="3">
        <f t="shared" si="14"/>
        <v>473.13549999999998</v>
      </c>
    </row>
    <row r="700" spans="1:4" x14ac:dyDescent="0.25">
      <c r="A700" s="3">
        <v>68.80001</v>
      </c>
      <c r="B700" s="3">
        <v>0.98094330634883231</v>
      </c>
      <c r="C700" s="3">
        <v>199.98519999999999</v>
      </c>
      <c r="D700" s="3">
        <f t="shared" si="14"/>
        <v>473.13519999999994</v>
      </c>
    </row>
    <row r="701" spans="1:4" x14ac:dyDescent="0.25">
      <c r="A701" s="3">
        <v>68.900009999999995</v>
      </c>
      <c r="B701" s="3">
        <v>0.9810718651939726</v>
      </c>
      <c r="C701" s="3">
        <v>199.9854</v>
      </c>
      <c r="D701" s="3">
        <f t="shared" si="14"/>
        <v>473.1354</v>
      </c>
    </row>
    <row r="702" spans="1:4" x14ac:dyDescent="0.25">
      <c r="A702" s="3">
        <v>69.000009999999989</v>
      </c>
      <c r="B702" s="3">
        <v>0.98119985933629039</v>
      </c>
      <c r="C702" s="3">
        <v>199.98519999999999</v>
      </c>
      <c r="D702" s="3">
        <f t="shared" si="14"/>
        <v>473.13519999999994</v>
      </c>
    </row>
    <row r="703" spans="1:4" x14ac:dyDescent="0.25">
      <c r="A703" s="3">
        <v>69.100009999999997</v>
      </c>
      <c r="B703" s="3">
        <v>0.98132741842318572</v>
      </c>
      <c r="C703" s="3">
        <v>199.9847</v>
      </c>
      <c r="D703" s="3">
        <f t="shared" si="14"/>
        <v>473.13469999999995</v>
      </c>
    </row>
    <row r="704" spans="1:4" x14ac:dyDescent="0.25">
      <c r="A704" s="3">
        <v>69.19999</v>
      </c>
      <c r="B704" s="3">
        <v>0.98145344485407593</v>
      </c>
      <c r="C704" s="3">
        <v>199.98480000000001</v>
      </c>
      <c r="D704" s="3">
        <f t="shared" si="14"/>
        <v>473.13479999999998</v>
      </c>
    </row>
    <row r="705" spans="1:4" x14ac:dyDescent="0.25">
      <c r="A705" s="3">
        <v>69.30001</v>
      </c>
      <c r="B705" s="3">
        <v>0.9815785736167576</v>
      </c>
      <c r="C705" s="3">
        <v>199.9845</v>
      </c>
      <c r="D705" s="3">
        <f t="shared" si="14"/>
        <v>473.1345</v>
      </c>
    </row>
    <row r="706" spans="1:4" x14ac:dyDescent="0.25">
      <c r="A706" s="3">
        <v>69.400009999999995</v>
      </c>
      <c r="B706" s="3">
        <v>0.9817024096133774</v>
      </c>
      <c r="C706" s="3">
        <v>199.98439999999999</v>
      </c>
      <c r="D706" s="3">
        <f t="shared" si="14"/>
        <v>473.13439999999997</v>
      </c>
    </row>
    <row r="707" spans="1:4" x14ac:dyDescent="0.25">
      <c r="A707" s="3">
        <v>69.500009999999989</v>
      </c>
      <c r="B707" s="3">
        <v>0.9817024096133774</v>
      </c>
      <c r="C707" s="3">
        <v>199.98439999999999</v>
      </c>
      <c r="D707" s="3">
        <f t="shared" ref="D707:D770" si="15">C707+273.15</f>
        <v>473.13439999999997</v>
      </c>
    </row>
    <row r="708" spans="1:4" x14ac:dyDescent="0.25">
      <c r="A708" s="3">
        <v>69.600009999999997</v>
      </c>
      <c r="B708" s="3">
        <v>0.9817024096133774</v>
      </c>
      <c r="C708" s="3">
        <v>199.98439999999999</v>
      </c>
      <c r="D708" s="3">
        <f t="shared" si="15"/>
        <v>473.13439999999997</v>
      </c>
    </row>
    <row r="709" spans="1:4" x14ac:dyDescent="0.25">
      <c r="A709" s="3">
        <v>69.69999</v>
      </c>
      <c r="B709" s="3">
        <v>0.9817024096133774</v>
      </c>
      <c r="C709" s="3">
        <v>199.9847</v>
      </c>
      <c r="D709" s="3">
        <f t="shared" si="15"/>
        <v>473.13469999999995</v>
      </c>
    </row>
    <row r="710" spans="1:4" x14ac:dyDescent="0.25">
      <c r="A710" s="3">
        <v>69.80001</v>
      </c>
      <c r="B710" s="3">
        <v>0.9817024096133774</v>
      </c>
      <c r="C710" s="3">
        <v>199.98439999999999</v>
      </c>
      <c r="D710" s="3">
        <f t="shared" si="15"/>
        <v>473.13439999999997</v>
      </c>
    </row>
    <row r="711" spans="1:4" x14ac:dyDescent="0.25">
      <c r="A711" s="3">
        <v>69.900009999999995</v>
      </c>
      <c r="B711" s="3">
        <v>0.9817024096133774</v>
      </c>
      <c r="C711" s="3">
        <v>199.9845</v>
      </c>
      <c r="D711" s="3">
        <f t="shared" si="15"/>
        <v>473.1345</v>
      </c>
    </row>
    <row r="712" spans="1:4" x14ac:dyDescent="0.25">
      <c r="A712" s="3">
        <v>70.000009999999989</v>
      </c>
      <c r="B712" s="3">
        <v>0.9817024096133774</v>
      </c>
      <c r="C712" s="3">
        <v>199.9846</v>
      </c>
      <c r="D712" s="3">
        <f t="shared" si="15"/>
        <v>473.13459999999998</v>
      </c>
    </row>
    <row r="713" spans="1:4" x14ac:dyDescent="0.25">
      <c r="A713" s="3">
        <v>70.100009999999997</v>
      </c>
      <c r="B713" s="3">
        <v>0.9817024096133774</v>
      </c>
      <c r="C713" s="3">
        <v>199.9845</v>
      </c>
      <c r="D713" s="3">
        <f t="shared" si="15"/>
        <v>473.1345</v>
      </c>
    </row>
    <row r="714" spans="1:4" x14ac:dyDescent="0.25">
      <c r="A714" s="3">
        <v>70.19999</v>
      </c>
      <c r="B714" s="3">
        <v>0.9817024096133774</v>
      </c>
      <c r="C714" s="3">
        <v>199.98439999999999</v>
      </c>
      <c r="D714" s="3">
        <f t="shared" si="15"/>
        <v>473.13439999999997</v>
      </c>
    </row>
    <row r="715" spans="1:4" x14ac:dyDescent="0.25">
      <c r="A715" s="3">
        <v>70.30001</v>
      </c>
      <c r="B715" s="3">
        <v>0.9817024096133774</v>
      </c>
      <c r="C715" s="3">
        <v>199.9846</v>
      </c>
      <c r="D715" s="3">
        <f t="shared" si="15"/>
        <v>473.13459999999998</v>
      </c>
    </row>
    <row r="716" spans="1:4" x14ac:dyDescent="0.25">
      <c r="A716" s="3">
        <v>70.400009999999995</v>
      </c>
      <c r="B716" s="3">
        <v>0.9817024096133774</v>
      </c>
      <c r="C716" s="3">
        <v>199.9847</v>
      </c>
      <c r="D716" s="3">
        <f t="shared" si="15"/>
        <v>473.13469999999995</v>
      </c>
    </row>
    <row r="717" spans="1:4" x14ac:dyDescent="0.25">
      <c r="A717" s="3">
        <v>70.500009999999989</v>
      </c>
      <c r="B717" s="3">
        <v>0.9817024096133774</v>
      </c>
      <c r="C717" s="3">
        <v>199.9845</v>
      </c>
      <c r="D717" s="3">
        <f t="shared" si="15"/>
        <v>473.1345</v>
      </c>
    </row>
    <row r="718" spans="1:4" x14ac:dyDescent="0.25">
      <c r="A718" s="3">
        <v>70.600009999999997</v>
      </c>
      <c r="B718" s="3">
        <v>0.9817024096133774</v>
      </c>
      <c r="C718" s="3">
        <v>199.98439999999999</v>
      </c>
      <c r="D718" s="3">
        <f t="shared" si="15"/>
        <v>473.13439999999997</v>
      </c>
    </row>
    <row r="719" spans="1:4" x14ac:dyDescent="0.25">
      <c r="A719" s="3">
        <v>70.69999</v>
      </c>
      <c r="B719" s="3">
        <v>0.9817024096133774</v>
      </c>
      <c r="C719" s="3">
        <v>199.9846</v>
      </c>
      <c r="D719" s="3">
        <f t="shared" si="15"/>
        <v>473.13459999999998</v>
      </c>
    </row>
    <row r="720" spans="1:4" x14ac:dyDescent="0.25">
      <c r="A720" s="3">
        <v>70.80001</v>
      </c>
      <c r="B720" s="3">
        <v>0.9817024096133774</v>
      </c>
      <c r="C720" s="3">
        <v>199.98439999999999</v>
      </c>
      <c r="D720" s="3">
        <f t="shared" si="15"/>
        <v>473.13439999999997</v>
      </c>
    </row>
    <row r="721" spans="1:4" x14ac:dyDescent="0.25">
      <c r="A721" s="3">
        <v>70.900009999999995</v>
      </c>
      <c r="B721" s="3">
        <v>0.9817024096133774</v>
      </c>
      <c r="C721" s="3">
        <v>199.9846</v>
      </c>
      <c r="D721" s="3">
        <f t="shared" si="15"/>
        <v>473.13459999999998</v>
      </c>
    </row>
    <row r="722" spans="1:4" x14ac:dyDescent="0.25">
      <c r="A722" s="3">
        <v>71.000009999999989</v>
      </c>
      <c r="B722" s="3">
        <v>0.9817024096133774</v>
      </c>
      <c r="C722" s="3">
        <v>199.98419999999999</v>
      </c>
      <c r="D722" s="3">
        <f t="shared" si="15"/>
        <v>473.13419999999996</v>
      </c>
    </row>
    <row r="723" spans="1:4" x14ac:dyDescent="0.25">
      <c r="A723" s="3">
        <v>71.100009999999997</v>
      </c>
      <c r="B723" s="3">
        <v>0.9817024096133774</v>
      </c>
      <c r="C723" s="3">
        <v>199.98410000000001</v>
      </c>
      <c r="D723" s="3">
        <f t="shared" si="15"/>
        <v>473.13409999999999</v>
      </c>
    </row>
    <row r="724" spans="1:4" x14ac:dyDescent="0.25">
      <c r="A724" s="3">
        <v>71.19999</v>
      </c>
      <c r="B724" s="3">
        <v>0.9817024096133774</v>
      </c>
      <c r="C724" s="3">
        <v>199.98390000000001</v>
      </c>
      <c r="D724" s="3">
        <f t="shared" si="15"/>
        <v>473.13389999999998</v>
      </c>
    </row>
    <row r="725" spans="1:4" x14ac:dyDescent="0.25">
      <c r="A725" s="3">
        <v>71.30001</v>
      </c>
      <c r="B725" s="3">
        <v>0.9817024096133774</v>
      </c>
      <c r="C725" s="3">
        <v>199.98410000000001</v>
      </c>
      <c r="D725" s="3">
        <f t="shared" si="15"/>
        <v>473.13409999999999</v>
      </c>
    </row>
    <row r="726" spans="1:4" x14ac:dyDescent="0.25">
      <c r="A726" s="3">
        <v>71.400009999999995</v>
      </c>
      <c r="B726" s="3">
        <v>0.9817024096133774</v>
      </c>
      <c r="C726" s="3">
        <v>199.98439999999999</v>
      </c>
      <c r="D726" s="3">
        <f t="shared" si="15"/>
        <v>473.13439999999997</v>
      </c>
    </row>
    <row r="727" spans="1:4" x14ac:dyDescent="0.25">
      <c r="A727" s="3">
        <v>71.500009999999989</v>
      </c>
      <c r="B727" s="3">
        <v>0.9817024096133774</v>
      </c>
      <c r="C727" s="3">
        <v>199.98439999999999</v>
      </c>
      <c r="D727" s="3">
        <f t="shared" si="15"/>
        <v>473.13439999999997</v>
      </c>
    </row>
    <row r="728" spans="1:4" x14ac:dyDescent="0.25">
      <c r="A728" s="3">
        <v>71.600009999999997</v>
      </c>
      <c r="B728" s="3">
        <v>0.9817024096133774</v>
      </c>
      <c r="C728" s="3">
        <v>199.9845</v>
      </c>
      <c r="D728" s="3">
        <f t="shared" si="15"/>
        <v>473.1345</v>
      </c>
    </row>
    <row r="729" spans="1:4" x14ac:dyDescent="0.25">
      <c r="A729" s="3">
        <v>71.69999</v>
      </c>
      <c r="B729" s="3">
        <v>0.9817024096133774</v>
      </c>
      <c r="C729" s="3">
        <v>199.9846</v>
      </c>
      <c r="D729" s="3">
        <f t="shared" si="15"/>
        <v>473.13459999999998</v>
      </c>
    </row>
    <row r="730" spans="1:4" x14ac:dyDescent="0.25">
      <c r="A730" s="3">
        <v>71.80001</v>
      </c>
      <c r="B730" s="3">
        <v>0.9817024096133774</v>
      </c>
      <c r="C730" s="3">
        <v>199.98439999999999</v>
      </c>
      <c r="D730" s="3">
        <f t="shared" si="15"/>
        <v>473.13439999999997</v>
      </c>
    </row>
    <row r="731" spans="1:4" x14ac:dyDescent="0.25">
      <c r="A731" s="3">
        <v>71.900009999999995</v>
      </c>
      <c r="B731" s="3">
        <v>0.9817024096133774</v>
      </c>
      <c r="C731" s="3">
        <v>199.98410000000001</v>
      </c>
      <c r="D731" s="3">
        <f t="shared" si="15"/>
        <v>473.13409999999999</v>
      </c>
    </row>
    <row r="732" spans="1:4" x14ac:dyDescent="0.25">
      <c r="A732" s="3">
        <v>72.000009999999989</v>
      </c>
      <c r="B732" s="3">
        <v>0.9817024096133774</v>
      </c>
      <c r="C732" s="3">
        <v>199.98400000000001</v>
      </c>
      <c r="D732" s="3">
        <f t="shared" si="15"/>
        <v>473.13400000000001</v>
      </c>
    </row>
    <row r="733" spans="1:4" x14ac:dyDescent="0.25">
      <c r="A733" s="3">
        <v>72.100009999999997</v>
      </c>
      <c r="B733" s="3">
        <v>0.9817024096133774</v>
      </c>
      <c r="C733" s="3">
        <v>199.98390000000001</v>
      </c>
      <c r="D733" s="3">
        <f t="shared" si="15"/>
        <v>473.13389999999998</v>
      </c>
    </row>
    <row r="734" spans="1:4" x14ac:dyDescent="0.25">
      <c r="A734" s="3">
        <v>72.200009999999992</v>
      </c>
      <c r="B734" s="3">
        <v>0.9817024096133774</v>
      </c>
      <c r="C734" s="3">
        <v>199.9836</v>
      </c>
      <c r="D734" s="3">
        <f t="shared" si="15"/>
        <v>473.1336</v>
      </c>
    </row>
    <row r="735" spans="1:4" x14ac:dyDescent="0.25">
      <c r="A735" s="3">
        <v>72.30001</v>
      </c>
      <c r="B735" s="3">
        <v>0.9817024096133774</v>
      </c>
      <c r="C735" s="3">
        <v>199.9838</v>
      </c>
      <c r="D735" s="3">
        <f t="shared" si="15"/>
        <v>473.13379999999995</v>
      </c>
    </row>
    <row r="736" spans="1:4" x14ac:dyDescent="0.25">
      <c r="A736" s="3">
        <v>72.400009999999995</v>
      </c>
      <c r="B736" s="3">
        <v>0.9817024096133774</v>
      </c>
      <c r="C736" s="3">
        <v>199.9836</v>
      </c>
      <c r="D736" s="3">
        <f t="shared" si="15"/>
        <v>473.1336</v>
      </c>
    </row>
    <row r="737" spans="1:4" x14ac:dyDescent="0.25">
      <c r="A737" s="3">
        <v>72.500009999999989</v>
      </c>
      <c r="B737" s="3">
        <v>0.9817024096133774</v>
      </c>
      <c r="C737" s="3">
        <v>199.98349999999999</v>
      </c>
      <c r="D737" s="3">
        <f t="shared" si="15"/>
        <v>473.13349999999997</v>
      </c>
    </row>
    <row r="738" spans="1:4" x14ac:dyDescent="0.25">
      <c r="A738" s="3">
        <v>72.600009999999997</v>
      </c>
      <c r="B738" s="3">
        <v>0.9817024096133774</v>
      </c>
      <c r="C738" s="3">
        <v>199.98339999999999</v>
      </c>
      <c r="D738" s="3">
        <f t="shared" si="15"/>
        <v>473.13339999999994</v>
      </c>
    </row>
    <row r="739" spans="1:4" x14ac:dyDescent="0.25">
      <c r="A739" s="3">
        <v>72.700009999999992</v>
      </c>
      <c r="B739" s="3">
        <v>0.9817024096133774</v>
      </c>
      <c r="C739" s="3">
        <v>199.9836</v>
      </c>
      <c r="D739" s="3">
        <f t="shared" si="15"/>
        <v>473.1336</v>
      </c>
    </row>
    <row r="740" spans="1:4" x14ac:dyDescent="0.25">
      <c r="A740" s="3">
        <v>72.80001</v>
      </c>
      <c r="B740" s="3">
        <v>0.9817024096133774</v>
      </c>
      <c r="C740" s="3">
        <v>199.9837</v>
      </c>
      <c r="D740" s="3">
        <f t="shared" si="15"/>
        <v>473.13369999999998</v>
      </c>
    </row>
    <row r="741" spans="1:4" x14ac:dyDescent="0.25">
      <c r="A741" s="3">
        <v>72.900009999999995</v>
      </c>
      <c r="B741" s="3">
        <v>0.9817024096133774</v>
      </c>
      <c r="C741" s="3">
        <v>199.98339999999999</v>
      </c>
      <c r="D741" s="3">
        <f t="shared" si="15"/>
        <v>473.13339999999994</v>
      </c>
    </row>
    <row r="742" spans="1:4" x14ac:dyDescent="0.25">
      <c r="A742" s="3">
        <v>73.000009999999989</v>
      </c>
      <c r="B742" s="3">
        <v>0.9817024096133774</v>
      </c>
      <c r="C742" s="3">
        <v>199.98349999999999</v>
      </c>
      <c r="D742" s="3">
        <f t="shared" si="15"/>
        <v>473.13349999999997</v>
      </c>
    </row>
    <row r="743" spans="1:4" x14ac:dyDescent="0.25">
      <c r="A743" s="3">
        <v>73.100009999999997</v>
      </c>
      <c r="B743" s="3">
        <v>0.9817024096133774</v>
      </c>
      <c r="C743" s="3">
        <v>199.9836</v>
      </c>
      <c r="D743" s="3">
        <f t="shared" si="15"/>
        <v>473.1336</v>
      </c>
    </row>
    <row r="744" spans="1:4" x14ac:dyDescent="0.25">
      <c r="A744" s="3">
        <v>73.200009999999992</v>
      </c>
      <c r="B744" s="3">
        <v>0.9817024096133774</v>
      </c>
      <c r="C744" s="3">
        <v>199.98339999999999</v>
      </c>
      <c r="D744" s="3">
        <f t="shared" si="15"/>
        <v>473.13339999999994</v>
      </c>
    </row>
    <row r="745" spans="1:4" x14ac:dyDescent="0.25">
      <c r="A745" s="3">
        <v>73.30001</v>
      </c>
      <c r="B745" s="3">
        <v>0.9817024096133774</v>
      </c>
      <c r="C745" s="3">
        <v>199.98339999999999</v>
      </c>
      <c r="D745" s="3">
        <f t="shared" si="15"/>
        <v>473.13339999999994</v>
      </c>
    </row>
    <row r="746" spans="1:4" x14ac:dyDescent="0.25">
      <c r="A746" s="3">
        <v>73.400009999999995</v>
      </c>
      <c r="B746" s="3">
        <v>0.9817024096133774</v>
      </c>
      <c r="C746" s="3">
        <v>199.98349999999999</v>
      </c>
      <c r="D746" s="3">
        <f t="shared" si="15"/>
        <v>473.13349999999997</v>
      </c>
    </row>
    <row r="747" spans="1:4" x14ac:dyDescent="0.25">
      <c r="A747" s="3">
        <v>73.500009999999989</v>
      </c>
      <c r="B747" s="3">
        <v>0.9817024096133774</v>
      </c>
      <c r="C747" s="3">
        <v>199.9838</v>
      </c>
      <c r="D747" s="3">
        <f t="shared" si="15"/>
        <v>473.13379999999995</v>
      </c>
    </row>
    <row r="748" spans="1:4" x14ac:dyDescent="0.25">
      <c r="A748" s="3">
        <v>73.600009999999997</v>
      </c>
      <c r="B748" s="3">
        <v>0.9817024096133774</v>
      </c>
      <c r="C748" s="3">
        <v>199.9838</v>
      </c>
      <c r="D748" s="3">
        <f t="shared" si="15"/>
        <v>473.13379999999995</v>
      </c>
    </row>
    <row r="749" spans="1:4" x14ac:dyDescent="0.25">
      <c r="A749" s="3">
        <v>73.700009999999992</v>
      </c>
      <c r="B749" s="3">
        <v>0.9817024096133774</v>
      </c>
      <c r="C749" s="3">
        <v>199.98410000000001</v>
      </c>
      <c r="D749" s="3">
        <f t="shared" si="15"/>
        <v>473.13409999999999</v>
      </c>
    </row>
    <row r="750" spans="1:4" x14ac:dyDescent="0.25">
      <c r="A750" s="3">
        <v>73.80001</v>
      </c>
      <c r="B750" s="3">
        <v>0.9817024096133774</v>
      </c>
      <c r="C750" s="3">
        <v>199.98400000000001</v>
      </c>
      <c r="D750" s="3">
        <f t="shared" si="15"/>
        <v>473.13400000000001</v>
      </c>
    </row>
    <row r="751" spans="1:4" x14ac:dyDescent="0.25">
      <c r="A751" s="3">
        <v>73.900009999999995</v>
      </c>
      <c r="B751" s="3">
        <v>0.9817024096133774</v>
      </c>
      <c r="C751" s="3">
        <v>199.9838</v>
      </c>
      <c r="D751" s="3">
        <f t="shared" si="15"/>
        <v>473.13379999999995</v>
      </c>
    </row>
    <row r="752" spans="1:4" x14ac:dyDescent="0.25">
      <c r="A752" s="3">
        <v>74.000009999999989</v>
      </c>
      <c r="B752" s="3">
        <v>0.9817024096133774</v>
      </c>
      <c r="C752" s="3">
        <v>199.9837</v>
      </c>
      <c r="D752" s="3">
        <f t="shared" si="15"/>
        <v>473.13369999999998</v>
      </c>
    </row>
    <row r="753" spans="1:4" x14ac:dyDescent="0.25">
      <c r="A753" s="3">
        <v>74.100009999999997</v>
      </c>
      <c r="B753" s="3">
        <v>0.9817024096133774</v>
      </c>
      <c r="C753" s="3">
        <v>199.9836</v>
      </c>
      <c r="D753" s="3">
        <f t="shared" si="15"/>
        <v>473.1336</v>
      </c>
    </row>
    <row r="754" spans="1:4" x14ac:dyDescent="0.25">
      <c r="A754" s="3">
        <v>74.200009999999992</v>
      </c>
      <c r="B754" s="3">
        <v>0.9817024096133774</v>
      </c>
      <c r="C754" s="3">
        <v>199.98330000000001</v>
      </c>
      <c r="D754" s="3">
        <f t="shared" si="15"/>
        <v>473.13329999999996</v>
      </c>
    </row>
    <row r="755" spans="1:4" x14ac:dyDescent="0.25">
      <c r="A755" s="3">
        <v>74.30001</v>
      </c>
      <c r="B755" s="3">
        <v>0.9817024096133774</v>
      </c>
      <c r="C755" s="3">
        <v>199.98320000000001</v>
      </c>
      <c r="D755" s="3">
        <f t="shared" si="15"/>
        <v>473.13319999999999</v>
      </c>
    </row>
    <row r="756" spans="1:4" x14ac:dyDescent="0.25">
      <c r="A756" s="3">
        <v>74.400009999999995</v>
      </c>
      <c r="B756" s="3">
        <v>0.9817024096133774</v>
      </c>
      <c r="C756" s="3">
        <v>199.98330000000001</v>
      </c>
      <c r="D756" s="3">
        <f t="shared" si="15"/>
        <v>473.13329999999996</v>
      </c>
    </row>
    <row r="757" spans="1:4" x14ac:dyDescent="0.25">
      <c r="A757" s="3">
        <v>74.500009999999989</v>
      </c>
      <c r="B757" s="3">
        <v>0.9817024096133774</v>
      </c>
      <c r="C757" s="3">
        <v>199.98310000000001</v>
      </c>
      <c r="D757" s="3">
        <f t="shared" si="15"/>
        <v>473.13310000000001</v>
      </c>
    </row>
    <row r="758" spans="1:4" x14ac:dyDescent="0.25">
      <c r="A758" s="3">
        <v>74.600009999999997</v>
      </c>
      <c r="B758" s="3">
        <v>0.9817024096133774</v>
      </c>
      <c r="C758" s="3">
        <v>199.983</v>
      </c>
      <c r="D758" s="3">
        <f t="shared" si="15"/>
        <v>473.13299999999998</v>
      </c>
    </row>
    <row r="759" spans="1:4" x14ac:dyDescent="0.25">
      <c r="A759" s="3">
        <v>74.700009999999992</v>
      </c>
      <c r="B759" s="3">
        <v>0.9817024096133774</v>
      </c>
      <c r="C759" s="3">
        <v>199.98310000000001</v>
      </c>
      <c r="D759" s="3">
        <f t="shared" si="15"/>
        <v>473.13310000000001</v>
      </c>
    </row>
    <row r="760" spans="1:4" x14ac:dyDescent="0.25">
      <c r="A760" s="3">
        <v>74.80001</v>
      </c>
      <c r="B760" s="3">
        <v>0.9817024096133774</v>
      </c>
      <c r="C760" s="3">
        <v>199.9828</v>
      </c>
      <c r="D760" s="3">
        <f t="shared" si="15"/>
        <v>473.13279999999997</v>
      </c>
    </row>
    <row r="761" spans="1:4" x14ac:dyDescent="0.25">
      <c r="A761" s="3">
        <v>74.900009999999995</v>
      </c>
      <c r="B761" s="3">
        <v>0.9817024096133774</v>
      </c>
      <c r="C761" s="3">
        <v>199.9828</v>
      </c>
      <c r="D761" s="3">
        <f t="shared" si="15"/>
        <v>473.13279999999997</v>
      </c>
    </row>
    <row r="762" spans="1:4" x14ac:dyDescent="0.25">
      <c r="A762" s="3">
        <v>75.000009999999989</v>
      </c>
      <c r="B762" s="3">
        <v>0.9817024096133774</v>
      </c>
      <c r="C762" s="3">
        <v>199.98310000000001</v>
      </c>
      <c r="D762" s="3">
        <f t="shared" si="15"/>
        <v>473.13310000000001</v>
      </c>
    </row>
    <row r="763" spans="1:4" x14ac:dyDescent="0.25">
      <c r="A763" s="3">
        <v>75.100009999999997</v>
      </c>
      <c r="B763" s="3">
        <v>0.9817024096133774</v>
      </c>
      <c r="C763" s="3">
        <v>199.98320000000001</v>
      </c>
      <c r="D763" s="3">
        <f t="shared" si="15"/>
        <v>473.13319999999999</v>
      </c>
    </row>
    <row r="764" spans="1:4" x14ac:dyDescent="0.25">
      <c r="A764" s="3">
        <v>75.200009999999992</v>
      </c>
      <c r="B764" s="3">
        <v>0.9817024096133774</v>
      </c>
      <c r="C764" s="3">
        <v>199.98330000000001</v>
      </c>
      <c r="D764" s="3">
        <f t="shared" si="15"/>
        <v>473.13329999999996</v>
      </c>
    </row>
    <row r="765" spans="1:4" x14ac:dyDescent="0.25">
      <c r="A765" s="3">
        <v>75.30001</v>
      </c>
      <c r="B765" s="3">
        <v>0.9817024096133774</v>
      </c>
      <c r="C765" s="3">
        <v>199.98330000000001</v>
      </c>
      <c r="D765" s="3">
        <f t="shared" si="15"/>
        <v>473.13329999999996</v>
      </c>
    </row>
    <row r="766" spans="1:4" x14ac:dyDescent="0.25">
      <c r="A766" s="3">
        <v>75.400009999999995</v>
      </c>
      <c r="B766" s="3">
        <v>0.9817024096133774</v>
      </c>
      <c r="C766" s="3">
        <v>199.98339999999999</v>
      </c>
      <c r="D766" s="3">
        <f t="shared" si="15"/>
        <v>473.13339999999994</v>
      </c>
    </row>
    <row r="767" spans="1:4" x14ac:dyDescent="0.25">
      <c r="A767" s="3">
        <v>75.500009999999989</v>
      </c>
      <c r="B767" s="3">
        <v>0.9817024096133774</v>
      </c>
      <c r="C767" s="3">
        <v>199.98320000000001</v>
      </c>
      <c r="D767" s="3">
        <f t="shared" si="15"/>
        <v>473.13319999999999</v>
      </c>
    </row>
    <row r="768" spans="1:4" x14ac:dyDescent="0.25">
      <c r="A768" s="3">
        <v>75.600009999999997</v>
      </c>
      <c r="B768" s="3">
        <v>0.9817024096133774</v>
      </c>
      <c r="C768" s="3">
        <v>199.9829</v>
      </c>
      <c r="D768" s="3">
        <f t="shared" si="15"/>
        <v>473.13289999999995</v>
      </c>
    </row>
    <row r="769" spans="1:4" x14ac:dyDescent="0.25">
      <c r="A769" s="3">
        <v>75.700009999999992</v>
      </c>
      <c r="B769" s="3">
        <v>0.9817024096133774</v>
      </c>
      <c r="C769" s="3">
        <v>199.9828</v>
      </c>
      <c r="D769" s="3">
        <f t="shared" si="15"/>
        <v>473.13279999999997</v>
      </c>
    </row>
    <row r="770" spans="1:4" x14ac:dyDescent="0.25">
      <c r="A770" s="3">
        <v>75.80001</v>
      </c>
      <c r="B770" s="3">
        <v>0.9817024096133774</v>
      </c>
      <c r="C770" s="3">
        <v>199.98249999999999</v>
      </c>
      <c r="D770" s="3">
        <f t="shared" si="15"/>
        <v>473.13249999999994</v>
      </c>
    </row>
    <row r="771" spans="1:4" x14ac:dyDescent="0.25">
      <c r="A771" s="3">
        <v>75.900009999999995</v>
      </c>
      <c r="B771" s="3">
        <v>0.9817024096133774</v>
      </c>
      <c r="C771" s="3">
        <v>199.98249999999999</v>
      </c>
      <c r="D771" s="3">
        <f t="shared" ref="D771:D834" si="16">C771+273.15</f>
        <v>473.13249999999994</v>
      </c>
    </row>
    <row r="772" spans="1:4" x14ac:dyDescent="0.25">
      <c r="A772" s="3">
        <v>76.000009999999989</v>
      </c>
      <c r="B772" s="3">
        <v>0.9817024096133774</v>
      </c>
      <c r="C772" s="3">
        <v>199.98240000000001</v>
      </c>
      <c r="D772" s="3">
        <f t="shared" si="16"/>
        <v>473.13239999999996</v>
      </c>
    </row>
    <row r="773" spans="1:4" x14ac:dyDescent="0.25">
      <c r="A773" s="3">
        <v>76.100009999999997</v>
      </c>
      <c r="B773" s="3">
        <v>0.9817024096133774</v>
      </c>
      <c r="C773" s="3">
        <v>199.98240000000001</v>
      </c>
      <c r="D773" s="3">
        <f t="shared" si="16"/>
        <v>473.13239999999996</v>
      </c>
    </row>
    <row r="774" spans="1:4" x14ac:dyDescent="0.25">
      <c r="A774" s="3">
        <v>76.200009999999992</v>
      </c>
      <c r="B774" s="3">
        <v>0.9817024096133774</v>
      </c>
      <c r="C774" s="3">
        <v>199.98220000000001</v>
      </c>
      <c r="D774" s="3">
        <f t="shared" si="16"/>
        <v>473.13220000000001</v>
      </c>
    </row>
    <row r="775" spans="1:4" x14ac:dyDescent="0.25">
      <c r="A775" s="3">
        <v>76.30001</v>
      </c>
      <c r="B775" s="3">
        <v>0.9817024096133774</v>
      </c>
      <c r="C775" s="3">
        <v>199.98249999999999</v>
      </c>
      <c r="D775" s="3">
        <f t="shared" si="16"/>
        <v>473.13249999999994</v>
      </c>
    </row>
    <row r="776" spans="1:4" x14ac:dyDescent="0.25">
      <c r="A776" s="3">
        <v>76.400009999999995</v>
      </c>
      <c r="B776" s="3">
        <v>0.9817024096133774</v>
      </c>
      <c r="C776" s="3">
        <v>199.98240000000001</v>
      </c>
      <c r="D776" s="3">
        <f t="shared" si="16"/>
        <v>473.13239999999996</v>
      </c>
    </row>
    <row r="777" spans="1:4" x14ac:dyDescent="0.25">
      <c r="A777" s="3">
        <v>76.500009999999989</v>
      </c>
      <c r="B777" s="3">
        <v>0.9817024096133774</v>
      </c>
      <c r="C777" s="3">
        <v>199.98269999999999</v>
      </c>
      <c r="D777" s="3">
        <f t="shared" si="16"/>
        <v>473.1327</v>
      </c>
    </row>
    <row r="778" spans="1:4" x14ac:dyDescent="0.25">
      <c r="A778" s="3">
        <v>76.600009999999997</v>
      </c>
      <c r="B778" s="3">
        <v>0.9817024096133774</v>
      </c>
      <c r="C778" s="3">
        <v>199.98259999999999</v>
      </c>
      <c r="D778" s="3">
        <f t="shared" si="16"/>
        <v>473.13259999999997</v>
      </c>
    </row>
    <row r="779" spans="1:4" x14ac:dyDescent="0.25">
      <c r="A779" s="3">
        <v>76.700009999999992</v>
      </c>
      <c r="B779" s="3">
        <v>0.9817024096133774</v>
      </c>
      <c r="C779" s="3">
        <v>199.98259999999999</v>
      </c>
      <c r="D779" s="3">
        <f t="shared" si="16"/>
        <v>473.13259999999997</v>
      </c>
    </row>
    <row r="780" spans="1:4" x14ac:dyDescent="0.25">
      <c r="A780" s="3">
        <v>76.80001</v>
      </c>
      <c r="B780" s="3">
        <v>0.9817024096133774</v>
      </c>
      <c r="C780" s="3">
        <v>199.98259999999999</v>
      </c>
      <c r="D780" s="3">
        <f t="shared" si="16"/>
        <v>473.13259999999997</v>
      </c>
    </row>
    <row r="781" spans="1:4" x14ac:dyDescent="0.25">
      <c r="A781" s="3">
        <v>76.900009999999995</v>
      </c>
      <c r="B781" s="3">
        <v>0.9817024096133774</v>
      </c>
      <c r="C781" s="3">
        <v>199.98259999999999</v>
      </c>
      <c r="D781" s="3">
        <f t="shared" si="16"/>
        <v>473.13259999999997</v>
      </c>
    </row>
    <row r="782" spans="1:4" x14ac:dyDescent="0.25">
      <c r="A782" s="3">
        <v>77.000009999999989</v>
      </c>
      <c r="B782" s="3">
        <v>0.9817024096133774</v>
      </c>
      <c r="C782" s="3">
        <v>199.98259999999999</v>
      </c>
      <c r="D782" s="3">
        <f t="shared" si="16"/>
        <v>473.13259999999997</v>
      </c>
    </row>
    <row r="783" spans="1:4" x14ac:dyDescent="0.25">
      <c r="A783" s="3">
        <v>77.100009999999997</v>
      </c>
      <c r="B783" s="3">
        <v>0.9817024096133774</v>
      </c>
      <c r="C783" s="3">
        <v>199.98269999999999</v>
      </c>
      <c r="D783" s="3">
        <f t="shared" si="16"/>
        <v>473.1327</v>
      </c>
    </row>
    <row r="784" spans="1:4" x14ac:dyDescent="0.25">
      <c r="A784" s="3">
        <v>77.200009999999992</v>
      </c>
      <c r="B784" s="3">
        <v>0.9817024096133774</v>
      </c>
      <c r="C784" s="3">
        <v>199.98259999999999</v>
      </c>
      <c r="D784" s="3">
        <f t="shared" si="16"/>
        <v>473.13259999999997</v>
      </c>
    </row>
    <row r="785" spans="1:4" x14ac:dyDescent="0.25">
      <c r="A785" s="3">
        <v>77.30001</v>
      </c>
      <c r="B785" s="3">
        <v>0.9817024096133774</v>
      </c>
      <c r="C785" s="3">
        <v>199.98240000000001</v>
      </c>
      <c r="D785" s="3">
        <f t="shared" si="16"/>
        <v>473.13239999999996</v>
      </c>
    </row>
    <row r="786" spans="1:4" x14ac:dyDescent="0.25">
      <c r="A786" s="3">
        <v>77.400009999999995</v>
      </c>
      <c r="B786" s="3">
        <v>0.9817024096133774</v>
      </c>
      <c r="C786" s="3">
        <v>199.98259999999999</v>
      </c>
      <c r="D786" s="3">
        <f t="shared" si="16"/>
        <v>473.13259999999997</v>
      </c>
    </row>
    <row r="787" spans="1:4" x14ac:dyDescent="0.25">
      <c r="A787" s="3">
        <v>77.500009999999989</v>
      </c>
      <c r="B787" s="3">
        <v>0.9817024096133774</v>
      </c>
      <c r="C787" s="3">
        <v>199.9828</v>
      </c>
      <c r="D787" s="3">
        <f t="shared" si="16"/>
        <v>473.13279999999997</v>
      </c>
    </row>
    <row r="788" spans="1:4" x14ac:dyDescent="0.25">
      <c r="A788" s="3">
        <v>77.600009999999997</v>
      </c>
      <c r="B788" s="3">
        <v>0.9817024096133774</v>
      </c>
      <c r="C788" s="3">
        <v>199.98269999999999</v>
      </c>
      <c r="D788" s="3">
        <f t="shared" si="16"/>
        <v>473.1327</v>
      </c>
    </row>
    <row r="789" spans="1:4" x14ac:dyDescent="0.25">
      <c r="A789" s="3">
        <v>77.700009999999992</v>
      </c>
      <c r="B789" s="3">
        <v>0.9817024096133774</v>
      </c>
      <c r="C789" s="3">
        <v>199.98269999999999</v>
      </c>
      <c r="D789" s="3">
        <f t="shared" si="16"/>
        <v>473.1327</v>
      </c>
    </row>
    <row r="790" spans="1:4" x14ac:dyDescent="0.25">
      <c r="A790" s="3">
        <v>77.80001</v>
      </c>
      <c r="B790" s="3">
        <v>0.9817024096133774</v>
      </c>
      <c r="C790" s="3">
        <v>199.9829</v>
      </c>
      <c r="D790" s="3">
        <f t="shared" si="16"/>
        <v>473.13289999999995</v>
      </c>
    </row>
    <row r="791" spans="1:4" x14ac:dyDescent="0.25">
      <c r="A791" s="3">
        <v>77.900009999999995</v>
      </c>
      <c r="B791" s="3">
        <v>0.9817024096133774</v>
      </c>
      <c r="C791" s="3">
        <v>199.98259999999999</v>
      </c>
      <c r="D791" s="3">
        <f t="shared" si="16"/>
        <v>473.13259999999997</v>
      </c>
    </row>
    <row r="792" spans="1:4" x14ac:dyDescent="0.25">
      <c r="A792" s="3">
        <v>78.000009999999989</v>
      </c>
      <c r="B792" s="3">
        <v>0.9817024096133774</v>
      </c>
      <c r="C792" s="3">
        <v>199.98269999999999</v>
      </c>
      <c r="D792" s="3">
        <f t="shared" si="16"/>
        <v>473.1327</v>
      </c>
    </row>
    <row r="793" spans="1:4" x14ac:dyDescent="0.25">
      <c r="A793" s="3">
        <v>78.100009999999997</v>
      </c>
      <c r="B793" s="3">
        <v>0.9817024096133774</v>
      </c>
      <c r="C793" s="3">
        <v>199.9829</v>
      </c>
      <c r="D793" s="3">
        <f t="shared" si="16"/>
        <v>473.13289999999995</v>
      </c>
    </row>
    <row r="794" spans="1:4" x14ac:dyDescent="0.25">
      <c r="A794" s="3">
        <v>78.200009999999992</v>
      </c>
      <c r="B794" s="3">
        <v>0.9817024096133774</v>
      </c>
      <c r="C794" s="3">
        <v>199.9829</v>
      </c>
      <c r="D794" s="3">
        <f t="shared" si="16"/>
        <v>473.13289999999995</v>
      </c>
    </row>
    <row r="795" spans="1:4" x14ac:dyDescent="0.25">
      <c r="A795" s="3">
        <v>78.30001</v>
      </c>
      <c r="B795" s="3">
        <v>0.9817024096133774</v>
      </c>
      <c r="C795" s="3">
        <v>199.9829</v>
      </c>
      <c r="D795" s="3">
        <f t="shared" si="16"/>
        <v>473.13289999999995</v>
      </c>
    </row>
    <row r="796" spans="1:4" x14ac:dyDescent="0.25">
      <c r="A796" s="3">
        <v>78.400009999999995</v>
      </c>
      <c r="B796" s="3">
        <v>0.9817024096133774</v>
      </c>
      <c r="C796" s="3">
        <v>199.9828</v>
      </c>
      <c r="D796" s="3">
        <f t="shared" si="16"/>
        <v>473.13279999999997</v>
      </c>
    </row>
    <row r="797" spans="1:4" x14ac:dyDescent="0.25">
      <c r="A797" s="3">
        <v>78.500009999999989</v>
      </c>
      <c r="B797" s="3">
        <v>0.9817024096133774</v>
      </c>
      <c r="C797" s="3">
        <v>199.98269999999999</v>
      </c>
      <c r="D797" s="3">
        <f t="shared" si="16"/>
        <v>473.1327</v>
      </c>
    </row>
    <row r="798" spans="1:4" x14ac:dyDescent="0.25">
      <c r="A798" s="3">
        <v>78.600009999999997</v>
      </c>
      <c r="B798" s="3">
        <v>0.9817024096133774</v>
      </c>
      <c r="C798" s="3">
        <v>199.98220000000001</v>
      </c>
      <c r="D798" s="3">
        <f t="shared" si="16"/>
        <v>473.13220000000001</v>
      </c>
    </row>
    <row r="799" spans="1:4" x14ac:dyDescent="0.25">
      <c r="A799" s="3">
        <v>78.700009999999992</v>
      </c>
      <c r="B799" s="3">
        <v>0.9817024096133774</v>
      </c>
      <c r="C799" s="3">
        <v>199.98179999999999</v>
      </c>
      <c r="D799" s="3">
        <f t="shared" si="16"/>
        <v>473.1318</v>
      </c>
    </row>
    <row r="800" spans="1:4" x14ac:dyDescent="0.25">
      <c r="A800" s="3">
        <v>78.80001</v>
      </c>
      <c r="B800" s="3">
        <v>0.9817024096133774</v>
      </c>
      <c r="C800" s="3">
        <v>199.98140000000001</v>
      </c>
      <c r="D800" s="3">
        <f t="shared" si="16"/>
        <v>473.13139999999999</v>
      </c>
    </row>
    <row r="801" spans="1:4" x14ac:dyDescent="0.25">
      <c r="A801" s="3">
        <v>78.900009999999995</v>
      </c>
      <c r="B801" s="3">
        <v>0.9817024096133774</v>
      </c>
      <c r="C801" s="3">
        <v>199.98060000000001</v>
      </c>
      <c r="D801" s="3">
        <f t="shared" si="16"/>
        <v>473.13059999999996</v>
      </c>
    </row>
    <row r="802" spans="1:4" x14ac:dyDescent="0.25">
      <c r="A802" s="3">
        <v>79.000009999999989</v>
      </c>
      <c r="B802" s="3">
        <v>0.9817024096133774</v>
      </c>
      <c r="C802" s="3">
        <v>199.9803</v>
      </c>
      <c r="D802" s="3">
        <f t="shared" si="16"/>
        <v>473.13029999999998</v>
      </c>
    </row>
    <row r="803" spans="1:4" x14ac:dyDescent="0.25">
      <c r="A803" s="3">
        <v>79.100009999999997</v>
      </c>
      <c r="B803" s="3">
        <v>0.9817024096133774</v>
      </c>
      <c r="C803" s="3">
        <v>199.98009999999999</v>
      </c>
      <c r="D803" s="3">
        <f t="shared" si="16"/>
        <v>473.13009999999997</v>
      </c>
    </row>
    <row r="804" spans="1:4" x14ac:dyDescent="0.25">
      <c r="A804" s="3">
        <v>79.200009999999992</v>
      </c>
      <c r="B804" s="3">
        <v>0.9817024096133774</v>
      </c>
      <c r="C804" s="3">
        <v>199.97989999999999</v>
      </c>
      <c r="D804" s="3">
        <f t="shared" si="16"/>
        <v>473.12989999999996</v>
      </c>
    </row>
    <row r="805" spans="1:4" x14ac:dyDescent="0.25">
      <c r="A805" s="3">
        <v>79.30001</v>
      </c>
      <c r="B805" s="3">
        <v>0.9817024096133774</v>
      </c>
      <c r="C805" s="3">
        <v>199.98050000000001</v>
      </c>
      <c r="D805" s="3">
        <f t="shared" si="16"/>
        <v>473.13049999999998</v>
      </c>
    </row>
    <row r="806" spans="1:4" x14ac:dyDescent="0.25">
      <c r="A806" s="3">
        <v>79.400009999999995</v>
      </c>
      <c r="B806" s="3">
        <v>0.9817024096133774</v>
      </c>
      <c r="C806" s="3">
        <v>199.9812</v>
      </c>
      <c r="D806" s="3">
        <f t="shared" si="16"/>
        <v>473.13119999999998</v>
      </c>
    </row>
    <row r="807" spans="1:4" x14ac:dyDescent="0.25">
      <c r="A807" s="3">
        <v>79.500009999999989</v>
      </c>
      <c r="B807" s="3">
        <v>0.9817024096133774</v>
      </c>
      <c r="C807" s="3">
        <v>199.9812</v>
      </c>
      <c r="D807" s="3">
        <f t="shared" si="16"/>
        <v>473.13119999999998</v>
      </c>
    </row>
    <row r="808" spans="1:4" x14ac:dyDescent="0.25">
      <c r="A808" s="3">
        <v>79.600009999999997</v>
      </c>
      <c r="B808" s="3">
        <v>0.9817024096133774</v>
      </c>
      <c r="C808" s="3">
        <v>199.98159999999999</v>
      </c>
      <c r="D808" s="3">
        <f t="shared" si="16"/>
        <v>473.13159999999993</v>
      </c>
    </row>
    <row r="809" spans="1:4" x14ac:dyDescent="0.25">
      <c r="A809" s="3">
        <v>79.700009999999992</v>
      </c>
      <c r="B809" s="3">
        <v>0.9817024096133774</v>
      </c>
      <c r="C809" s="3">
        <v>199.982</v>
      </c>
      <c r="D809" s="3">
        <f t="shared" si="16"/>
        <v>473.13199999999995</v>
      </c>
    </row>
    <row r="810" spans="1:4" x14ac:dyDescent="0.25">
      <c r="A810" s="3">
        <v>79.80001</v>
      </c>
      <c r="B810" s="3">
        <v>0.9817024096133774</v>
      </c>
      <c r="C810" s="3">
        <v>199.98220000000001</v>
      </c>
      <c r="D810" s="3">
        <f t="shared" si="16"/>
        <v>473.13220000000001</v>
      </c>
    </row>
    <row r="811" spans="1:4" x14ac:dyDescent="0.25">
      <c r="A811" s="3">
        <v>79.900009999999995</v>
      </c>
      <c r="B811" s="3">
        <v>0.9817024096133774</v>
      </c>
      <c r="C811" s="3">
        <v>199.9821</v>
      </c>
      <c r="D811" s="3">
        <f t="shared" si="16"/>
        <v>473.13209999999998</v>
      </c>
    </row>
    <row r="812" spans="1:4" x14ac:dyDescent="0.25">
      <c r="A812" s="3">
        <v>80.000009999999989</v>
      </c>
      <c r="B812" s="3">
        <v>0.9817024096133774</v>
      </c>
      <c r="C812" s="3">
        <v>199.9821</v>
      </c>
      <c r="D812" s="3">
        <f t="shared" si="16"/>
        <v>473.13209999999998</v>
      </c>
    </row>
    <row r="813" spans="1:4" x14ac:dyDescent="0.25">
      <c r="A813" s="3">
        <v>80.100009999999997</v>
      </c>
      <c r="B813" s="3">
        <v>0.9817024096133774</v>
      </c>
      <c r="C813" s="3">
        <v>199.98230000000001</v>
      </c>
      <c r="D813" s="3">
        <f t="shared" si="16"/>
        <v>473.13229999999999</v>
      </c>
    </row>
    <row r="814" spans="1:4" x14ac:dyDescent="0.25">
      <c r="A814" s="3">
        <v>80.200009999999992</v>
      </c>
      <c r="B814" s="3">
        <v>0.9817024096133774</v>
      </c>
      <c r="C814" s="3">
        <v>199.98240000000001</v>
      </c>
      <c r="D814" s="3">
        <f t="shared" si="16"/>
        <v>473.13239999999996</v>
      </c>
    </row>
    <row r="815" spans="1:4" x14ac:dyDescent="0.25">
      <c r="A815" s="3">
        <v>80.30001</v>
      </c>
      <c r="B815" s="3">
        <v>0.9817024096133774</v>
      </c>
      <c r="C815" s="3">
        <v>199.98240000000001</v>
      </c>
      <c r="D815" s="3">
        <f t="shared" si="16"/>
        <v>473.13239999999996</v>
      </c>
    </row>
    <row r="816" spans="1:4" x14ac:dyDescent="0.25">
      <c r="A816" s="3">
        <v>80.400009999999995</v>
      </c>
      <c r="B816" s="3">
        <v>0.9817024096133774</v>
      </c>
      <c r="C816" s="3">
        <v>199.98220000000001</v>
      </c>
      <c r="D816" s="3">
        <f t="shared" si="16"/>
        <v>473.13220000000001</v>
      </c>
    </row>
    <row r="817" spans="1:4" x14ac:dyDescent="0.25">
      <c r="A817" s="3">
        <v>80.500009999999989</v>
      </c>
      <c r="B817" s="3">
        <v>0.9817024096133774</v>
      </c>
      <c r="C817" s="3">
        <v>199.98220000000001</v>
      </c>
      <c r="D817" s="3">
        <f t="shared" si="16"/>
        <v>473.13220000000001</v>
      </c>
    </row>
    <row r="818" spans="1:4" x14ac:dyDescent="0.25">
      <c r="A818" s="3">
        <v>80.600009999999997</v>
      </c>
      <c r="B818" s="3">
        <v>0.9817024096133774</v>
      </c>
      <c r="C818" s="3">
        <v>199.982</v>
      </c>
      <c r="D818" s="3">
        <f t="shared" si="16"/>
        <v>473.13199999999995</v>
      </c>
    </row>
    <row r="819" spans="1:4" x14ac:dyDescent="0.25">
      <c r="A819" s="3">
        <v>80.700009999999992</v>
      </c>
      <c r="B819" s="3">
        <v>0.9817024096133774</v>
      </c>
      <c r="C819" s="3">
        <v>199.9819</v>
      </c>
      <c r="D819" s="3">
        <f t="shared" si="16"/>
        <v>473.13189999999997</v>
      </c>
    </row>
    <row r="820" spans="1:4" x14ac:dyDescent="0.25">
      <c r="A820" s="3">
        <v>80.80001</v>
      </c>
      <c r="B820" s="3">
        <v>0.9817024096133774</v>
      </c>
      <c r="C820" s="3">
        <v>199.98169999999999</v>
      </c>
      <c r="D820" s="3">
        <f t="shared" si="16"/>
        <v>473.13169999999997</v>
      </c>
    </row>
    <row r="821" spans="1:4" x14ac:dyDescent="0.25">
      <c r="A821" s="3">
        <v>80.900009999999995</v>
      </c>
      <c r="B821" s="3">
        <v>0.9817024096133774</v>
      </c>
      <c r="C821" s="3">
        <v>199.9813</v>
      </c>
      <c r="D821" s="3">
        <f t="shared" si="16"/>
        <v>473.13130000000001</v>
      </c>
    </row>
    <row r="822" spans="1:4" x14ac:dyDescent="0.25">
      <c r="A822" s="3">
        <v>81.000009999999989</v>
      </c>
      <c r="B822" s="3">
        <v>0.9817024096133774</v>
      </c>
      <c r="C822" s="3">
        <v>199.9811</v>
      </c>
      <c r="D822" s="3">
        <f t="shared" si="16"/>
        <v>473.13109999999995</v>
      </c>
    </row>
    <row r="823" spans="1:4" x14ac:dyDescent="0.25">
      <c r="A823" s="3">
        <v>81.100009999999997</v>
      </c>
      <c r="B823" s="3">
        <v>0.9817024096133774</v>
      </c>
      <c r="C823" s="3">
        <v>199.9811</v>
      </c>
      <c r="D823" s="3">
        <f t="shared" si="16"/>
        <v>473.13109999999995</v>
      </c>
    </row>
    <row r="824" spans="1:4" x14ac:dyDescent="0.25">
      <c r="A824" s="3">
        <v>81.200009999999992</v>
      </c>
      <c r="B824" s="3">
        <v>0.9817024096133774</v>
      </c>
      <c r="C824" s="3">
        <v>199.9813</v>
      </c>
      <c r="D824" s="3">
        <f t="shared" si="16"/>
        <v>473.13130000000001</v>
      </c>
    </row>
    <row r="825" spans="1:4" x14ac:dyDescent="0.25">
      <c r="A825" s="3">
        <v>81.30001</v>
      </c>
      <c r="B825" s="3">
        <v>0.9817024096133774</v>
      </c>
      <c r="C825" s="3">
        <v>199.98140000000001</v>
      </c>
      <c r="D825" s="3">
        <f t="shared" si="16"/>
        <v>473.13139999999999</v>
      </c>
    </row>
    <row r="826" spans="1:4" x14ac:dyDescent="0.25">
      <c r="A826" s="3">
        <v>81.400009999999995</v>
      </c>
      <c r="B826" s="3">
        <v>0.9817024096133774</v>
      </c>
      <c r="C826" s="3">
        <v>199.9812</v>
      </c>
      <c r="D826" s="3">
        <f t="shared" si="16"/>
        <v>473.13119999999998</v>
      </c>
    </row>
    <row r="827" spans="1:4" x14ac:dyDescent="0.25">
      <c r="A827" s="3">
        <v>81.500009999999989</v>
      </c>
      <c r="B827" s="3">
        <v>0.9817024096133774</v>
      </c>
      <c r="C827" s="3">
        <v>199.9812</v>
      </c>
      <c r="D827" s="3">
        <f t="shared" si="16"/>
        <v>473.13119999999998</v>
      </c>
    </row>
    <row r="828" spans="1:4" x14ac:dyDescent="0.25">
      <c r="A828" s="3">
        <v>81.600009999999997</v>
      </c>
      <c r="B828" s="3">
        <v>0.9817024096133774</v>
      </c>
      <c r="C828" s="3">
        <v>199.9812</v>
      </c>
      <c r="D828" s="3">
        <f t="shared" si="16"/>
        <v>473.13119999999998</v>
      </c>
    </row>
    <row r="829" spans="1:4" x14ac:dyDescent="0.25">
      <c r="A829" s="3">
        <v>81.700009999999992</v>
      </c>
      <c r="B829" s="3">
        <v>0.9817024096133774</v>
      </c>
      <c r="C829" s="3">
        <v>199.9813</v>
      </c>
      <c r="D829" s="3">
        <f t="shared" si="16"/>
        <v>473.13130000000001</v>
      </c>
    </row>
    <row r="830" spans="1:4" x14ac:dyDescent="0.25">
      <c r="A830" s="3">
        <v>81.80001</v>
      </c>
      <c r="B830" s="3">
        <v>0.9817024096133774</v>
      </c>
      <c r="C830" s="3">
        <v>199.98150000000001</v>
      </c>
      <c r="D830" s="3">
        <f t="shared" si="16"/>
        <v>473.13149999999996</v>
      </c>
    </row>
    <row r="831" spans="1:4" x14ac:dyDescent="0.25">
      <c r="A831" s="3">
        <v>81.900009999999995</v>
      </c>
      <c r="B831" s="3">
        <v>0.9817024096133774</v>
      </c>
      <c r="C831" s="3">
        <v>199.98159999999999</v>
      </c>
      <c r="D831" s="3">
        <f t="shared" si="16"/>
        <v>473.13159999999993</v>
      </c>
    </row>
    <row r="832" spans="1:4" x14ac:dyDescent="0.25">
      <c r="A832" s="3">
        <v>82.000009999999989</v>
      </c>
      <c r="B832" s="3">
        <v>0.9817024096133774</v>
      </c>
      <c r="C832" s="3">
        <v>199.98140000000001</v>
      </c>
      <c r="D832" s="3">
        <f t="shared" si="16"/>
        <v>473.13139999999999</v>
      </c>
    </row>
    <row r="833" spans="1:4" x14ac:dyDescent="0.25">
      <c r="A833" s="3">
        <v>82.100009999999997</v>
      </c>
      <c r="B833" s="3">
        <v>0.9817024096133774</v>
      </c>
      <c r="C833" s="3">
        <v>199.9812</v>
      </c>
      <c r="D833" s="3">
        <f t="shared" si="16"/>
        <v>473.13119999999998</v>
      </c>
    </row>
    <row r="834" spans="1:4" x14ac:dyDescent="0.25">
      <c r="A834" s="3">
        <v>82.200009999999992</v>
      </c>
      <c r="B834" s="3">
        <v>0.9817024096133774</v>
      </c>
      <c r="C834" s="3">
        <v>199.98150000000001</v>
      </c>
      <c r="D834" s="3">
        <f t="shared" si="16"/>
        <v>473.13149999999996</v>
      </c>
    </row>
    <row r="835" spans="1:4" x14ac:dyDescent="0.25">
      <c r="A835" s="3">
        <v>82.30001</v>
      </c>
      <c r="B835" s="3">
        <v>0.9817024096133774</v>
      </c>
      <c r="C835" s="3">
        <v>199.98159999999999</v>
      </c>
      <c r="D835" s="3">
        <f t="shared" ref="D835:D848" si="17">C835+273.15</f>
        <v>473.13159999999993</v>
      </c>
    </row>
    <row r="836" spans="1:4" x14ac:dyDescent="0.25">
      <c r="A836" s="3">
        <v>82.400009999999995</v>
      </c>
      <c r="B836" s="3">
        <v>0.9817024096133774</v>
      </c>
      <c r="C836" s="3">
        <v>199.98140000000001</v>
      </c>
      <c r="D836" s="3">
        <f t="shared" si="17"/>
        <v>473.13139999999999</v>
      </c>
    </row>
    <row r="837" spans="1:4" x14ac:dyDescent="0.25">
      <c r="A837" s="3">
        <v>82.500009999999989</v>
      </c>
      <c r="B837" s="3">
        <v>0.9817024096133774</v>
      </c>
      <c r="C837" s="3">
        <v>199.98159999999999</v>
      </c>
      <c r="D837" s="3">
        <f t="shared" si="17"/>
        <v>473.13159999999993</v>
      </c>
    </row>
    <row r="838" spans="1:4" x14ac:dyDescent="0.25">
      <c r="A838" s="3">
        <v>82.600009999999997</v>
      </c>
      <c r="B838" s="3">
        <v>0.9817024096133774</v>
      </c>
      <c r="C838" s="3">
        <v>199.98159999999999</v>
      </c>
      <c r="D838" s="3">
        <f t="shared" si="17"/>
        <v>473.13159999999993</v>
      </c>
    </row>
    <row r="839" spans="1:4" x14ac:dyDescent="0.25">
      <c r="A839" s="3">
        <v>82.700009999999992</v>
      </c>
      <c r="B839" s="3">
        <v>0.9817024096133774</v>
      </c>
      <c r="C839" s="3">
        <v>199.9813</v>
      </c>
      <c r="D839" s="3">
        <f t="shared" si="17"/>
        <v>473.13130000000001</v>
      </c>
    </row>
    <row r="840" spans="1:4" x14ac:dyDescent="0.25">
      <c r="A840" s="3">
        <v>82.80001</v>
      </c>
      <c r="B840" s="3">
        <v>0.9817024096133774</v>
      </c>
      <c r="C840" s="3">
        <v>199.9812</v>
      </c>
      <c r="D840" s="3">
        <f t="shared" si="17"/>
        <v>473.13119999999998</v>
      </c>
    </row>
    <row r="841" spans="1:4" x14ac:dyDescent="0.25">
      <c r="A841" s="3">
        <v>82.900009999999995</v>
      </c>
      <c r="B841" s="3">
        <v>0.9817024096133774</v>
      </c>
      <c r="C841" s="3">
        <v>199.9811</v>
      </c>
      <c r="D841" s="3">
        <f t="shared" si="17"/>
        <v>473.13109999999995</v>
      </c>
    </row>
    <row r="842" spans="1:4" x14ac:dyDescent="0.25">
      <c r="A842" s="3">
        <v>83.000009999999989</v>
      </c>
      <c r="B842" s="3">
        <v>0.9817024096133774</v>
      </c>
      <c r="C842" s="3">
        <v>199.98060000000001</v>
      </c>
      <c r="D842" s="3">
        <f t="shared" si="17"/>
        <v>473.13059999999996</v>
      </c>
    </row>
    <row r="843" spans="1:4" x14ac:dyDescent="0.25">
      <c r="A843" s="3">
        <v>83.100009999999997</v>
      </c>
      <c r="B843" s="3">
        <v>0.9817024096133774</v>
      </c>
      <c r="C843" s="3">
        <v>199.98050000000001</v>
      </c>
      <c r="D843" s="3">
        <f t="shared" si="17"/>
        <v>473.13049999999998</v>
      </c>
    </row>
    <row r="844" spans="1:4" x14ac:dyDescent="0.25">
      <c r="A844" s="3">
        <v>83.200009999999992</v>
      </c>
      <c r="B844" s="3">
        <v>0.9817024096133774</v>
      </c>
      <c r="C844" s="3">
        <v>199.98050000000001</v>
      </c>
      <c r="D844" s="3">
        <f t="shared" si="17"/>
        <v>473.13049999999998</v>
      </c>
    </row>
    <row r="845" spans="1:4" x14ac:dyDescent="0.25">
      <c r="A845" s="3">
        <v>83.30001</v>
      </c>
      <c r="B845" s="3">
        <v>0.9817024096133774</v>
      </c>
      <c r="C845" s="3">
        <v>199.98050000000001</v>
      </c>
      <c r="D845" s="3">
        <f t="shared" si="17"/>
        <v>473.13049999999998</v>
      </c>
    </row>
    <row r="846" spans="1:4" x14ac:dyDescent="0.25">
      <c r="A846" s="3">
        <v>83.400009999999995</v>
      </c>
      <c r="B846" s="3">
        <v>0.9817024096133774</v>
      </c>
      <c r="C846" s="3">
        <v>199.98050000000001</v>
      </c>
      <c r="D846" s="3">
        <f t="shared" si="17"/>
        <v>473.13049999999998</v>
      </c>
    </row>
    <row r="847" spans="1:4" x14ac:dyDescent="0.25">
      <c r="A847" s="3">
        <v>83.500009999999989</v>
      </c>
      <c r="B847" s="3">
        <v>0.9817024096133774</v>
      </c>
      <c r="C847" s="3">
        <v>199.98060000000001</v>
      </c>
      <c r="D847" s="3">
        <f t="shared" si="17"/>
        <v>473.13059999999996</v>
      </c>
    </row>
    <row r="848" spans="1:4" x14ac:dyDescent="0.25">
      <c r="A848" s="3">
        <v>83.600009999999997</v>
      </c>
      <c r="B848" s="3">
        <v>0.9817024096133774</v>
      </c>
      <c r="C848" s="3">
        <v>199.98089999999999</v>
      </c>
      <c r="D848" s="3">
        <f t="shared" si="17"/>
        <v>473.1309</v>
      </c>
    </row>
    <row r="849" spans="1:4" x14ac:dyDescent="0.25">
      <c r="A849" s="3">
        <v>83.700009999999992</v>
      </c>
      <c r="B849" s="3">
        <v>0.9817024096133774</v>
      </c>
      <c r="C849">
        <v>199.98089999999999</v>
      </c>
      <c r="D849" s="3">
        <f>C849+273.15</f>
        <v>473.1309</v>
      </c>
    </row>
    <row r="850" spans="1:4" x14ac:dyDescent="0.25">
      <c r="A850" s="3">
        <v>83.80001</v>
      </c>
      <c r="B850" s="3">
        <v>0.9817024096133774</v>
      </c>
      <c r="C850">
        <v>199.9811</v>
      </c>
      <c r="D850" s="3">
        <f t="shared" ref="D850:D913" si="18">C850+273.15</f>
        <v>473.13109999999995</v>
      </c>
    </row>
    <row r="851" spans="1:4" x14ac:dyDescent="0.25">
      <c r="A851" s="3">
        <v>83.900009999999995</v>
      </c>
      <c r="B851" s="3">
        <v>0.9817024096133774</v>
      </c>
      <c r="C851">
        <v>199.9813</v>
      </c>
      <c r="D851" s="3">
        <f t="shared" si="18"/>
        <v>473.13130000000001</v>
      </c>
    </row>
    <row r="852" spans="1:4" x14ac:dyDescent="0.25">
      <c r="A852" s="3">
        <v>84.000009999999989</v>
      </c>
      <c r="B852" s="3">
        <v>0.9817024096133774</v>
      </c>
      <c r="C852">
        <v>199.9812</v>
      </c>
      <c r="D852" s="3">
        <f t="shared" si="18"/>
        <v>473.13119999999998</v>
      </c>
    </row>
    <row r="853" spans="1:4" x14ac:dyDescent="0.25">
      <c r="A853" s="3">
        <v>84.100009999999997</v>
      </c>
      <c r="B853" s="3">
        <v>0.9817024096133774</v>
      </c>
      <c r="C853">
        <v>199.98150000000001</v>
      </c>
      <c r="D853" s="3">
        <f t="shared" si="18"/>
        <v>473.13149999999996</v>
      </c>
    </row>
    <row r="854" spans="1:4" x14ac:dyDescent="0.25">
      <c r="A854" s="3">
        <v>84.200009999999992</v>
      </c>
      <c r="B854" s="3">
        <v>0.9817024096133774</v>
      </c>
      <c r="C854">
        <v>199.98179999999999</v>
      </c>
      <c r="D854" s="3">
        <f t="shared" si="18"/>
        <v>473.1318</v>
      </c>
    </row>
    <row r="855" spans="1:4" x14ac:dyDescent="0.25">
      <c r="A855" s="3">
        <v>84.30001</v>
      </c>
      <c r="B855" s="3">
        <v>0.9817024096133774</v>
      </c>
      <c r="C855">
        <v>199.98159999999999</v>
      </c>
      <c r="D855" s="3">
        <f t="shared" si="18"/>
        <v>473.13159999999993</v>
      </c>
    </row>
    <row r="856" spans="1:4" x14ac:dyDescent="0.25">
      <c r="A856" s="3">
        <v>84.400009999999995</v>
      </c>
      <c r="B856" s="3">
        <v>0.9817024096133774</v>
      </c>
      <c r="C856">
        <v>199.98169999999999</v>
      </c>
      <c r="D856" s="3">
        <f t="shared" si="18"/>
        <v>473.13169999999997</v>
      </c>
    </row>
    <row r="857" spans="1:4" x14ac:dyDescent="0.25">
      <c r="A857" s="3">
        <v>84.500009999999989</v>
      </c>
      <c r="B857" s="3">
        <v>0.9817024096133774</v>
      </c>
      <c r="C857">
        <v>199.9819</v>
      </c>
      <c r="D857" s="3">
        <f t="shared" si="18"/>
        <v>473.13189999999997</v>
      </c>
    </row>
    <row r="858" spans="1:4" x14ac:dyDescent="0.25">
      <c r="A858" s="3">
        <v>84.600009999999997</v>
      </c>
      <c r="B858" s="3">
        <v>0.9817024096133774</v>
      </c>
      <c r="C858">
        <v>199.982</v>
      </c>
      <c r="D858" s="3">
        <f t="shared" si="18"/>
        <v>473.13199999999995</v>
      </c>
    </row>
    <row r="859" spans="1:4" x14ac:dyDescent="0.25">
      <c r="A859" s="3">
        <v>84.700009999999992</v>
      </c>
      <c r="B859" s="3">
        <v>0.9817024096133774</v>
      </c>
      <c r="C859">
        <v>199.98220000000001</v>
      </c>
      <c r="D859" s="3">
        <f t="shared" si="18"/>
        <v>473.13220000000001</v>
      </c>
    </row>
    <row r="860" spans="1:4" x14ac:dyDescent="0.25">
      <c r="A860" s="3">
        <v>84.80001</v>
      </c>
      <c r="B860" s="3">
        <v>0.9817024096133774</v>
      </c>
      <c r="C860">
        <v>199.98240000000001</v>
      </c>
      <c r="D860" s="3">
        <f t="shared" si="18"/>
        <v>473.13239999999996</v>
      </c>
    </row>
    <row r="861" spans="1:4" x14ac:dyDescent="0.25">
      <c r="A861" s="3">
        <v>84.900009999999995</v>
      </c>
      <c r="B861" s="3">
        <v>0.9817024096133774</v>
      </c>
      <c r="C861">
        <v>199.98230000000001</v>
      </c>
      <c r="D861" s="3">
        <f t="shared" si="18"/>
        <v>473.13229999999999</v>
      </c>
    </row>
    <row r="862" spans="1:4" x14ac:dyDescent="0.25">
      <c r="A862" s="3">
        <v>85.000009999999989</v>
      </c>
      <c r="B862" s="3">
        <v>0.9817024096133774</v>
      </c>
      <c r="C862">
        <v>199.9821</v>
      </c>
      <c r="D862" s="3">
        <f t="shared" si="18"/>
        <v>473.13209999999998</v>
      </c>
    </row>
    <row r="863" spans="1:4" x14ac:dyDescent="0.25">
      <c r="A863" s="3">
        <v>85.100009999999997</v>
      </c>
      <c r="B863" s="3">
        <v>0.9817024096133774</v>
      </c>
      <c r="C863">
        <v>199.98169999999999</v>
      </c>
      <c r="D863" s="3">
        <f t="shared" si="18"/>
        <v>473.13169999999997</v>
      </c>
    </row>
    <row r="864" spans="1:4" x14ac:dyDescent="0.25">
      <c r="A864" s="3">
        <v>85.200009999999992</v>
      </c>
      <c r="B864" s="3">
        <v>0.9817024096133774</v>
      </c>
      <c r="C864">
        <v>199.98150000000001</v>
      </c>
      <c r="D864" s="3">
        <f t="shared" si="18"/>
        <v>473.13149999999996</v>
      </c>
    </row>
    <row r="865" spans="1:4" x14ac:dyDescent="0.25">
      <c r="A865" s="3">
        <v>85.30001</v>
      </c>
      <c r="B865" s="3">
        <v>0.9817024096133774</v>
      </c>
      <c r="C865">
        <v>199.9811</v>
      </c>
      <c r="D865" s="3">
        <f t="shared" si="18"/>
        <v>473.13109999999995</v>
      </c>
    </row>
    <row r="866" spans="1:4" x14ac:dyDescent="0.25">
      <c r="A866" s="3">
        <v>85.400009999999995</v>
      </c>
      <c r="B866" s="3">
        <v>0.9817024096133774</v>
      </c>
      <c r="C866">
        <v>199.9811</v>
      </c>
      <c r="D866" s="3">
        <f t="shared" si="18"/>
        <v>473.13109999999995</v>
      </c>
    </row>
    <row r="867" spans="1:4" x14ac:dyDescent="0.25">
      <c r="A867" s="3">
        <v>85.500009999999989</v>
      </c>
      <c r="B867" s="3">
        <v>0.9817024096133774</v>
      </c>
      <c r="C867">
        <v>199.9813</v>
      </c>
      <c r="D867" s="3">
        <f t="shared" si="18"/>
        <v>473.13130000000001</v>
      </c>
    </row>
    <row r="868" spans="1:4" x14ac:dyDescent="0.25">
      <c r="A868" s="3">
        <v>85.600009999999997</v>
      </c>
      <c r="B868" s="3">
        <v>0.9817024096133774</v>
      </c>
      <c r="C868">
        <v>199.98140000000001</v>
      </c>
      <c r="D868" s="3">
        <f t="shared" si="18"/>
        <v>473.13139999999999</v>
      </c>
    </row>
    <row r="869" spans="1:4" x14ac:dyDescent="0.25">
      <c r="A869" s="3">
        <v>85.700009999999992</v>
      </c>
      <c r="B869" s="3">
        <v>0.9817024096133774</v>
      </c>
      <c r="C869">
        <v>199.98150000000001</v>
      </c>
      <c r="D869" s="3">
        <f t="shared" si="18"/>
        <v>473.13149999999996</v>
      </c>
    </row>
    <row r="870" spans="1:4" x14ac:dyDescent="0.25">
      <c r="A870" s="3">
        <v>85.80001</v>
      </c>
      <c r="B870" s="3">
        <v>0.9817024096133774</v>
      </c>
      <c r="C870">
        <v>199.98169999999999</v>
      </c>
      <c r="D870" s="3">
        <f t="shared" si="18"/>
        <v>473.13169999999997</v>
      </c>
    </row>
    <row r="871" spans="1:4" x14ac:dyDescent="0.25">
      <c r="A871" s="3">
        <v>85.900009999999995</v>
      </c>
      <c r="B871" s="3">
        <v>0.9817024096133774</v>
      </c>
      <c r="C871">
        <v>199.98179999999999</v>
      </c>
      <c r="D871" s="3">
        <f t="shared" si="18"/>
        <v>473.1318</v>
      </c>
    </row>
    <row r="872" spans="1:4" x14ac:dyDescent="0.25">
      <c r="A872" s="3">
        <v>86.000009999999989</v>
      </c>
      <c r="B872" s="3">
        <v>0.9817024096133774</v>
      </c>
      <c r="C872">
        <v>199.98169999999999</v>
      </c>
      <c r="D872" s="3">
        <f t="shared" si="18"/>
        <v>473.13169999999997</v>
      </c>
    </row>
    <row r="873" spans="1:4" x14ac:dyDescent="0.25">
      <c r="A873" s="3">
        <v>86.100009999999997</v>
      </c>
      <c r="B873" s="3">
        <v>0.9817024096133774</v>
      </c>
      <c r="C873">
        <v>199.98159999999999</v>
      </c>
      <c r="D873" s="3">
        <f t="shared" si="18"/>
        <v>473.13159999999993</v>
      </c>
    </row>
    <row r="874" spans="1:4" x14ac:dyDescent="0.25">
      <c r="A874" s="3">
        <v>86.200009999999992</v>
      </c>
      <c r="B874" s="3">
        <v>0.9817024096133774</v>
      </c>
      <c r="C874">
        <v>199.98140000000001</v>
      </c>
      <c r="D874" s="3">
        <f t="shared" si="18"/>
        <v>473.13139999999999</v>
      </c>
    </row>
    <row r="875" spans="1:4" x14ac:dyDescent="0.25">
      <c r="A875" s="3">
        <v>86.30001</v>
      </c>
      <c r="B875" s="3">
        <v>0.9817024096133774</v>
      </c>
      <c r="C875">
        <v>199.98099999999999</v>
      </c>
      <c r="D875" s="3">
        <f t="shared" si="18"/>
        <v>473.13099999999997</v>
      </c>
    </row>
    <row r="876" spans="1:4" x14ac:dyDescent="0.25">
      <c r="A876" s="3">
        <v>86.400009999999995</v>
      </c>
      <c r="B876" s="3">
        <v>0.9817024096133774</v>
      </c>
      <c r="C876">
        <v>199.98060000000001</v>
      </c>
      <c r="D876" s="3">
        <f t="shared" si="18"/>
        <v>473.13059999999996</v>
      </c>
    </row>
    <row r="877" spans="1:4" x14ac:dyDescent="0.25">
      <c r="A877" s="3">
        <v>86.500009999999989</v>
      </c>
      <c r="B877" s="3">
        <v>0.9817024096133774</v>
      </c>
      <c r="C877">
        <v>199.9804</v>
      </c>
      <c r="D877" s="3">
        <f t="shared" si="18"/>
        <v>473.13040000000001</v>
      </c>
    </row>
    <row r="878" spans="1:4" x14ac:dyDescent="0.25">
      <c r="A878" s="3">
        <v>86.600009999999997</v>
      </c>
      <c r="B878" s="3">
        <v>0.9817024096133774</v>
      </c>
      <c r="C878">
        <v>199.9803</v>
      </c>
      <c r="D878" s="3">
        <f t="shared" si="18"/>
        <v>473.13029999999998</v>
      </c>
    </row>
    <row r="879" spans="1:4" x14ac:dyDescent="0.25">
      <c r="A879" s="3">
        <v>86.700009999999992</v>
      </c>
      <c r="B879" s="3">
        <v>0.9817024096133774</v>
      </c>
      <c r="C879">
        <v>199.98</v>
      </c>
      <c r="D879" s="3">
        <f t="shared" si="18"/>
        <v>473.13</v>
      </c>
    </row>
    <row r="880" spans="1:4" x14ac:dyDescent="0.25">
      <c r="A880" s="3">
        <v>86.80001</v>
      </c>
      <c r="B880" s="3">
        <v>0.9817024096133774</v>
      </c>
      <c r="C880">
        <v>199.97980000000001</v>
      </c>
      <c r="D880" s="3">
        <f t="shared" si="18"/>
        <v>473.12979999999999</v>
      </c>
    </row>
    <row r="881" spans="1:4" x14ac:dyDescent="0.25">
      <c r="A881" s="3">
        <v>86.900009999999995</v>
      </c>
      <c r="B881" s="3">
        <v>0.9817024096133774</v>
      </c>
      <c r="C881">
        <v>199.9796</v>
      </c>
      <c r="D881" s="3">
        <f t="shared" si="18"/>
        <v>473.12959999999998</v>
      </c>
    </row>
    <row r="882" spans="1:4" x14ac:dyDescent="0.25">
      <c r="A882" s="3">
        <v>87.000009999999989</v>
      </c>
      <c r="B882" s="3">
        <v>0.9817024096133774</v>
      </c>
      <c r="C882">
        <v>199.97980000000001</v>
      </c>
      <c r="D882" s="3">
        <f t="shared" si="18"/>
        <v>473.12979999999999</v>
      </c>
    </row>
    <row r="883" spans="1:4" x14ac:dyDescent="0.25">
      <c r="A883" s="3">
        <v>87.100009999999997</v>
      </c>
      <c r="B883" s="3">
        <v>0.9817024096133774</v>
      </c>
      <c r="C883">
        <v>199.97989999999999</v>
      </c>
      <c r="D883" s="3">
        <f t="shared" si="18"/>
        <v>473.12989999999996</v>
      </c>
    </row>
    <row r="884" spans="1:4" x14ac:dyDescent="0.25">
      <c r="A884" s="3">
        <v>87.200009999999992</v>
      </c>
      <c r="B884" s="3">
        <v>0.9817024096133774</v>
      </c>
      <c r="C884">
        <v>199.98</v>
      </c>
      <c r="D884" s="3">
        <f t="shared" si="18"/>
        <v>473.13</v>
      </c>
    </row>
    <row r="885" spans="1:4" x14ac:dyDescent="0.25">
      <c r="A885" s="3">
        <v>87.30001</v>
      </c>
      <c r="B885" s="3">
        <v>0.9817024096133774</v>
      </c>
      <c r="C885">
        <v>199.9802</v>
      </c>
      <c r="D885" s="3">
        <f t="shared" si="18"/>
        <v>473.13019999999995</v>
      </c>
    </row>
    <row r="886" spans="1:4" x14ac:dyDescent="0.25">
      <c r="A886" s="3">
        <v>87.400009999999995</v>
      </c>
      <c r="B886" s="3">
        <v>0.9817024096133774</v>
      </c>
      <c r="C886">
        <v>199.9803</v>
      </c>
      <c r="D886" s="3">
        <f t="shared" si="18"/>
        <v>473.13029999999998</v>
      </c>
    </row>
    <row r="887" spans="1:4" x14ac:dyDescent="0.25">
      <c r="A887" s="3">
        <v>87.500009999999989</v>
      </c>
      <c r="B887" s="3">
        <v>0.9817024096133774</v>
      </c>
      <c r="C887">
        <v>199.9804</v>
      </c>
      <c r="D887" s="3">
        <f t="shared" si="18"/>
        <v>473.13040000000001</v>
      </c>
    </row>
    <row r="888" spans="1:4" x14ac:dyDescent="0.25">
      <c r="A888" s="3">
        <v>87.600009999999997</v>
      </c>
      <c r="B888" s="3">
        <v>0.9817024096133774</v>
      </c>
      <c r="C888">
        <v>199.9804</v>
      </c>
      <c r="D888" s="3">
        <f t="shared" si="18"/>
        <v>473.13040000000001</v>
      </c>
    </row>
    <row r="889" spans="1:4" x14ac:dyDescent="0.25">
      <c r="A889" s="3">
        <v>87.700009999999992</v>
      </c>
      <c r="B889" s="3">
        <v>0.9817024096133774</v>
      </c>
      <c r="C889">
        <v>199.98060000000001</v>
      </c>
      <c r="D889" s="3">
        <f t="shared" si="18"/>
        <v>473.13059999999996</v>
      </c>
    </row>
    <row r="890" spans="1:4" x14ac:dyDescent="0.25">
      <c r="A890" s="3">
        <v>87.80001</v>
      </c>
      <c r="B890" s="3">
        <v>0.9817024096133774</v>
      </c>
      <c r="C890">
        <v>199.9804</v>
      </c>
      <c r="D890" s="3">
        <f t="shared" si="18"/>
        <v>473.13040000000001</v>
      </c>
    </row>
    <row r="891" spans="1:4" x14ac:dyDescent="0.25">
      <c r="A891" s="3">
        <v>87.900009999999995</v>
      </c>
      <c r="B891" s="3">
        <v>0.9817024096133774</v>
      </c>
      <c r="C891">
        <v>199.98009999999999</v>
      </c>
      <c r="D891" s="3">
        <f t="shared" si="18"/>
        <v>473.13009999999997</v>
      </c>
    </row>
    <row r="892" spans="1:4" x14ac:dyDescent="0.25">
      <c r="A892" s="3">
        <v>88.000009999999989</v>
      </c>
      <c r="B892" s="3">
        <v>0.9817024096133774</v>
      </c>
      <c r="C892">
        <v>199.98</v>
      </c>
      <c r="D892" s="3">
        <f t="shared" si="18"/>
        <v>473.13</v>
      </c>
    </row>
    <row r="893" spans="1:4" x14ac:dyDescent="0.25">
      <c r="A893" s="3">
        <v>88.100009999999997</v>
      </c>
      <c r="B893" s="3">
        <v>0.9817024096133774</v>
      </c>
      <c r="C893">
        <v>199.97980000000001</v>
      </c>
      <c r="D893" s="3">
        <f t="shared" si="18"/>
        <v>473.12979999999999</v>
      </c>
    </row>
    <row r="894" spans="1:4" x14ac:dyDescent="0.25">
      <c r="A894" s="3">
        <v>88.200009999999992</v>
      </c>
      <c r="B894" s="3">
        <v>0.9817024096133774</v>
      </c>
      <c r="C894">
        <v>199.9796</v>
      </c>
      <c r="D894" s="3">
        <f t="shared" si="18"/>
        <v>473.12959999999998</v>
      </c>
    </row>
    <row r="895" spans="1:4" x14ac:dyDescent="0.25">
      <c r="A895" s="3">
        <v>88.30001</v>
      </c>
      <c r="B895" s="3">
        <v>0.9817024096133774</v>
      </c>
      <c r="C895">
        <v>199.9794</v>
      </c>
      <c r="D895" s="3">
        <f t="shared" si="18"/>
        <v>473.12939999999998</v>
      </c>
    </row>
    <row r="896" spans="1:4" x14ac:dyDescent="0.25">
      <c r="A896" s="3">
        <v>88.400009999999995</v>
      </c>
      <c r="B896" s="3">
        <v>0.9817024096133774</v>
      </c>
      <c r="C896">
        <v>199.9794</v>
      </c>
      <c r="D896" s="3">
        <f t="shared" si="18"/>
        <v>473.12939999999998</v>
      </c>
    </row>
    <row r="897" spans="1:4" x14ac:dyDescent="0.25">
      <c r="A897" s="3">
        <v>88.500009999999989</v>
      </c>
      <c r="B897" s="3">
        <v>0.9817024096133774</v>
      </c>
      <c r="C897">
        <v>199.9796</v>
      </c>
      <c r="D897" s="3">
        <f t="shared" si="18"/>
        <v>473.12959999999998</v>
      </c>
    </row>
    <row r="898" spans="1:4" x14ac:dyDescent="0.25">
      <c r="A898" s="3">
        <v>88.600009999999997</v>
      </c>
      <c r="B898" s="3">
        <v>0.9817024096133774</v>
      </c>
      <c r="C898">
        <v>199.97980000000001</v>
      </c>
      <c r="D898" s="3">
        <f t="shared" si="18"/>
        <v>473.12979999999999</v>
      </c>
    </row>
    <row r="899" spans="1:4" x14ac:dyDescent="0.25">
      <c r="A899" s="3">
        <v>88.700009999999992</v>
      </c>
      <c r="B899" s="3">
        <v>0.9817024096133774</v>
      </c>
      <c r="C899">
        <v>199.98009999999999</v>
      </c>
      <c r="D899" s="3">
        <f t="shared" si="18"/>
        <v>473.13009999999997</v>
      </c>
    </row>
    <row r="900" spans="1:4" x14ac:dyDescent="0.25">
      <c r="A900" s="3">
        <v>88.80001</v>
      </c>
      <c r="B900" s="3">
        <v>0.9817024096133774</v>
      </c>
      <c r="C900">
        <v>199.9804</v>
      </c>
      <c r="D900" s="3">
        <f t="shared" si="18"/>
        <v>473.13040000000001</v>
      </c>
    </row>
    <row r="901" spans="1:4" x14ac:dyDescent="0.25">
      <c r="A901" s="3">
        <v>88.900009999999995</v>
      </c>
      <c r="B901" s="3">
        <v>0.9817024096133774</v>
      </c>
      <c r="C901">
        <v>199.98089999999999</v>
      </c>
      <c r="D901" s="3">
        <f t="shared" si="18"/>
        <v>473.1309</v>
      </c>
    </row>
    <row r="902" spans="1:4" x14ac:dyDescent="0.25">
      <c r="A902" s="3">
        <v>89.000009999999989</v>
      </c>
      <c r="B902" s="3">
        <v>0.9817024096133774</v>
      </c>
      <c r="C902">
        <v>199.9812</v>
      </c>
      <c r="D902" s="3">
        <f t="shared" si="18"/>
        <v>473.13119999999998</v>
      </c>
    </row>
    <row r="903" spans="1:4" x14ac:dyDescent="0.25">
      <c r="A903" s="3">
        <v>89.100009999999997</v>
      </c>
      <c r="B903" s="3">
        <v>0.9817024096133774</v>
      </c>
      <c r="C903">
        <v>199.9813</v>
      </c>
      <c r="D903" s="3">
        <f t="shared" si="18"/>
        <v>473.13130000000001</v>
      </c>
    </row>
    <row r="904" spans="1:4" x14ac:dyDescent="0.25">
      <c r="A904" s="3">
        <v>89.200009999999992</v>
      </c>
      <c r="B904" s="3">
        <v>0.9817024096133774</v>
      </c>
      <c r="C904">
        <v>199.9813</v>
      </c>
      <c r="D904" s="3">
        <f t="shared" si="18"/>
        <v>473.13130000000001</v>
      </c>
    </row>
    <row r="905" spans="1:4" x14ac:dyDescent="0.25">
      <c r="A905" s="3">
        <v>89.30001</v>
      </c>
      <c r="B905" s="3">
        <v>0.9817024096133774</v>
      </c>
      <c r="C905">
        <v>199.9812</v>
      </c>
      <c r="D905" s="3">
        <f t="shared" si="18"/>
        <v>473.13119999999998</v>
      </c>
    </row>
    <row r="906" spans="1:4" x14ac:dyDescent="0.25">
      <c r="A906" s="3">
        <v>89.400009999999995</v>
      </c>
      <c r="B906" s="3">
        <v>0.9817024096133774</v>
      </c>
      <c r="C906">
        <v>199.9812</v>
      </c>
      <c r="D906" s="3">
        <f t="shared" si="18"/>
        <v>473.13119999999998</v>
      </c>
    </row>
    <row r="907" spans="1:4" x14ac:dyDescent="0.25">
      <c r="A907" s="3">
        <v>89.500009999999989</v>
      </c>
      <c r="B907" s="3">
        <v>0.9817024096133774</v>
      </c>
      <c r="C907">
        <v>199.98079999999999</v>
      </c>
      <c r="D907" s="3">
        <f t="shared" si="18"/>
        <v>473.13079999999997</v>
      </c>
    </row>
    <row r="908" spans="1:4" x14ac:dyDescent="0.25">
      <c r="A908" s="3">
        <v>89.600009999999997</v>
      </c>
      <c r="B908" s="3">
        <v>0.9817024096133774</v>
      </c>
      <c r="C908">
        <v>199.98060000000001</v>
      </c>
      <c r="D908" s="3">
        <f t="shared" si="18"/>
        <v>473.13059999999996</v>
      </c>
    </row>
    <row r="909" spans="1:4" x14ac:dyDescent="0.25">
      <c r="A909" s="3">
        <v>89.700009999999992</v>
      </c>
      <c r="B909" s="3">
        <v>0.9817024096133774</v>
      </c>
      <c r="C909">
        <v>199.98060000000001</v>
      </c>
      <c r="D909" s="3">
        <f t="shared" si="18"/>
        <v>473.13059999999996</v>
      </c>
    </row>
    <row r="910" spans="1:4" x14ac:dyDescent="0.25">
      <c r="A910" s="3">
        <v>89.80001</v>
      </c>
      <c r="B910" s="3">
        <v>0.9817024096133774</v>
      </c>
      <c r="C910">
        <v>199.98050000000001</v>
      </c>
      <c r="D910" s="3">
        <f t="shared" si="18"/>
        <v>473.13049999999998</v>
      </c>
    </row>
    <row r="911" spans="1:4" x14ac:dyDescent="0.25">
      <c r="A911" s="3">
        <v>89.900030000000001</v>
      </c>
      <c r="B911" s="3">
        <v>0.9817024096133774</v>
      </c>
      <c r="C911">
        <v>199.9803</v>
      </c>
      <c r="D911" s="3">
        <f t="shared" si="18"/>
        <v>473.13029999999998</v>
      </c>
    </row>
    <row r="912" spans="1:4" x14ac:dyDescent="0.25">
      <c r="A912" s="3">
        <v>90.000029999999995</v>
      </c>
      <c r="B912" s="3">
        <v>0.9817024096133774</v>
      </c>
      <c r="C912">
        <v>199.9803</v>
      </c>
      <c r="D912" s="3">
        <f t="shared" si="18"/>
        <v>473.13029999999998</v>
      </c>
    </row>
    <row r="913" spans="1:4" x14ac:dyDescent="0.25">
      <c r="A913" s="3">
        <v>90.10002999999999</v>
      </c>
      <c r="B913" s="3">
        <v>0.9817024096133774</v>
      </c>
      <c r="C913">
        <v>199.9803</v>
      </c>
      <c r="D913" s="3">
        <f t="shared" si="18"/>
        <v>473.13029999999998</v>
      </c>
    </row>
    <row r="914" spans="1:4" x14ac:dyDescent="0.25">
      <c r="A914" s="3">
        <v>90.200029999999998</v>
      </c>
      <c r="B914" s="3">
        <v>0.9817024096133774</v>
      </c>
      <c r="C914">
        <v>199.9804</v>
      </c>
      <c r="D914" s="3">
        <f t="shared" ref="D914:D977" si="19">C914+273.15</f>
        <v>473.13040000000001</v>
      </c>
    </row>
    <row r="915" spans="1:4" x14ac:dyDescent="0.25">
      <c r="A915" s="3">
        <v>90.300029999999992</v>
      </c>
      <c r="B915" s="3">
        <v>0.9817024096133774</v>
      </c>
      <c r="C915">
        <v>199.9803</v>
      </c>
      <c r="D915" s="3">
        <f t="shared" si="19"/>
        <v>473.13029999999998</v>
      </c>
    </row>
    <row r="916" spans="1:4" x14ac:dyDescent="0.25">
      <c r="A916" s="3">
        <v>90.400030000000001</v>
      </c>
      <c r="B916" s="3">
        <v>0.9817024096133774</v>
      </c>
      <c r="C916">
        <v>199.98</v>
      </c>
      <c r="D916" s="3">
        <f t="shared" si="19"/>
        <v>473.13</v>
      </c>
    </row>
    <row r="917" spans="1:4" x14ac:dyDescent="0.25">
      <c r="A917" s="3">
        <v>90.500029999999995</v>
      </c>
      <c r="B917" s="3">
        <v>0.9817024096133774</v>
      </c>
      <c r="C917">
        <v>199.98</v>
      </c>
      <c r="D917" s="3">
        <f t="shared" si="19"/>
        <v>473.13</v>
      </c>
    </row>
    <row r="918" spans="1:4" x14ac:dyDescent="0.25">
      <c r="A918" s="3">
        <v>90.60002999999999</v>
      </c>
      <c r="B918" s="3">
        <v>0.9817024096133774</v>
      </c>
      <c r="C918">
        <v>199.97970000000001</v>
      </c>
      <c r="D918" s="3">
        <f t="shared" si="19"/>
        <v>473.12969999999996</v>
      </c>
    </row>
    <row r="919" spans="1:4" x14ac:dyDescent="0.25">
      <c r="A919" s="3">
        <v>90.700029999999998</v>
      </c>
      <c r="B919" s="3">
        <v>0.9817024096133774</v>
      </c>
      <c r="C919">
        <v>199.97970000000001</v>
      </c>
      <c r="D919" s="3">
        <f t="shared" si="19"/>
        <v>473.12969999999996</v>
      </c>
    </row>
    <row r="920" spans="1:4" x14ac:dyDescent="0.25">
      <c r="A920" s="3">
        <v>90.800029999999992</v>
      </c>
      <c r="B920" s="3">
        <v>0.9817024096133774</v>
      </c>
      <c r="C920">
        <v>199.9796</v>
      </c>
      <c r="D920" s="3">
        <f t="shared" si="19"/>
        <v>473.12959999999998</v>
      </c>
    </row>
    <row r="921" spans="1:4" x14ac:dyDescent="0.25">
      <c r="A921" s="3">
        <v>90.900030000000001</v>
      </c>
      <c r="B921" s="3">
        <v>0.9817024096133774</v>
      </c>
      <c r="C921">
        <v>199.97970000000001</v>
      </c>
      <c r="D921" s="3">
        <f t="shared" si="19"/>
        <v>473.12969999999996</v>
      </c>
    </row>
    <row r="922" spans="1:4" x14ac:dyDescent="0.25">
      <c r="A922" s="3">
        <v>91.000029999999995</v>
      </c>
      <c r="B922" s="3">
        <v>0.9817024096133774</v>
      </c>
      <c r="C922">
        <v>199.9796</v>
      </c>
      <c r="D922" s="3">
        <f t="shared" si="19"/>
        <v>473.12959999999998</v>
      </c>
    </row>
    <row r="923" spans="1:4" x14ac:dyDescent="0.25">
      <c r="A923" s="3">
        <v>91.10002999999999</v>
      </c>
      <c r="B923" s="3">
        <v>0.9817024096133774</v>
      </c>
      <c r="C923">
        <v>199.97970000000001</v>
      </c>
      <c r="D923" s="3">
        <f t="shared" si="19"/>
        <v>473.12969999999996</v>
      </c>
    </row>
    <row r="924" spans="1:4" x14ac:dyDescent="0.25">
      <c r="A924" s="3">
        <v>91.200029999999998</v>
      </c>
      <c r="B924" s="3">
        <v>0.9817024096133774</v>
      </c>
      <c r="C924">
        <v>199.98009999999999</v>
      </c>
      <c r="D924" s="3">
        <f t="shared" si="19"/>
        <v>473.13009999999997</v>
      </c>
    </row>
    <row r="925" spans="1:4" x14ac:dyDescent="0.25">
      <c r="A925" s="3">
        <v>91.300029999999992</v>
      </c>
      <c r="B925" s="3">
        <v>0.9817024096133774</v>
      </c>
      <c r="C925">
        <v>199.9804</v>
      </c>
      <c r="D925" s="3">
        <f t="shared" si="19"/>
        <v>473.13040000000001</v>
      </c>
    </row>
    <row r="926" spans="1:4" x14ac:dyDescent="0.25">
      <c r="A926" s="3">
        <v>91.400030000000001</v>
      </c>
      <c r="B926" s="3">
        <v>0.9817024096133774</v>
      </c>
      <c r="C926">
        <v>199.9802</v>
      </c>
      <c r="D926" s="3">
        <f t="shared" si="19"/>
        <v>473.13019999999995</v>
      </c>
    </row>
    <row r="927" spans="1:4" x14ac:dyDescent="0.25">
      <c r="A927" s="3">
        <v>91.500029999999995</v>
      </c>
      <c r="B927" s="3">
        <v>0.9817024096133774</v>
      </c>
      <c r="C927">
        <v>199.9804</v>
      </c>
      <c r="D927" s="3">
        <f t="shared" si="19"/>
        <v>473.13040000000001</v>
      </c>
    </row>
    <row r="928" spans="1:4" x14ac:dyDescent="0.25">
      <c r="A928" s="3">
        <v>91.60002999999999</v>
      </c>
      <c r="B928" s="3">
        <v>0.9817024096133774</v>
      </c>
      <c r="C928">
        <v>199.9803</v>
      </c>
      <c r="D928" s="3">
        <f t="shared" si="19"/>
        <v>473.13029999999998</v>
      </c>
    </row>
    <row r="929" spans="1:4" x14ac:dyDescent="0.25">
      <c r="A929" s="3">
        <v>91.700029999999998</v>
      </c>
      <c r="B929" s="3">
        <v>0.9817024096133774</v>
      </c>
      <c r="C929">
        <v>199.98009999999999</v>
      </c>
      <c r="D929" s="3">
        <f t="shared" si="19"/>
        <v>473.13009999999997</v>
      </c>
    </row>
    <row r="930" spans="1:4" x14ac:dyDescent="0.25">
      <c r="A930" s="3">
        <v>91.800029999999992</v>
      </c>
      <c r="B930" s="3">
        <v>0.9817024096133774</v>
      </c>
      <c r="C930">
        <v>199.98009999999999</v>
      </c>
      <c r="D930" s="3">
        <f t="shared" si="19"/>
        <v>473.13009999999997</v>
      </c>
    </row>
    <row r="931" spans="1:4" x14ac:dyDescent="0.25">
      <c r="A931" s="3">
        <v>91.900030000000001</v>
      </c>
      <c r="B931" s="3">
        <v>0.9817024096133774</v>
      </c>
      <c r="C931">
        <v>199.97989999999999</v>
      </c>
      <c r="D931" s="3">
        <f t="shared" si="19"/>
        <v>473.12989999999996</v>
      </c>
    </row>
    <row r="932" spans="1:4" x14ac:dyDescent="0.25">
      <c r="A932" s="3">
        <v>92.000029999999995</v>
      </c>
      <c r="B932" s="3">
        <v>0.9817024096133774</v>
      </c>
      <c r="C932">
        <v>199.97989999999999</v>
      </c>
      <c r="D932" s="3">
        <f t="shared" si="19"/>
        <v>473.12989999999996</v>
      </c>
    </row>
    <row r="933" spans="1:4" x14ac:dyDescent="0.25">
      <c r="A933" s="3">
        <v>92.10002999999999</v>
      </c>
      <c r="B933" s="3">
        <v>0.9817024096133774</v>
      </c>
      <c r="C933">
        <v>199.98009999999999</v>
      </c>
      <c r="D933" s="3">
        <f t="shared" si="19"/>
        <v>473.13009999999997</v>
      </c>
    </row>
    <row r="934" spans="1:4" x14ac:dyDescent="0.25">
      <c r="A934" s="3">
        <v>92.200029999999998</v>
      </c>
      <c r="B934" s="3">
        <v>0.9817024096133774</v>
      </c>
      <c r="C934">
        <v>199.9802</v>
      </c>
      <c r="D934" s="3">
        <f t="shared" si="19"/>
        <v>473.13019999999995</v>
      </c>
    </row>
    <row r="935" spans="1:4" x14ac:dyDescent="0.25">
      <c r="A935" s="3">
        <v>92.300029999999992</v>
      </c>
      <c r="B935" s="3">
        <v>0.9817024096133774</v>
      </c>
      <c r="C935">
        <v>199.9802</v>
      </c>
      <c r="D935" s="3">
        <f t="shared" si="19"/>
        <v>473.13019999999995</v>
      </c>
    </row>
    <row r="936" spans="1:4" x14ac:dyDescent="0.25">
      <c r="A936" s="3">
        <v>92.400030000000001</v>
      </c>
      <c r="B936" s="3">
        <v>0.9817024096133774</v>
      </c>
      <c r="C936">
        <v>199.9803</v>
      </c>
      <c r="D936" s="3">
        <f t="shared" si="19"/>
        <v>473.13029999999998</v>
      </c>
    </row>
    <row r="937" spans="1:4" x14ac:dyDescent="0.25">
      <c r="A937" s="3">
        <v>92.500029999999995</v>
      </c>
      <c r="B937" s="3">
        <v>0.9817024096133774</v>
      </c>
      <c r="C937">
        <v>199.9804</v>
      </c>
      <c r="D937" s="3">
        <f t="shared" si="19"/>
        <v>473.13040000000001</v>
      </c>
    </row>
    <row r="938" spans="1:4" x14ac:dyDescent="0.25">
      <c r="A938" s="3">
        <v>92.60002999999999</v>
      </c>
      <c r="B938" s="3">
        <v>0.9817024096133774</v>
      </c>
      <c r="C938">
        <v>199.98060000000001</v>
      </c>
      <c r="D938" s="3">
        <f t="shared" si="19"/>
        <v>473.13059999999996</v>
      </c>
    </row>
    <row r="939" spans="1:4" x14ac:dyDescent="0.25">
      <c r="A939" s="3">
        <v>92.700029999999998</v>
      </c>
      <c r="B939" s="3">
        <v>0.9817024096133774</v>
      </c>
      <c r="C939">
        <v>199.98089999999999</v>
      </c>
      <c r="D939" s="3">
        <f t="shared" si="19"/>
        <v>473.1309</v>
      </c>
    </row>
    <row r="940" spans="1:4" x14ac:dyDescent="0.25">
      <c r="A940" s="3">
        <v>92.800029999999992</v>
      </c>
      <c r="B940" s="3">
        <v>0.9817024096133774</v>
      </c>
      <c r="C940">
        <v>199.98089999999999</v>
      </c>
      <c r="D940" s="3">
        <f t="shared" si="19"/>
        <v>473.1309</v>
      </c>
    </row>
    <row r="941" spans="1:4" x14ac:dyDescent="0.25">
      <c r="A941" s="3">
        <v>92.900030000000001</v>
      </c>
      <c r="B941" s="3">
        <v>0.9817024096133774</v>
      </c>
      <c r="C941">
        <v>199.98079999999999</v>
      </c>
      <c r="D941" s="3">
        <f t="shared" si="19"/>
        <v>473.13079999999997</v>
      </c>
    </row>
    <row r="942" spans="1:4" x14ac:dyDescent="0.25">
      <c r="A942" s="3">
        <v>93.000029999999995</v>
      </c>
      <c r="B942" s="3">
        <v>0.9817024096133774</v>
      </c>
      <c r="C942">
        <v>199.98079999999999</v>
      </c>
      <c r="D942" s="3">
        <f t="shared" si="19"/>
        <v>473.13079999999997</v>
      </c>
    </row>
    <row r="943" spans="1:4" x14ac:dyDescent="0.25">
      <c r="A943" s="3">
        <v>93.10002999999999</v>
      </c>
      <c r="B943" s="3">
        <v>0.9817024096133774</v>
      </c>
      <c r="C943">
        <v>199.98070000000001</v>
      </c>
      <c r="D943" s="3">
        <f t="shared" si="19"/>
        <v>473.13069999999999</v>
      </c>
    </row>
    <row r="944" spans="1:4" x14ac:dyDescent="0.25">
      <c r="A944" s="3">
        <v>93.200029999999998</v>
      </c>
      <c r="B944" s="3">
        <v>0.9817024096133774</v>
      </c>
      <c r="C944">
        <v>199.98060000000001</v>
      </c>
      <c r="D944" s="3">
        <f t="shared" si="19"/>
        <v>473.13059999999996</v>
      </c>
    </row>
    <row r="945" spans="1:4" x14ac:dyDescent="0.25">
      <c r="A945" s="3">
        <v>93.300029999999992</v>
      </c>
      <c r="B945" s="3">
        <v>0.9817024096133774</v>
      </c>
      <c r="C945">
        <v>199.9804</v>
      </c>
      <c r="D945" s="3">
        <f t="shared" si="19"/>
        <v>473.13040000000001</v>
      </c>
    </row>
    <row r="946" spans="1:4" x14ac:dyDescent="0.25">
      <c r="A946" s="3">
        <v>93.400030000000001</v>
      </c>
      <c r="B946" s="3">
        <v>0.9817024096133774</v>
      </c>
      <c r="C946">
        <v>199.9803</v>
      </c>
      <c r="D946" s="3">
        <f t="shared" si="19"/>
        <v>473.13029999999998</v>
      </c>
    </row>
    <row r="947" spans="1:4" x14ac:dyDescent="0.25">
      <c r="A947" s="3">
        <v>93.500029999999995</v>
      </c>
      <c r="B947" s="3">
        <v>0.9817024096133774</v>
      </c>
      <c r="C947">
        <v>199.98060000000001</v>
      </c>
      <c r="D947" s="3">
        <f t="shared" si="19"/>
        <v>473.13059999999996</v>
      </c>
    </row>
    <row r="948" spans="1:4" x14ac:dyDescent="0.25">
      <c r="A948" s="3">
        <v>93.60002999999999</v>
      </c>
      <c r="B948" s="3">
        <v>0.9817024096133774</v>
      </c>
      <c r="C948">
        <v>199.9803</v>
      </c>
      <c r="D948" s="3">
        <f t="shared" si="19"/>
        <v>473.13029999999998</v>
      </c>
    </row>
    <row r="949" spans="1:4" x14ac:dyDescent="0.25">
      <c r="A949" s="3">
        <v>93.700029999999998</v>
      </c>
      <c r="B949" s="3">
        <v>0.9817024096133774</v>
      </c>
      <c r="C949">
        <v>199.9803</v>
      </c>
      <c r="D949" s="3">
        <f t="shared" si="19"/>
        <v>473.13029999999998</v>
      </c>
    </row>
    <row r="950" spans="1:4" x14ac:dyDescent="0.25">
      <c r="A950" s="3">
        <v>93.800029999999992</v>
      </c>
      <c r="B950" s="3">
        <v>0.9817024096133774</v>
      </c>
      <c r="C950">
        <v>199.98050000000001</v>
      </c>
      <c r="D950" s="3">
        <f t="shared" si="19"/>
        <v>473.13049999999998</v>
      </c>
    </row>
    <row r="951" spans="1:4" x14ac:dyDescent="0.25">
      <c r="A951" s="3">
        <v>93.900030000000001</v>
      </c>
      <c r="B951" s="3">
        <v>0.9817024096133774</v>
      </c>
      <c r="C951">
        <v>199.98</v>
      </c>
      <c r="D951" s="3">
        <f t="shared" si="19"/>
        <v>473.13</v>
      </c>
    </row>
    <row r="952" spans="1:4" x14ac:dyDescent="0.25">
      <c r="A952" s="3">
        <v>94.000029999999995</v>
      </c>
      <c r="B952" s="3">
        <v>0.9817024096133774</v>
      </c>
      <c r="C952">
        <v>199.97989999999999</v>
      </c>
      <c r="D952" s="3">
        <f t="shared" si="19"/>
        <v>473.12989999999996</v>
      </c>
    </row>
    <row r="953" spans="1:4" x14ac:dyDescent="0.25">
      <c r="A953" s="3">
        <v>94.10002999999999</v>
      </c>
      <c r="B953" s="3">
        <v>0.9817024096133774</v>
      </c>
      <c r="C953">
        <v>199.97970000000001</v>
      </c>
      <c r="D953" s="3">
        <f t="shared" si="19"/>
        <v>473.12969999999996</v>
      </c>
    </row>
    <row r="954" spans="1:4" x14ac:dyDescent="0.25">
      <c r="A954" s="3">
        <v>94.200029999999998</v>
      </c>
      <c r="B954" s="3">
        <v>0.9817024096133774</v>
      </c>
      <c r="C954">
        <v>199.9795</v>
      </c>
      <c r="D954" s="3">
        <f t="shared" si="19"/>
        <v>473.12950000000001</v>
      </c>
    </row>
    <row r="955" spans="1:4" x14ac:dyDescent="0.25">
      <c r="A955" s="3">
        <v>94.300029999999992</v>
      </c>
      <c r="B955" s="3">
        <v>0.9817024096133774</v>
      </c>
      <c r="C955">
        <v>199.9794</v>
      </c>
      <c r="D955" s="3">
        <f t="shared" si="19"/>
        <v>473.12939999999998</v>
      </c>
    </row>
    <row r="956" spans="1:4" x14ac:dyDescent="0.25">
      <c r="A956" s="3">
        <v>94.400030000000001</v>
      </c>
      <c r="B956" s="3">
        <v>0.9817024096133774</v>
      </c>
      <c r="C956">
        <v>199.9795</v>
      </c>
      <c r="D956" s="3">
        <f t="shared" si="19"/>
        <v>473.12950000000001</v>
      </c>
    </row>
    <row r="957" spans="1:4" x14ac:dyDescent="0.25">
      <c r="A957" s="3">
        <v>94.500029999999995</v>
      </c>
      <c r="B957" s="3">
        <v>0.9817024096133774</v>
      </c>
      <c r="C957">
        <v>199.97919999999999</v>
      </c>
      <c r="D957" s="3">
        <f t="shared" si="19"/>
        <v>473.12919999999997</v>
      </c>
    </row>
    <row r="958" spans="1:4" x14ac:dyDescent="0.25">
      <c r="A958" s="3">
        <v>94.60002999999999</v>
      </c>
      <c r="B958" s="3">
        <v>0.9817024096133774</v>
      </c>
      <c r="C958">
        <v>199.97929999999999</v>
      </c>
      <c r="D958" s="3">
        <f t="shared" si="19"/>
        <v>473.12929999999994</v>
      </c>
    </row>
    <row r="959" spans="1:4" x14ac:dyDescent="0.25">
      <c r="A959" s="3">
        <v>94.700029999999998</v>
      </c>
      <c r="B959" s="3">
        <v>0.9817024096133774</v>
      </c>
      <c r="C959">
        <v>199.97929999999999</v>
      </c>
      <c r="D959" s="3">
        <f t="shared" si="19"/>
        <v>473.12929999999994</v>
      </c>
    </row>
    <row r="960" spans="1:4" x14ac:dyDescent="0.25">
      <c r="A960" s="3">
        <v>94.800029999999992</v>
      </c>
      <c r="B960" s="3">
        <v>0.9817024096133774</v>
      </c>
      <c r="C960">
        <v>199.9794</v>
      </c>
      <c r="D960" s="3">
        <f t="shared" si="19"/>
        <v>473.12939999999998</v>
      </c>
    </row>
    <row r="961" spans="1:4" x14ac:dyDescent="0.25">
      <c r="A961" s="3">
        <v>94.900030000000001</v>
      </c>
      <c r="B961" s="3">
        <v>0.9817024096133774</v>
      </c>
      <c r="C961">
        <v>199.97929999999999</v>
      </c>
      <c r="D961" s="3">
        <f t="shared" si="19"/>
        <v>473.12929999999994</v>
      </c>
    </row>
    <row r="962" spans="1:4" x14ac:dyDescent="0.25">
      <c r="A962" s="3">
        <v>95.000029999999995</v>
      </c>
      <c r="B962" s="3">
        <v>0.9817024096133774</v>
      </c>
      <c r="C962">
        <v>199.97919999999999</v>
      </c>
      <c r="D962" s="3">
        <f t="shared" si="19"/>
        <v>473.12919999999997</v>
      </c>
    </row>
    <row r="963" spans="1:4" x14ac:dyDescent="0.25">
      <c r="A963" s="3">
        <v>95.10002999999999</v>
      </c>
      <c r="B963" s="3">
        <v>0.9817024096133774</v>
      </c>
      <c r="C963">
        <v>199.9795</v>
      </c>
      <c r="D963" s="3">
        <f t="shared" si="19"/>
        <v>473.12950000000001</v>
      </c>
    </row>
    <row r="964" spans="1:4" x14ac:dyDescent="0.25">
      <c r="A964" s="3">
        <v>95.200029999999998</v>
      </c>
      <c r="B964" s="3">
        <v>0.9817024096133774</v>
      </c>
      <c r="C964">
        <v>199.9796</v>
      </c>
      <c r="D964" s="3">
        <f t="shared" si="19"/>
        <v>473.12959999999998</v>
      </c>
    </row>
    <row r="965" spans="1:4" x14ac:dyDescent="0.25">
      <c r="A965" s="3">
        <v>95.300029999999992</v>
      </c>
      <c r="B965" s="3">
        <v>0.9817024096133774</v>
      </c>
      <c r="C965">
        <v>199.97989999999999</v>
      </c>
      <c r="D965" s="3">
        <f t="shared" si="19"/>
        <v>473.12989999999996</v>
      </c>
    </row>
    <row r="966" spans="1:4" x14ac:dyDescent="0.25">
      <c r="A966" s="3">
        <v>95.400030000000001</v>
      </c>
      <c r="B966" s="3">
        <v>0.9817024096133774</v>
      </c>
      <c r="C966">
        <v>199.97970000000001</v>
      </c>
      <c r="D966" s="3">
        <f t="shared" si="19"/>
        <v>473.12969999999996</v>
      </c>
    </row>
    <row r="967" spans="1:4" x14ac:dyDescent="0.25">
      <c r="A967" s="3">
        <v>95.500029999999995</v>
      </c>
      <c r="B967" s="3">
        <v>0.9817024096133774</v>
      </c>
      <c r="C967">
        <v>199.98</v>
      </c>
      <c r="D967" s="3">
        <f t="shared" si="19"/>
        <v>473.13</v>
      </c>
    </row>
    <row r="968" spans="1:4" x14ac:dyDescent="0.25">
      <c r="A968" s="3">
        <v>95.60002999999999</v>
      </c>
      <c r="B968" s="3">
        <v>0.9817024096133774</v>
      </c>
      <c r="C968">
        <v>199.9802</v>
      </c>
      <c r="D968" s="3">
        <f t="shared" si="19"/>
        <v>473.13019999999995</v>
      </c>
    </row>
    <row r="969" spans="1:4" x14ac:dyDescent="0.25">
      <c r="A969" s="3">
        <v>95.700029999999998</v>
      </c>
      <c r="B969" s="3">
        <v>0.9817024096133774</v>
      </c>
      <c r="C969">
        <v>199.98009999999999</v>
      </c>
      <c r="D969" s="3">
        <f t="shared" si="19"/>
        <v>473.13009999999997</v>
      </c>
    </row>
    <row r="970" spans="1:4" x14ac:dyDescent="0.25">
      <c r="A970" s="3">
        <v>95.800029999999992</v>
      </c>
      <c r="B970" s="3">
        <v>0.9817024096133774</v>
      </c>
      <c r="C970">
        <v>199.9803</v>
      </c>
      <c r="D970" s="3">
        <f t="shared" si="19"/>
        <v>473.13029999999998</v>
      </c>
    </row>
    <row r="971" spans="1:4" x14ac:dyDescent="0.25">
      <c r="A971" s="3">
        <v>95.900030000000001</v>
      </c>
      <c r="B971" s="3">
        <v>0.9817024096133774</v>
      </c>
      <c r="C971">
        <v>199.9802</v>
      </c>
      <c r="D971" s="3">
        <f t="shared" si="19"/>
        <v>473.13019999999995</v>
      </c>
    </row>
    <row r="972" spans="1:4" x14ac:dyDescent="0.25">
      <c r="A972" s="3">
        <v>96.000029999999995</v>
      </c>
      <c r="B972" s="3">
        <v>0.9817024096133774</v>
      </c>
      <c r="C972">
        <v>199.9803</v>
      </c>
      <c r="D972" s="3">
        <f t="shared" si="19"/>
        <v>473.13029999999998</v>
      </c>
    </row>
    <row r="973" spans="1:4" x14ac:dyDescent="0.25">
      <c r="A973" s="3">
        <v>96.10002999999999</v>
      </c>
      <c r="B973" s="3">
        <v>0.9817024096133774</v>
      </c>
      <c r="C973">
        <v>199.98</v>
      </c>
      <c r="D973" s="3">
        <f t="shared" si="19"/>
        <v>473.13</v>
      </c>
    </row>
    <row r="974" spans="1:4" x14ac:dyDescent="0.25">
      <c r="A974" s="3">
        <v>96.200029999999998</v>
      </c>
      <c r="B974" s="3">
        <v>0.9817024096133774</v>
      </c>
      <c r="C974">
        <v>199.97980000000001</v>
      </c>
      <c r="D974" s="3">
        <f t="shared" si="19"/>
        <v>473.12979999999999</v>
      </c>
    </row>
    <row r="975" spans="1:4" x14ac:dyDescent="0.25">
      <c r="A975" s="3">
        <v>96.300029999999992</v>
      </c>
      <c r="B975" s="3">
        <v>0.9817024096133774</v>
      </c>
      <c r="C975">
        <v>199.9796</v>
      </c>
      <c r="D975" s="3">
        <f t="shared" si="19"/>
        <v>473.12959999999998</v>
      </c>
    </row>
    <row r="976" spans="1:4" x14ac:dyDescent="0.25">
      <c r="A976" s="3">
        <v>96.400030000000001</v>
      </c>
      <c r="B976" s="3">
        <v>0.9817024096133774</v>
      </c>
      <c r="C976">
        <v>199.97929999999999</v>
      </c>
      <c r="D976" s="3">
        <f t="shared" si="19"/>
        <v>473.12929999999994</v>
      </c>
    </row>
    <row r="977" spans="1:4" x14ac:dyDescent="0.25">
      <c r="A977" s="3">
        <v>96.500029999999995</v>
      </c>
      <c r="B977" s="3">
        <v>0.9817024096133774</v>
      </c>
      <c r="C977">
        <v>199.97909999999999</v>
      </c>
      <c r="D977" s="3">
        <f t="shared" si="19"/>
        <v>473.12909999999999</v>
      </c>
    </row>
    <row r="978" spans="1:4" x14ac:dyDescent="0.25">
      <c r="A978" s="3">
        <v>96.60002999999999</v>
      </c>
      <c r="B978" s="3">
        <v>0.9817024096133774</v>
      </c>
      <c r="C978">
        <v>199.97890000000001</v>
      </c>
      <c r="D978" s="3">
        <f t="shared" ref="D978:D984" si="20">C978+273.15</f>
        <v>473.12889999999999</v>
      </c>
    </row>
    <row r="979" spans="1:4" x14ac:dyDescent="0.25">
      <c r="A979" s="3">
        <v>96.700029999999998</v>
      </c>
      <c r="B979" s="3">
        <v>0.9817024096133774</v>
      </c>
      <c r="C979">
        <v>199.97890000000001</v>
      </c>
      <c r="D979" s="3">
        <f t="shared" si="20"/>
        <v>473.12889999999999</v>
      </c>
    </row>
    <row r="980" spans="1:4" x14ac:dyDescent="0.25">
      <c r="A980" s="3">
        <v>96.800029999999992</v>
      </c>
      <c r="B980" s="3">
        <v>0.9817024096133774</v>
      </c>
      <c r="C980">
        <v>199.9795</v>
      </c>
      <c r="D980" s="3">
        <f t="shared" si="20"/>
        <v>473.12950000000001</v>
      </c>
    </row>
    <row r="981" spans="1:4" x14ac:dyDescent="0.25">
      <c r="A981" s="3">
        <v>96.900030000000001</v>
      </c>
      <c r="B981" s="3">
        <v>0.9817024096133774</v>
      </c>
      <c r="C981">
        <v>199.9794</v>
      </c>
      <c r="D981" s="3">
        <f t="shared" si="20"/>
        <v>473.12939999999998</v>
      </c>
    </row>
    <row r="982" spans="1:4" x14ac:dyDescent="0.25">
      <c r="A982" s="3">
        <v>97.000029999999995</v>
      </c>
      <c r="B982" s="3">
        <v>0.9817024096133774</v>
      </c>
      <c r="C982">
        <v>199.97929999999999</v>
      </c>
      <c r="D982" s="3">
        <f t="shared" si="20"/>
        <v>473.12929999999994</v>
      </c>
    </row>
    <row r="983" spans="1:4" x14ac:dyDescent="0.25">
      <c r="A983" s="3">
        <v>97.10002999999999</v>
      </c>
      <c r="B983" s="3">
        <v>0.9817024096133774</v>
      </c>
      <c r="C983">
        <v>199.97929999999999</v>
      </c>
      <c r="D983" s="3">
        <f t="shared" si="20"/>
        <v>473.12929999999994</v>
      </c>
    </row>
    <row r="984" spans="1:4" x14ac:dyDescent="0.25">
      <c r="A984" s="3">
        <v>97.200029999999998</v>
      </c>
      <c r="B984" s="3">
        <v>0.9817024096133774</v>
      </c>
      <c r="C984">
        <v>199.9796</v>
      </c>
      <c r="D984" s="3">
        <f t="shared" si="20"/>
        <v>473.12959999999998</v>
      </c>
    </row>
    <row r="985" spans="1:4" x14ac:dyDescent="0.25">
      <c r="A985">
        <v>97.300029999999992</v>
      </c>
      <c r="B985" s="5">
        <v>0.9817024096133774</v>
      </c>
      <c r="C985">
        <v>199.98</v>
      </c>
      <c r="D985" s="3">
        <f>C985+273.15</f>
        <v>473.13</v>
      </c>
    </row>
    <row r="986" spans="1:4" x14ac:dyDescent="0.25">
      <c r="A986">
        <v>97.400030000000001</v>
      </c>
      <c r="B986" s="5">
        <v>0.9817024096133774</v>
      </c>
      <c r="C986">
        <v>199.9803</v>
      </c>
      <c r="D986" s="3">
        <f t="shared" ref="D986:D1049" si="21">C986+273.15</f>
        <v>473.13029999999998</v>
      </c>
    </row>
    <row r="987" spans="1:4" x14ac:dyDescent="0.25">
      <c r="A987">
        <v>97.500029999999995</v>
      </c>
      <c r="B987" s="5">
        <v>0.9817024096133774</v>
      </c>
      <c r="C987">
        <v>199.9802</v>
      </c>
      <c r="D987" s="3">
        <f t="shared" si="21"/>
        <v>473.13019999999995</v>
      </c>
    </row>
    <row r="988" spans="1:4" x14ac:dyDescent="0.25">
      <c r="A988">
        <v>97.60002999999999</v>
      </c>
      <c r="B988" s="5">
        <v>0.9817024096133774</v>
      </c>
      <c r="C988">
        <v>199.97980000000001</v>
      </c>
      <c r="D988" s="3">
        <f t="shared" si="21"/>
        <v>473.12979999999999</v>
      </c>
    </row>
    <row r="989" spans="1:4" x14ac:dyDescent="0.25">
      <c r="A989">
        <v>97.700029999999998</v>
      </c>
      <c r="B989" s="5">
        <v>0.9817024096133774</v>
      </c>
      <c r="C989">
        <v>199.97980000000001</v>
      </c>
      <c r="D989" s="3">
        <f t="shared" si="21"/>
        <v>473.12979999999999</v>
      </c>
    </row>
    <row r="990" spans="1:4" x14ac:dyDescent="0.25">
      <c r="A990">
        <v>97.800029999999992</v>
      </c>
      <c r="B990" s="5">
        <v>0.9817024096133774</v>
      </c>
      <c r="C990">
        <v>199.97980000000001</v>
      </c>
      <c r="D990" s="3">
        <f t="shared" si="21"/>
        <v>473.12979999999999</v>
      </c>
    </row>
    <row r="991" spans="1:4" x14ac:dyDescent="0.25">
      <c r="A991">
        <v>97.900030000000001</v>
      </c>
      <c r="B991" s="5">
        <v>0.9817024096133774</v>
      </c>
      <c r="C991">
        <v>199.9796</v>
      </c>
      <c r="D991" s="3">
        <f t="shared" si="21"/>
        <v>473.12959999999998</v>
      </c>
    </row>
    <row r="992" spans="1:4" x14ac:dyDescent="0.25">
      <c r="A992">
        <v>98.000029999999995</v>
      </c>
      <c r="B992" s="5">
        <v>0.9817024096133774</v>
      </c>
      <c r="C992">
        <v>199.9795</v>
      </c>
      <c r="D992" s="3">
        <f t="shared" si="21"/>
        <v>473.12950000000001</v>
      </c>
    </row>
    <row r="993" spans="1:4" x14ac:dyDescent="0.25">
      <c r="A993">
        <v>98.10002999999999</v>
      </c>
      <c r="B993" s="5">
        <v>0.9817024096133774</v>
      </c>
      <c r="C993">
        <v>199.97919999999999</v>
      </c>
      <c r="D993" s="3">
        <f t="shared" si="21"/>
        <v>473.12919999999997</v>
      </c>
    </row>
    <row r="994" spans="1:4" x14ac:dyDescent="0.25">
      <c r="A994">
        <v>98.200029999999998</v>
      </c>
      <c r="B994" s="5">
        <v>0.9817024096133774</v>
      </c>
      <c r="C994">
        <v>199.9794</v>
      </c>
      <c r="D994" s="3">
        <f t="shared" si="21"/>
        <v>473.12939999999998</v>
      </c>
    </row>
    <row r="995" spans="1:4" x14ac:dyDescent="0.25">
      <c r="A995">
        <v>98.300029999999992</v>
      </c>
      <c r="B995" s="5">
        <v>0.9817024096133774</v>
      </c>
      <c r="C995">
        <v>199.9795</v>
      </c>
      <c r="D995" s="3">
        <f t="shared" si="21"/>
        <v>473.12950000000001</v>
      </c>
    </row>
    <row r="996" spans="1:4" x14ac:dyDescent="0.25">
      <c r="A996">
        <v>98.400030000000001</v>
      </c>
      <c r="B996" s="5">
        <v>0.9817024096133774</v>
      </c>
      <c r="C996">
        <v>199.9795</v>
      </c>
      <c r="D996" s="3">
        <f t="shared" si="21"/>
        <v>473.12950000000001</v>
      </c>
    </row>
    <row r="997" spans="1:4" x14ac:dyDescent="0.25">
      <c r="A997">
        <v>98.500029999999995</v>
      </c>
      <c r="B997" s="5">
        <v>0.9817024096133774</v>
      </c>
      <c r="C997">
        <v>199.9794</v>
      </c>
      <c r="D997" s="3">
        <f t="shared" si="21"/>
        <v>473.12939999999998</v>
      </c>
    </row>
    <row r="998" spans="1:4" x14ac:dyDescent="0.25">
      <c r="A998">
        <v>98.60002999999999</v>
      </c>
      <c r="B998" s="5">
        <v>0.9817024096133774</v>
      </c>
      <c r="C998">
        <v>199.97919999999999</v>
      </c>
      <c r="D998" s="3">
        <f t="shared" si="21"/>
        <v>473.12919999999997</v>
      </c>
    </row>
    <row r="999" spans="1:4" x14ac:dyDescent="0.25">
      <c r="A999">
        <v>98.700029999999998</v>
      </c>
      <c r="B999" s="5">
        <v>0.9817024096133774</v>
      </c>
      <c r="C999">
        <v>199.97909999999999</v>
      </c>
      <c r="D999" s="3">
        <f t="shared" si="21"/>
        <v>473.12909999999999</v>
      </c>
    </row>
    <row r="1000" spans="1:4" x14ac:dyDescent="0.25">
      <c r="A1000">
        <v>98.800029999999992</v>
      </c>
      <c r="B1000" s="5">
        <v>0.9817024096133774</v>
      </c>
      <c r="C1000">
        <v>199.97890000000001</v>
      </c>
      <c r="D1000" s="3">
        <f t="shared" si="21"/>
        <v>473.12889999999999</v>
      </c>
    </row>
    <row r="1001" spans="1:4" x14ac:dyDescent="0.25">
      <c r="A1001">
        <v>98.900030000000001</v>
      </c>
      <c r="B1001" s="5">
        <v>0.9817024096133774</v>
      </c>
      <c r="C1001">
        <v>199.97900000000001</v>
      </c>
      <c r="D1001" s="3">
        <f t="shared" si="21"/>
        <v>473.12900000000002</v>
      </c>
    </row>
    <row r="1002" spans="1:4" x14ac:dyDescent="0.25">
      <c r="A1002">
        <v>99.000029999999995</v>
      </c>
      <c r="B1002" s="5">
        <v>0.9817024096133774</v>
      </c>
      <c r="C1002">
        <v>199.97900000000001</v>
      </c>
      <c r="D1002" s="3">
        <f t="shared" si="21"/>
        <v>473.12900000000002</v>
      </c>
    </row>
    <row r="1003" spans="1:4" x14ac:dyDescent="0.25">
      <c r="A1003">
        <v>99.10002999999999</v>
      </c>
      <c r="B1003" s="5">
        <v>0.9817024096133774</v>
      </c>
      <c r="C1003">
        <v>199.97909999999999</v>
      </c>
      <c r="D1003" s="3">
        <f t="shared" si="21"/>
        <v>473.12909999999999</v>
      </c>
    </row>
    <row r="1004" spans="1:4" x14ac:dyDescent="0.25">
      <c r="A1004">
        <v>99.200029999999998</v>
      </c>
      <c r="B1004" s="5">
        <v>0.9817024096133774</v>
      </c>
      <c r="C1004">
        <v>199.97900000000001</v>
      </c>
      <c r="D1004" s="3">
        <f t="shared" si="21"/>
        <v>473.12900000000002</v>
      </c>
    </row>
    <row r="1005" spans="1:4" x14ac:dyDescent="0.25">
      <c r="A1005">
        <v>99.300029999999992</v>
      </c>
      <c r="B1005" s="5">
        <v>0.9817024096133774</v>
      </c>
      <c r="C1005">
        <v>199.97919999999999</v>
      </c>
      <c r="D1005" s="3">
        <f t="shared" si="21"/>
        <v>473.12919999999997</v>
      </c>
    </row>
    <row r="1006" spans="1:4" x14ac:dyDescent="0.25">
      <c r="A1006">
        <v>99.400030000000001</v>
      </c>
      <c r="B1006" s="5">
        <v>0.9817024096133774</v>
      </c>
      <c r="C1006">
        <v>199.92859999999999</v>
      </c>
      <c r="D1006" s="3">
        <f t="shared" si="21"/>
        <v>473.07859999999994</v>
      </c>
    </row>
    <row r="1007" spans="1:4" x14ac:dyDescent="0.25">
      <c r="A1007">
        <v>99.500029999999995</v>
      </c>
      <c r="B1007" s="5">
        <v>0.9817024096133774</v>
      </c>
      <c r="C1007">
        <v>198.17259999999999</v>
      </c>
      <c r="D1007" s="3">
        <f t="shared" si="21"/>
        <v>471.32259999999997</v>
      </c>
    </row>
    <row r="1008" spans="1:4" x14ac:dyDescent="0.25">
      <c r="A1008">
        <v>99.60002999999999</v>
      </c>
      <c r="B1008" s="5">
        <v>0.9817024096133774</v>
      </c>
      <c r="C1008">
        <v>193.39760000000001</v>
      </c>
      <c r="D1008" s="3">
        <f t="shared" si="21"/>
        <v>466.54759999999999</v>
      </c>
    </row>
    <row r="1009" spans="1:4" x14ac:dyDescent="0.25">
      <c r="A1009">
        <v>99.700029999999998</v>
      </c>
      <c r="B1009" s="5">
        <v>0.9817024096133774</v>
      </c>
      <c r="C1009">
        <v>187.12049999999999</v>
      </c>
      <c r="D1009" s="3">
        <f t="shared" si="21"/>
        <v>460.27049999999997</v>
      </c>
    </row>
    <row r="1010" spans="1:4" x14ac:dyDescent="0.25">
      <c r="A1010">
        <v>99.800029999999992</v>
      </c>
      <c r="B1010" s="5">
        <v>0.9817024096133774</v>
      </c>
      <c r="C1010">
        <v>180.28559999999999</v>
      </c>
      <c r="D1010" s="3">
        <f t="shared" si="21"/>
        <v>453.43559999999997</v>
      </c>
    </row>
    <row r="1011" spans="1:4" x14ac:dyDescent="0.25">
      <c r="A1011">
        <v>99.900030000000001</v>
      </c>
      <c r="B1011" s="5">
        <v>0.9817024096133774</v>
      </c>
      <c r="C1011">
        <v>173.30510000000001</v>
      </c>
      <c r="D1011" s="3">
        <f t="shared" si="21"/>
        <v>446.45510000000002</v>
      </c>
    </row>
    <row r="1012" spans="1:4" x14ac:dyDescent="0.25">
      <c r="A1012">
        <v>100.00003</v>
      </c>
      <c r="B1012" s="5">
        <v>0.9817024096133774</v>
      </c>
      <c r="C1012">
        <v>166.5249</v>
      </c>
      <c r="D1012" s="3">
        <f t="shared" si="21"/>
        <v>439.67489999999998</v>
      </c>
    </row>
    <row r="1013" spans="1:4" x14ac:dyDescent="0.25">
      <c r="A1013">
        <v>100.10002999999999</v>
      </c>
      <c r="B1013" s="5">
        <v>0.9817024096133774</v>
      </c>
      <c r="C1013">
        <v>160.03389999999999</v>
      </c>
      <c r="D1013" s="3">
        <f t="shared" si="21"/>
        <v>433.18389999999999</v>
      </c>
    </row>
    <row r="1014" spans="1:4" x14ac:dyDescent="0.25">
      <c r="A1014">
        <v>100.20003</v>
      </c>
      <c r="B1014" s="5">
        <v>0.9817024096133774</v>
      </c>
      <c r="C1014">
        <v>153.75020000000001</v>
      </c>
      <c r="D1014" s="3">
        <f t="shared" si="21"/>
        <v>426.90019999999998</v>
      </c>
    </row>
    <row r="1015" spans="1:4" x14ac:dyDescent="0.25">
      <c r="A1015">
        <v>100.30002999999999</v>
      </c>
      <c r="B1015" s="5">
        <v>0.9817024096133774</v>
      </c>
      <c r="C1015">
        <v>147.63800000000001</v>
      </c>
      <c r="D1015" s="3">
        <f t="shared" si="21"/>
        <v>420.78800000000001</v>
      </c>
    </row>
    <row r="1016" spans="1:4" x14ac:dyDescent="0.25">
      <c r="A1016">
        <v>100.40003</v>
      </c>
      <c r="B1016" s="5">
        <v>0.9817024096133774</v>
      </c>
      <c r="C1016">
        <v>141.68209999999999</v>
      </c>
      <c r="D1016" s="3">
        <f t="shared" si="21"/>
        <v>414.83209999999997</v>
      </c>
    </row>
    <row r="1017" spans="1:4" x14ac:dyDescent="0.25">
      <c r="A1017">
        <v>100.50003</v>
      </c>
      <c r="B1017" s="5">
        <v>0.9817024096133774</v>
      </c>
      <c r="C1017">
        <v>135.8725</v>
      </c>
      <c r="D1017" s="3">
        <f t="shared" si="21"/>
        <v>409.02249999999998</v>
      </c>
    </row>
    <row r="1018" spans="1:4" x14ac:dyDescent="0.25">
      <c r="A1018">
        <v>100.60002999999999</v>
      </c>
      <c r="B1018" s="5">
        <v>0.9817024096133774</v>
      </c>
      <c r="C1018">
        <v>130.2046</v>
      </c>
      <c r="D1018" s="3">
        <f t="shared" si="21"/>
        <v>403.3546</v>
      </c>
    </row>
    <row r="1019" spans="1:4" x14ac:dyDescent="0.25">
      <c r="A1019">
        <v>100.70003</v>
      </c>
      <c r="B1019" s="5">
        <v>0.9817024096133774</v>
      </c>
      <c r="C1019">
        <v>124.6734</v>
      </c>
      <c r="D1019" s="3">
        <f t="shared" si="21"/>
        <v>397.82339999999999</v>
      </c>
    </row>
    <row r="1020" spans="1:4" x14ac:dyDescent="0.25">
      <c r="A1020">
        <v>100.80002999999999</v>
      </c>
      <c r="B1020" s="5">
        <v>0.9817024096133774</v>
      </c>
      <c r="C1020">
        <v>119.276</v>
      </c>
      <c r="D1020" s="3">
        <f t="shared" si="21"/>
        <v>392.42599999999999</v>
      </c>
    </row>
    <row r="1021" spans="1:4" x14ac:dyDescent="0.25">
      <c r="A1021">
        <v>100.90003</v>
      </c>
      <c r="B1021" s="5">
        <v>0.9817024096133774</v>
      </c>
      <c r="C1021">
        <v>114.01</v>
      </c>
      <c r="D1021" s="3">
        <f t="shared" si="21"/>
        <v>387.15999999999997</v>
      </c>
    </row>
    <row r="1022" spans="1:4" x14ac:dyDescent="0.25">
      <c r="A1022">
        <v>101.00003</v>
      </c>
      <c r="B1022" s="5">
        <v>0.9817024096133774</v>
      </c>
      <c r="C1022">
        <v>108.8703</v>
      </c>
      <c r="D1022" s="3">
        <f t="shared" si="21"/>
        <v>382.02029999999996</v>
      </c>
    </row>
    <row r="1023" spans="1:4" x14ac:dyDescent="0.25">
      <c r="A1023">
        <v>101.10002999999999</v>
      </c>
      <c r="B1023" s="5">
        <v>0.9817024096133774</v>
      </c>
      <c r="C1023">
        <v>103.8522</v>
      </c>
      <c r="D1023" s="3">
        <f t="shared" si="21"/>
        <v>377.00219999999996</v>
      </c>
    </row>
    <row r="1024" spans="1:4" x14ac:dyDescent="0.25">
      <c r="A1024">
        <v>101.20003</v>
      </c>
      <c r="B1024" s="5">
        <v>0.9817024096133774</v>
      </c>
      <c r="C1024">
        <v>98.954440000000005</v>
      </c>
      <c r="D1024" s="3">
        <f t="shared" si="21"/>
        <v>372.10443999999995</v>
      </c>
    </row>
    <row r="1025" spans="1:4" x14ac:dyDescent="0.25">
      <c r="A1025">
        <v>101.30002999999999</v>
      </c>
      <c r="B1025" s="5">
        <v>0.9817024096133774</v>
      </c>
      <c r="C1025">
        <v>94.176360000000003</v>
      </c>
      <c r="D1025" s="3">
        <f t="shared" si="21"/>
        <v>367.32635999999997</v>
      </c>
    </row>
    <row r="1026" spans="1:4" x14ac:dyDescent="0.25">
      <c r="A1026">
        <v>101.40003</v>
      </c>
      <c r="B1026" s="5">
        <v>0.9817024096133774</v>
      </c>
      <c r="C1026">
        <v>89.513620000000003</v>
      </c>
      <c r="D1026" s="3">
        <f t="shared" si="21"/>
        <v>362.66361999999998</v>
      </c>
    </row>
    <row r="1027" spans="1:4" x14ac:dyDescent="0.25">
      <c r="A1027">
        <v>101.50003</v>
      </c>
      <c r="B1027" s="5">
        <v>0.9817024096133774</v>
      </c>
      <c r="C1027">
        <v>84.963660000000004</v>
      </c>
      <c r="D1027" s="3">
        <f t="shared" si="21"/>
        <v>358.11365999999998</v>
      </c>
    </row>
    <row r="1028" spans="1:4" x14ac:dyDescent="0.25">
      <c r="A1028">
        <v>101.60002999999999</v>
      </c>
      <c r="B1028" s="5">
        <v>0.9817024096133774</v>
      </c>
      <c r="C1028">
        <v>80.522810000000007</v>
      </c>
      <c r="D1028" s="3">
        <f t="shared" si="21"/>
        <v>353.67280999999997</v>
      </c>
    </row>
    <row r="1029" spans="1:4" x14ac:dyDescent="0.25">
      <c r="A1029">
        <v>101.70003</v>
      </c>
      <c r="B1029" s="5">
        <v>0.9817024096133774</v>
      </c>
      <c r="C1029">
        <v>76.189369999999997</v>
      </c>
      <c r="D1029" s="3">
        <f t="shared" si="21"/>
        <v>349.33936999999997</v>
      </c>
    </row>
    <row r="1030" spans="1:4" x14ac:dyDescent="0.25">
      <c r="A1030">
        <v>101.80002999999999</v>
      </c>
      <c r="B1030" s="5">
        <v>0.9817024096133774</v>
      </c>
      <c r="C1030">
        <v>71.961060000000003</v>
      </c>
      <c r="D1030" s="3">
        <f t="shared" si="21"/>
        <v>345.11105999999995</v>
      </c>
    </row>
    <row r="1031" spans="1:4" x14ac:dyDescent="0.25">
      <c r="A1031">
        <v>101.90003</v>
      </c>
      <c r="B1031" s="5">
        <v>0.9817024096133774</v>
      </c>
      <c r="C1031">
        <v>67.834720000000004</v>
      </c>
      <c r="D1031" s="3">
        <f t="shared" si="21"/>
        <v>340.98471999999998</v>
      </c>
    </row>
    <row r="1032" spans="1:4" x14ac:dyDescent="0.25">
      <c r="A1032">
        <v>102.00003</v>
      </c>
      <c r="B1032" s="5">
        <v>0.9817024096133774</v>
      </c>
      <c r="C1032">
        <v>63.807319999999997</v>
      </c>
      <c r="D1032" s="3">
        <f t="shared" si="21"/>
        <v>336.95731999999998</v>
      </c>
    </row>
    <row r="1033" spans="1:4" x14ac:dyDescent="0.25">
      <c r="A1033">
        <v>102.10002999999999</v>
      </c>
      <c r="B1033" s="5">
        <v>0.9817024096133774</v>
      </c>
      <c r="C1033">
        <v>59.877079999999999</v>
      </c>
      <c r="D1033" s="3">
        <f t="shared" si="21"/>
        <v>333.02707999999996</v>
      </c>
    </row>
    <row r="1034" spans="1:4" x14ac:dyDescent="0.25">
      <c r="A1034">
        <v>102.20003</v>
      </c>
      <c r="B1034" s="5">
        <v>0.9817024096133774</v>
      </c>
      <c r="C1034">
        <v>56.041640000000001</v>
      </c>
      <c r="D1034" s="3">
        <f t="shared" si="21"/>
        <v>329.19164000000001</v>
      </c>
    </row>
    <row r="1035" spans="1:4" x14ac:dyDescent="0.25">
      <c r="A1035">
        <v>102.30002999999999</v>
      </c>
      <c r="B1035" s="5">
        <v>0.9817024096133774</v>
      </c>
      <c r="C1035">
        <v>52.298999999999999</v>
      </c>
      <c r="D1035" s="3">
        <f t="shared" si="21"/>
        <v>325.44899999999996</v>
      </c>
    </row>
    <row r="1036" spans="1:4" x14ac:dyDescent="0.25">
      <c r="A1036">
        <v>102.40003</v>
      </c>
      <c r="B1036" s="5">
        <v>0.9817024096133774</v>
      </c>
      <c r="C1036">
        <v>48.647820000000003</v>
      </c>
      <c r="D1036" s="3">
        <f t="shared" si="21"/>
        <v>321.79782</v>
      </c>
    </row>
    <row r="1037" spans="1:4" x14ac:dyDescent="0.25">
      <c r="A1037">
        <v>102.50003</v>
      </c>
      <c r="B1037" s="5">
        <v>0.9817024096133774</v>
      </c>
      <c r="C1037">
        <v>45.084029999999998</v>
      </c>
      <c r="D1037" s="3">
        <f t="shared" si="21"/>
        <v>318.23402999999996</v>
      </c>
    </row>
    <row r="1038" spans="1:4" x14ac:dyDescent="0.25">
      <c r="A1038">
        <v>102.60002999999999</v>
      </c>
      <c r="B1038" s="5">
        <v>0.9817024096133774</v>
      </c>
      <c r="C1038">
        <v>41.606699999999996</v>
      </c>
      <c r="D1038" s="3">
        <f t="shared" si="21"/>
        <v>314.75669999999997</v>
      </c>
    </row>
    <row r="1039" spans="1:4" x14ac:dyDescent="0.25">
      <c r="A1039">
        <v>102.70003</v>
      </c>
      <c r="B1039" s="5">
        <v>0.9817024096133774</v>
      </c>
      <c r="C1039">
        <v>38.27178</v>
      </c>
      <c r="D1039" s="3">
        <f t="shared" si="21"/>
        <v>311.42177999999996</v>
      </c>
    </row>
    <row r="1040" spans="1:4" x14ac:dyDescent="0.25">
      <c r="A1040">
        <v>102.80002999999999</v>
      </c>
      <c r="B1040" s="5">
        <v>0.9817024096133774</v>
      </c>
      <c r="C1040">
        <v>35.364080000000001</v>
      </c>
      <c r="D1040" s="3">
        <f t="shared" si="21"/>
        <v>308.51407999999998</v>
      </c>
    </row>
    <row r="1041" spans="1:4" x14ac:dyDescent="0.25">
      <c r="A1041">
        <v>102.90003</v>
      </c>
      <c r="B1041" s="5">
        <v>0.9817024096133774</v>
      </c>
      <c r="C1041">
        <v>33.036650000000002</v>
      </c>
      <c r="D1041" s="3">
        <f t="shared" si="21"/>
        <v>306.18664999999999</v>
      </c>
    </row>
    <row r="1042" spans="1:4" x14ac:dyDescent="0.25">
      <c r="A1042">
        <v>103.00003</v>
      </c>
      <c r="B1042" s="5">
        <v>0.9817024096133774</v>
      </c>
      <c r="C1042">
        <v>31.245429999999999</v>
      </c>
      <c r="D1042" s="3">
        <f t="shared" si="21"/>
        <v>304.39542999999998</v>
      </c>
    </row>
    <row r="1043" spans="1:4" x14ac:dyDescent="0.25">
      <c r="A1043">
        <v>103.10002999999999</v>
      </c>
      <c r="B1043" s="5">
        <v>0.9817024096133774</v>
      </c>
      <c r="C1043">
        <v>29.891909999999999</v>
      </c>
      <c r="D1043" s="3">
        <f t="shared" si="21"/>
        <v>303.04190999999997</v>
      </c>
    </row>
    <row r="1044" spans="1:4" x14ac:dyDescent="0.25">
      <c r="A1044">
        <v>103.20003</v>
      </c>
      <c r="B1044" s="5">
        <v>0.9817024096133774</v>
      </c>
      <c r="C1044">
        <v>28.877800000000001</v>
      </c>
      <c r="D1044" s="3">
        <f t="shared" si="21"/>
        <v>302.02779999999996</v>
      </c>
    </row>
    <row r="1045" spans="1:4" x14ac:dyDescent="0.25">
      <c r="A1045">
        <v>103.30002999999999</v>
      </c>
      <c r="B1045" s="5">
        <v>0.9817024096133774</v>
      </c>
      <c r="C1045">
        <v>28.098520000000001</v>
      </c>
      <c r="D1045" s="3">
        <f t="shared" si="21"/>
        <v>301.24851999999998</v>
      </c>
    </row>
    <row r="1046" spans="1:4" x14ac:dyDescent="0.25">
      <c r="A1046">
        <v>103.40003</v>
      </c>
      <c r="B1046" s="5">
        <v>0.9817024096133774</v>
      </c>
      <c r="C1046">
        <v>27.438960000000002</v>
      </c>
      <c r="D1046" s="3">
        <f t="shared" si="21"/>
        <v>300.58895999999999</v>
      </c>
    </row>
    <row r="1047" spans="1:4" x14ac:dyDescent="0.25">
      <c r="A1047">
        <v>103.50003</v>
      </c>
      <c r="B1047" s="5">
        <v>0.9817024096133774</v>
      </c>
      <c r="C1047">
        <v>26.84037</v>
      </c>
      <c r="D1047" s="3">
        <f t="shared" si="21"/>
        <v>299.99036999999998</v>
      </c>
    </row>
    <row r="1048" spans="1:4" x14ac:dyDescent="0.25">
      <c r="A1048">
        <v>103.60002999999999</v>
      </c>
      <c r="B1048" s="5">
        <v>0.9817024096133774</v>
      </c>
      <c r="C1048">
        <v>26.279820000000001</v>
      </c>
      <c r="D1048" s="3">
        <f t="shared" si="21"/>
        <v>299.42981999999995</v>
      </c>
    </row>
    <row r="1049" spans="1:4" x14ac:dyDescent="0.25">
      <c r="A1049">
        <v>103.70003</v>
      </c>
      <c r="B1049" s="5">
        <v>0.9817024096133774</v>
      </c>
      <c r="C1049">
        <v>25.754180000000002</v>
      </c>
      <c r="D1049" s="3">
        <f t="shared" si="21"/>
        <v>298.90418</v>
      </c>
    </row>
    <row r="1050" spans="1:4" x14ac:dyDescent="0.25">
      <c r="A1050">
        <v>103.80002999999999</v>
      </c>
      <c r="B1050" s="5">
        <v>0.9817024096133774</v>
      </c>
      <c r="C1050">
        <v>25.394159999999999</v>
      </c>
      <c r="D1050" s="3">
        <f>C1050+273.15</f>
        <v>298.54415999999998</v>
      </c>
    </row>
    <row r="1051" spans="1:4" x14ac:dyDescent="0.25">
      <c r="A1051">
        <v>103.90003</v>
      </c>
      <c r="B1051" s="5">
        <v>0.9817024096133774</v>
      </c>
      <c r="C1051">
        <v>25.230180000000001</v>
      </c>
      <c r="D1051" s="3">
        <f>C1051+273.15</f>
        <v>298.38018</v>
      </c>
    </row>
    <row r="1052" spans="1:4" x14ac:dyDescent="0.25">
      <c r="A1052">
        <v>104.00003</v>
      </c>
      <c r="B1052" s="5">
        <v>0.9817024096133774</v>
      </c>
      <c r="C1052">
        <v>25.150559999999999</v>
      </c>
      <c r="D1052" s="3">
        <f>C1052+273.15</f>
        <v>298.30055999999996</v>
      </c>
    </row>
    <row r="1053" spans="1:4" x14ac:dyDescent="0.25">
      <c r="A1053">
        <v>104.10002999999999</v>
      </c>
      <c r="B1053" s="5">
        <v>0.9817024096133774</v>
      </c>
      <c r="C1053">
        <v>25.106400000000001</v>
      </c>
      <c r="D1053" s="3">
        <f>C1053+273.15</f>
        <v>298.25639999999999</v>
      </c>
    </row>
    <row r="1054" spans="1:4" x14ac:dyDescent="0.25">
      <c r="A1054">
        <v>104.20003</v>
      </c>
      <c r="B1054" s="5">
        <v>0.9817024096133774</v>
      </c>
      <c r="C1054">
        <v>25.078900000000001</v>
      </c>
      <c r="D1054" s="3">
        <f>C1054+273.15</f>
        <v>298.22889999999995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O234"/>
  <sheetViews>
    <sheetView tabSelected="1" zoomScale="95" zoomScaleNormal="95" workbookViewId="0">
      <selection activeCell="U21" sqref="U21"/>
    </sheetView>
  </sheetViews>
  <sheetFormatPr defaultColWidth="8.7109375" defaultRowHeight="15" x14ac:dyDescent="0.25"/>
  <cols>
    <col min="1" max="7" width="8.7109375" style="5"/>
    <col min="8" max="10" width="8.7109375" style="5" customWidth="1"/>
    <col min="11" max="11" width="8.7109375" style="5"/>
    <col min="12" max="12" width="8.7109375" style="5" customWidth="1"/>
    <col min="13" max="18" width="8.7109375" style="5"/>
    <col min="19" max="19" width="8.7109375" style="5" customWidth="1"/>
    <col min="20" max="28" width="8.7109375" style="5"/>
    <col min="29" max="29" width="8.7109375" style="5" customWidth="1"/>
    <col min="30" max="38" width="8.7109375" style="5"/>
    <col min="39" max="39" width="8.7109375" style="5" customWidth="1"/>
    <col min="40" max="40" width="8.7109375" style="5"/>
    <col min="41" max="41" width="8.7109375" style="5" customWidth="1"/>
    <col min="42" max="16384" width="8.7109375" style="5"/>
  </cols>
  <sheetData>
    <row r="1" spans="1:41" x14ac:dyDescent="0.25">
      <c r="E1" s="9" t="s">
        <v>10</v>
      </c>
      <c r="F1" s="9"/>
      <c r="G1" s="9"/>
      <c r="H1" s="9"/>
      <c r="I1" s="9"/>
      <c r="J1" s="9"/>
      <c r="K1" s="9"/>
      <c r="L1" s="8">
        <f>SUM(L3:L32)/30</f>
        <v>0.10783238503645641</v>
      </c>
      <c r="N1" s="9" t="s">
        <v>8</v>
      </c>
      <c r="O1" s="9"/>
      <c r="P1" s="9"/>
      <c r="Q1" s="9"/>
      <c r="R1" s="9"/>
      <c r="S1" s="9"/>
      <c r="T1" s="9"/>
      <c r="U1" s="9"/>
      <c r="V1" s="8">
        <f>SUM(V3:V76)/74</f>
        <v>6.653351034343441E-2</v>
      </c>
      <c r="X1" s="9" t="s">
        <v>21</v>
      </c>
      <c r="Y1" s="9"/>
      <c r="Z1" s="9"/>
      <c r="AA1" s="9"/>
      <c r="AB1" s="9"/>
      <c r="AC1" s="9"/>
      <c r="AD1" s="9"/>
      <c r="AE1" s="9"/>
      <c r="AF1" s="8">
        <f>SUM(AF3:AF52)/50</f>
        <v>5.6442592861088492E-2</v>
      </c>
      <c r="AG1" s="7"/>
      <c r="AH1" s="9" t="s">
        <v>24</v>
      </c>
      <c r="AI1" s="9"/>
      <c r="AJ1" s="9"/>
      <c r="AK1" s="9"/>
      <c r="AL1" s="9"/>
      <c r="AM1" s="9"/>
      <c r="AN1" s="9"/>
      <c r="AO1" s="9"/>
    </row>
    <row r="2" spans="1:41" s="4" customFormat="1" x14ac:dyDescent="0.25">
      <c r="E2" s="4" t="s">
        <v>2</v>
      </c>
      <c r="F2" s="4" t="s">
        <v>1</v>
      </c>
      <c r="G2" s="4" t="s">
        <v>5</v>
      </c>
      <c r="H2" s="4" t="s">
        <v>12</v>
      </c>
      <c r="I2" s="4" t="s">
        <v>3</v>
      </c>
      <c r="J2" s="4" t="s">
        <v>11</v>
      </c>
      <c r="K2" s="4" t="s">
        <v>4</v>
      </c>
      <c r="L2" s="4" t="s">
        <v>29</v>
      </c>
      <c r="N2" s="4" t="s">
        <v>2</v>
      </c>
      <c r="O2" s="4" t="s">
        <v>1</v>
      </c>
      <c r="P2" s="4" t="s">
        <v>5</v>
      </c>
      <c r="Q2" s="4" t="s">
        <v>28</v>
      </c>
      <c r="R2" s="4" t="s">
        <v>13</v>
      </c>
      <c r="S2" s="4" t="s">
        <v>3</v>
      </c>
      <c r="T2" s="4" t="s">
        <v>14</v>
      </c>
      <c r="U2" s="4" t="s">
        <v>4</v>
      </c>
      <c r="V2" s="4" t="s">
        <v>29</v>
      </c>
      <c r="X2" s="4" t="s">
        <v>2</v>
      </c>
      <c r="Y2" s="4" t="s">
        <v>1</v>
      </c>
      <c r="Z2" s="4" t="s">
        <v>5</v>
      </c>
      <c r="AA2" s="4" t="s">
        <v>28</v>
      </c>
      <c r="AB2" s="4" t="s">
        <v>23</v>
      </c>
      <c r="AC2" s="4" t="s">
        <v>3</v>
      </c>
      <c r="AD2" s="4" t="s">
        <v>22</v>
      </c>
      <c r="AE2" s="4" t="s">
        <v>4</v>
      </c>
      <c r="AF2" s="4" t="s">
        <v>29</v>
      </c>
      <c r="AH2" s="4" t="s">
        <v>2</v>
      </c>
      <c r="AI2" s="4" t="s">
        <v>1</v>
      </c>
      <c r="AJ2" s="4" t="s">
        <v>5</v>
      </c>
      <c r="AK2" s="4" t="s">
        <v>28</v>
      </c>
      <c r="AL2" s="4" t="s">
        <v>25</v>
      </c>
      <c r="AM2" s="4" t="s">
        <v>3</v>
      </c>
      <c r="AN2" s="4" t="s">
        <v>26</v>
      </c>
      <c r="AO2" s="4" t="s">
        <v>4</v>
      </c>
    </row>
    <row r="3" spans="1:41" x14ac:dyDescent="0.25">
      <c r="E3" s="5">
        <f>F3*60</f>
        <v>0</v>
      </c>
      <c r="F3" s="5">
        <f>'890RTM_dynamic_2deg.min'!E2</f>
        <v>0</v>
      </c>
      <c r="G3" s="5">
        <f>'890RTM_dynamic_2deg.min'!F2</f>
        <v>428.85386276051298</v>
      </c>
      <c r="H3" s="5">
        <v>0.02</v>
      </c>
      <c r="I3" s="5">
        <f>IF(H3&lt;1,dadt($B$7,$B$8,$B$9,$B$10,$B$11,$B$12,$B$13,G3,H3),0)</f>
        <v>1.104149447875447E-5</v>
      </c>
      <c r="J3" s="5">
        <f>'890RTM_dynamic_2deg.min'!G2</f>
        <v>2.0000000000000004E-2</v>
      </c>
      <c r="K3" s="5">
        <f>(H3-J3)^2</f>
        <v>1.2037062152420224E-35</v>
      </c>
      <c r="L3" s="5">
        <f>ABS(J3-H3)/J3</f>
        <v>1.7347234759768068E-16</v>
      </c>
      <c r="N3" s="5">
        <f>O3*60</f>
        <v>0</v>
      </c>
      <c r="O3" s="5">
        <f>'890RTM_isothermal_180'!E2</f>
        <v>0</v>
      </c>
      <c r="P3" s="5">
        <f>'890RTM_isothermal_180'!F2</f>
        <v>453.1422</v>
      </c>
      <c r="Q3" s="5">
        <f>(-15+273.15)+((225+15)*R3*0.583/(1-(1-0.583)*R3))</f>
        <v>260.97193493737768</v>
      </c>
      <c r="R3" s="5">
        <v>0.02</v>
      </c>
      <c r="S3" s="5">
        <f>IF(R3&lt;1,dadt($B$7,$B$8,$B$9,$B$10,$B$11,$B$12,$B$13,P3,R3),0)</f>
        <v>3.276436712007616E-5</v>
      </c>
      <c r="T3" s="5">
        <f>'890RTM_isothermal_180'!G2</f>
        <v>2.0000000000000004E-2</v>
      </c>
      <c r="U3" s="5">
        <f>(R3-T3)^2</f>
        <v>1.2037062152420224E-35</v>
      </c>
      <c r="V3" s="5">
        <f>ABS(T3-R3)/T3</f>
        <v>1.7347234759768068E-16</v>
      </c>
      <c r="X3" s="5">
        <f>Y3*60</f>
        <v>0</v>
      </c>
      <c r="Y3" s="5">
        <f>'890RTM_isothermal_200'!E2</f>
        <v>0</v>
      </c>
      <c r="Z3" s="5">
        <f>'890RTM_isothermal_200'!F2</f>
        <v>473.12749999999994</v>
      </c>
      <c r="AA3" s="5">
        <f>(-15+273.15)+((225+15)*AB3*0.583/(1-(1-0.583)*AB3))</f>
        <v>260.97193493737768</v>
      </c>
      <c r="AB3" s="5">
        <v>0.02</v>
      </c>
      <c r="AC3" s="5">
        <f>IF(AB3&lt;1,dadt($B$7,$B$8,$B$9,$B$10,$B$11,$B$12,$B$13,Z3,AB3),0)</f>
        <v>7.3742152659276902E-5</v>
      </c>
      <c r="AD3" s="5">
        <f>'890RTM_isothermal_200'!G2</f>
        <v>2.0000000000000004E-2</v>
      </c>
      <c r="AE3" s="5">
        <f>(AB3-AD3)^2</f>
        <v>1.2037062152420224E-35</v>
      </c>
      <c r="AF3" s="5">
        <f>ABS(AD3-AB3)/AD3</f>
        <v>1.7347234759768068E-16</v>
      </c>
      <c r="AH3" s="5">
        <f>AI3*60</f>
        <v>0</v>
      </c>
      <c r="AI3" s="5">
        <v>0</v>
      </c>
      <c r="AJ3" s="5">
        <v>433.13004757898534</v>
      </c>
      <c r="AK3" s="5">
        <f>(-15+273.15)+((225+15)*AL3*0.583/(1-(1-0.583)*AL3))</f>
        <v>260.97193493737768</v>
      </c>
      <c r="AL3" s="5">
        <v>0.02</v>
      </c>
      <c r="AM3" s="5">
        <f>IF(AL3&lt;1,dadt($B$7,$B$8,$B$9,$B$10,$B$11,$B$12,$B$13,AJ3,AL3),0)</f>
        <v>1.3490752756161703E-5</v>
      </c>
      <c r="AN3" s="4">
        <v>1.9993674396579619E-2</v>
      </c>
      <c r="AO3" s="5">
        <f>(AL3-AN3)^2</f>
        <v>4.001325863193712E-11</v>
      </c>
    </row>
    <row r="4" spans="1:41" x14ac:dyDescent="0.25">
      <c r="E4" s="5">
        <f t="shared" ref="E4:E25" si="0">F4*60</f>
        <v>120</v>
      </c>
      <c r="F4" s="5">
        <f>'890RTM_dynamic_2deg.min'!E3</f>
        <v>2</v>
      </c>
      <c r="G4" s="5">
        <f>'890RTM_dynamic_2deg.min'!F3</f>
        <v>432.85372576185972</v>
      </c>
      <c r="H4" s="5">
        <f>I3*(E4-E3)+H3</f>
        <v>2.1324979337450537E-2</v>
      </c>
      <c r="I4" s="5">
        <f t="shared" ref="I4:I25" si="1">IF(H4&lt;1,dadt($B$7,$B$8,$B$9,$B$10,$B$11,$B$12,$B$13,G4,H4),0)</f>
        <v>1.4060601154398107E-5</v>
      </c>
      <c r="J4" s="5">
        <f>'890RTM_dynamic_2deg.min'!G3</f>
        <v>2.0099563532716271E-2</v>
      </c>
      <c r="K4" s="5">
        <f t="shared" ref="K4:K25" si="2">(H4-J4)^2</f>
        <v>1.5016438944925284E-6</v>
      </c>
      <c r="L4" s="5">
        <f t="shared" ref="L4:L32" si="3">ABS(J4-H4)/J4</f>
        <v>6.0967284326330952E-2</v>
      </c>
      <c r="N4" s="5">
        <f t="shared" ref="N4:N57" si="4">O4*60</f>
        <v>120</v>
      </c>
      <c r="O4" s="5">
        <f>'890RTM_isothermal_180'!E3</f>
        <v>2</v>
      </c>
      <c r="P4" s="5">
        <f>'890RTM_isothermal_180'!F3</f>
        <v>453.14379999999994</v>
      </c>
      <c r="Q4" s="5">
        <f t="shared" ref="Q4:Q67" si="5">(-15+273.15)+((225+15)*R4*0.583/(1-(1-0.583)*R4))</f>
        <v>261.53228039474396</v>
      </c>
      <c r="R4" s="5">
        <f>S3*(N4-N3)+R3</f>
        <v>2.3931724054409138E-2</v>
      </c>
      <c r="S4" s="5">
        <f t="shared" ref="S4:S57" si="6">IF(R4&lt;1,dadt($B$7,$B$8,$B$9,$B$10,$B$11,$B$12,$B$13,P4,R4),0)</f>
        <v>3.8121856384498807E-5</v>
      </c>
      <c r="T4" s="5">
        <f>'890RTM_isothermal_180'!G3</f>
        <v>2.5724112724070023E-2</v>
      </c>
      <c r="U4" s="5">
        <f>(R4-T4)^2</f>
        <v>3.2126571431287162E-6</v>
      </c>
      <c r="V4" s="5">
        <f t="shared" ref="V4:V67" si="7">ABS(T4-R4)/T4</f>
        <v>6.967737581027425E-2</v>
      </c>
      <c r="X4" s="5">
        <f t="shared" ref="X4:X52" si="8">Y4*60</f>
        <v>120</v>
      </c>
      <c r="Y4" s="5">
        <f>'890RTM_isothermal_200'!E3</f>
        <v>2</v>
      </c>
      <c r="Z4" s="5">
        <f>'890RTM_isothermal_200'!F3</f>
        <v>473.150800079992</v>
      </c>
      <c r="AA4" s="5">
        <f t="shared" ref="AA4:AA52" si="9">(-15+273.15)+((225+15)*AB4*0.583/(1-(1-0.583)*AB4))</f>
        <v>262.23571158456178</v>
      </c>
      <c r="AB4" s="5">
        <f>AC3*(X4-X3)+AB3</f>
        <v>2.8849058319113229E-2</v>
      </c>
      <c r="AC4" s="5">
        <f t="shared" ref="AC4:AC52" si="10">IF(AB4&lt;1,dadt($B$7,$B$8,$B$9,$B$10,$B$11,$B$12,$B$13,Z4,AB4),0)</f>
        <v>1.004358301813048E-4</v>
      </c>
      <c r="AD4" s="5">
        <f>'890RTM_isothermal_200'!G3</f>
        <v>3.5072337172967434E-2</v>
      </c>
      <c r="AE4" s="5">
        <f>(AB4-AD4)^2</f>
        <v>3.8729199692828904E-5</v>
      </c>
      <c r="AF4" s="5">
        <f t="shared" ref="AF4:AF52" si="11">ABS(AD4-AB4)/AD4</f>
        <v>0.17744123589946828</v>
      </c>
      <c r="AH4" s="5">
        <f t="shared" ref="AH4:AH67" si="12">AI4*60</f>
        <v>60</v>
      </c>
      <c r="AI4" s="5">
        <f>AI3+1</f>
        <v>1</v>
      </c>
      <c r="AJ4" s="5">
        <v>433.1304513552808</v>
      </c>
      <c r="AK4" s="5">
        <f t="shared" ref="AK4:AK67" si="13">(-15+273.15)+((225+15)*AL4*0.583/(1-(1-0.583)*AL4))</f>
        <v>261.08714475462023</v>
      </c>
      <c r="AL4" s="5">
        <f>AM3*(AH4-AH3)+AL3</f>
        <v>2.0809445165369703E-2</v>
      </c>
      <c r="AM4" s="5">
        <f>IF(AL4&lt;1,dadt($B$7,$B$8,$B$9,$B$10,$B$11,$B$12,$B$13,AJ4,AL4),0)</f>
        <v>1.395107431577444E-5</v>
      </c>
      <c r="AN4" s="5">
        <v>2.1200935109056879E-2</v>
      </c>
      <c r="AO4" s="5">
        <f t="shared" ref="AO4:AO67" si="14">(AL4-AN4)^2</f>
        <v>1.5326437600818774E-7</v>
      </c>
    </row>
    <row r="5" spans="1:41" x14ac:dyDescent="0.25">
      <c r="E5" s="5">
        <f t="shared" si="0"/>
        <v>240</v>
      </c>
      <c r="F5" s="5">
        <f>'890RTM_dynamic_2deg.min'!E4</f>
        <v>4</v>
      </c>
      <c r="G5" s="5">
        <f>'890RTM_dynamic_2deg.min'!F4</f>
        <v>436.8562044230992</v>
      </c>
      <c r="H5" s="5">
        <f t="shared" ref="H5:H24" si="15">I4*(E5-E4)+H4</f>
        <v>2.301225147597831E-2</v>
      </c>
      <c r="I5" s="5">
        <f t="shared" si="1"/>
        <v>1.8025462685943942E-5</v>
      </c>
      <c r="J5" s="5">
        <f>'890RTM_dynamic_2deg.min'!G4</f>
        <v>2.0494426003579595E-2</v>
      </c>
      <c r="K5" s="5">
        <f t="shared" si="2"/>
        <v>6.3394451094598134E-6</v>
      </c>
      <c r="L5" s="5">
        <f t="shared" si="3"/>
        <v>0.12285415907520157</v>
      </c>
      <c r="N5" s="5">
        <f t="shared" si="4"/>
        <v>240</v>
      </c>
      <c r="O5" s="5">
        <f>'890RTM_isothermal_180'!E4</f>
        <v>4</v>
      </c>
      <c r="P5" s="5">
        <f>'890RTM_isothermal_180'!F4</f>
        <v>453.14560001999996</v>
      </c>
      <c r="Q5" s="5">
        <f t="shared" si="5"/>
        <v>262.18659160338251</v>
      </c>
      <c r="R5" s="5">
        <f t="shared" ref="R5:R57" si="16">S4*(N5-N4)+R4</f>
        <v>2.8506346820548995E-2</v>
      </c>
      <c r="S5" s="5">
        <f t="shared" si="6"/>
        <v>4.4147614592089409E-5</v>
      </c>
      <c r="T5" s="5">
        <f>'890RTM_isothermal_180'!G4</f>
        <v>3.2013618181080984E-2</v>
      </c>
      <c r="U5" s="5">
        <f t="shared" ref="U5:U57" si="17">(R5-T5)^2</f>
        <v>1.2300952396407909E-5</v>
      </c>
      <c r="V5" s="5">
        <f t="shared" si="7"/>
        <v>0.10955560663882326</v>
      </c>
      <c r="X5" s="5">
        <f t="shared" si="8"/>
        <v>240</v>
      </c>
      <c r="Y5" s="5">
        <f>'890RTM_isothermal_200'!E4</f>
        <v>4</v>
      </c>
      <c r="Z5" s="5">
        <f>'890RTM_isothermal_200'!F4</f>
        <v>473.15869998999995</v>
      </c>
      <c r="AA5" s="5">
        <f t="shared" si="9"/>
        <v>263.97222102625426</v>
      </c>
      <c r="AB5" s="5">
        <f t="shared" ref="AB5:AB52" si="18">AC4*(X5-X4)+AB4</f>
        <v>4.0901357940869805E-2</v>
      </c>
      <c r="AC5" s="5">
        <f t="shared" si="10"/>
        <v>1.3416720090566196E-4</v>
      </c>
      <c r="AD5" s="5">
        <f>'890RTM_isothermal_200'!G4</f>
        <v>5.3532095265881097E-2</v>
      </c>
      <c r="AE5" s="5">
        <f t="shared" ref="AE5:AE52" si="19">(AB5-AD5)^2</f>
        <v>1.5953552537343341E-4</v>
      </c>
      <c r="AF5" s="5">
        <f t="shared" si="11"/>
        <v>0.23594700080909303</v>
      </c>
      <c r="AH5" s="5">
        <f t="shared" si="12"/>
        <v>120</v>
      </c>
      <c r="AI5" s="5">
        <f t="shared" ref="AI5:AI68" si="20">AI4+1</f>
        <v>2</v>
      </c>
      <c r="AJ5" s="5">
        <v>433.13029209316664</v>
      </c>
      <c r="AK5" s="5">
        <f t="shared" si="13"/>
        <v>261.20636822326918</v>
      </c>
      <c r="AL5" s="5">
        <f t="shared" ref="AL5:AL68" si="21">AM4*(AH5-AH4)+AL4</f>
        <v>2.1646509624316169E-2</v>
      </c>
      <c r="AM5" s="5">
        <f>IF(AL5&lt;1,dadt($B$7,$B$8,$B$9,$B$10,$B$11,$B$12,$B$13,AJ5,AL5),0)</f>
        <v>1.4423288781203624E-5</v>
      </c>
      <c r="AN5" s="5">
        <v>2.2460209530803261E-2</v>
      </c>
      <c r="AO5" s="5">
        <f t="shared" si="14"/>
        <v>6.6210753781710114E-7</v>
      </c>
    </row>
    <row r="6" spans="1:41" x14ac:dyDescent="0.25">
      <c r="E6" s="5">
        <f t="shared" si="0"/>
        <v>360</v>
      </c>
      <c r="F6" s="5">
        <f>'890RTM_dynamic_2deg.min'!E5</f>
        <v>6</v>
      </c>
      <c r="G6" s="5">
        <f>'890RTM_dynamic_2deg.min'!F5</f>
        <v>440.85599585889901</v>
      </c>
      <c r="H6" s="5">
        <f t="shared" si="15"/>
        <v>2.5175306998291583E-2</v>
      </c>
      <c r="I6" s="5">
        <f t="shared" si="1"/>
        <v>2.3291090946701617E-5</v>
      </c>
      <c r="J6" s="5">
        <f>'890RTM_dynamic_2deg.min'!G5</f>
        <v>2.1336042523654303E-2</v>
      </c>
      <c r="K6" s="5">
        <f t="shared" si="2"/>
        <v>1.4739951706211865E-5</v>
      </c>
      <c r="L6" s="5">
        <f t="shared" si="3"/>
        <v>0.17994267073572154</v>
      </c>
      <c r="N6" s="5">
        <f t="shared" si="4"/>
        <v>360</v>
      </c>
      <c r="O6" s="5">
        <f>'890RTM_isothermal_180'!E5</f>
        <v>6</v>
      </c>
      <c r="P6" s="5">
        <f>'890RTM_isothermal_180'!F5</f>
        <v>453.14689999999996</v>
      </c>
      <c r="Q6" s="5">
        <f t="shared" si="5"/>
        <v>262.94749099515019</v>
      </c>
      <c r="R6" s="5">
        <f t="shared" si="16"/>
        <v>3.3804060571599723E-2</v>
      </c>
      <c r="S6" s="5">
        <f t="shared" si="6"/>
        <v>5.0883304387822816E-5</v>
      </c>
      <c r="T6" s="5">
        <f>'890RTM_isothermal_180'!G5</f>
        <v>3.8910767432166989E-2</v>
      </c>
      <c r="U6" s="5">
        <f t="shared" si="17"/>
        <v>2.6078454959764781E-5</v>
      </c>
      <c r="V6" s="5">
        <f t="shared" si="7"/>
        <v>0.13124148397920371</v>
      </c>
      <c r="X6" s="5">
        <f t="shared" si="8"/>
        <v>360</v>
      </c>
      <c r="Y6" s="5">
        <f>'890RTM_isothermal_200'!E5</f>
        <v>6</v>
      </c>
      <c r="Z6" s="5">
        <f>'890RTM_isothermal_200'!F5</f>
        <v>473.16600003999991</v>
      </c>
      <c r="AA6" s="5">
        <f t="shared" si="9"/>
        <v>266.31983256815244</v>
      </c>
      <c r="AB6" s="5">
        <f t="shared" si="18"/>
        <v>5.7001422049549236E-2</v>
      </c>
      <c r="AC6" s="5">
        <f t="shared" si="10"/>
        <v>1.7570248337961682E-4</v>
      </c>
      <c r="AD6" s="5">
        <f>'890RTM_isothermal_200'!G5</f>
        <v>7.5988746648796138E-2</v>
      </c>
      <c r="AE6" s="5">
        <f t="shared" si="19"/>
        <v>3.6051849543716655E-4</v>
      </c>
      <c r="AF6" s="5">
        <f t="shared" si="11"/>
        <v>0.24987021679673554</v>
      </c>
      <c r="AH6" s="5">
        <f t="shared" si="12"/>
        <v>180</v>
      </c>
      <c r="AI6" s="5">
        <f t="shared" si="20"/>
        <v>3</v>
      </c>
      <c r="AJ6" s="5">
        <v>433.13049044894245</v>
      </c>
      <c r="AK6" s="5">
        <f t="shared" si="13"/>
        <v>261.32971548910581</v>
      </c>
      <c r="AL6" s="5">
        <f t="shared" si="21"/>
        <v>2.2511906951188387E-2</v>
      </c>
      <c r="AM6" s="5">
        <f>IF(AL6&lt;1,dadt($B$7,$B$8,$B$9,$B$10,$B$11,$B$12,$B$13,AJ6,AL6),0)</f>
        <v>1.4908172843296936E-5</v>
      </c>
      <c r="AN6" s="5">
        <v>2.3752689716205734E-2</v>
      </c>
      <c r="AO6" s="5">
        <f t="shared" si="14"/>
        <v>1.5395418699640939E-6</v>
      </c>
    </row>
    <row r="7" spans="1:41" x14ac:dyDescent="0.25">
      <c r="A7" s="5" t="s">
        <v>15</v>
      </c>
      <c r="B7" s="6">
        <v>219270.37618896662</v>
      </c>
      <c r="C7" s="6"/>
      <c r="E7" s="5">
        <f t="shared" si="0"/>
        <v>480</v>
      </c>
      <c r="F7" s="5">
        <f>'890RTM_dynamic_2deg.min'!E6</f>
        <v>8</v>
      </c>
      <c r="G7" s="5">
        <f>'890RTM_dynamic_2deg.min'!F6</f>
        <v>444.85828305118821</v>
      </c>
      <c r="H7" s="5">
        <f t="shared" si="15"/>
        <v>2.7970237911895776E-2</v>
      </c>
      <c r="I7" s="5">
        <f t="shared" si="1"/>
        <v>3.0383413879388688E-5</v>
      </c>
      <c r="J7" s="5">
        <f>'890RTM_dynamic_2deg.min'!G6</f>
        <v>2.2860357046475654E-2</v>
      </c>
      <c r="K7" s="5">
        <f t="shared" si="2"/>
        <v>2.611088245878669E-5</v>
      </c>
      <c r="L7" s="5">
        <f t="shared" si="3"/>
        <v>0.22352585548124254</v>
      </c>
      <c r="N7" s="5">
        <f t="shared" si="4"/>
        <v>480</v>
      </c>
      <c r="O7" s="5">
        <f>'890RTM_isothermal_180'!E6</f>
        <v>8</v>
      </c>
      <c r="P7" s="5">
        <f>'890RTM_isothermal_180'!F6</f>
        <v>453.14879999999994</v>
      </c>
      <c r="Q7" s="5">
        <f t="shared" si="5"/>
        <v>263.82872330665072</v>
      </c>
      <c r="R7" s="5">
        <f t="shared" si="16"/>
        <v>3.9910057098138461E-2</v>
      </c>
      <c r="S7" s="5">
        <f t="shared" si="6"/>
        <v>5.8367706083675048E-5</v>
      </c>
      <c r="T7" s="5">
        <f>'890RTM_isothermal_180'!G6</f>
        <v>4.6593678314423355E-2</v>
      </c>
      <c r="U7" s="5">
        <f t="shared" si="17"/>
        <v>4.467079256277356E-5</v>
      </c>
      <c r="V7" s="5">
        <f t="shared" si="7"/>
        <v>0.14344480749475275</v>
      </c>
      <c r="X7" s="5">
        <f t="shared" si="8"/>
        <v>480</v>
      </c>
      <c r="Y7" s="5">
        <f>'890RTM_isothermal_200'!E6</f>
        <v>8</v>
      </c>
      <c r="Z7" s="5">
        <f>'890RTM_isothermal_200'!F6</f>
        <v>473.17330004999997</v>
      </c>
      <c r="AA7" s="5">
        <f t="shared" si="9"/>
        <v>269.44348968434161</v>
      </c>
      <c r="AB7" s="5">
        <f t="shared" si="18"/>
        <v>7.8085720055103253E-2</v>
      </c>
      <c r="AC7" s="5">
        <f t="shared" si="10"/>
        <v>2.2526382896875975E-4</v>
      </c>
      <c r="AD7" s="5">
        <f>'890RTM_isothermal_200'!G6</f>
        <v>0.1029631158888248</v>
      </c>
      <c r="AE7" s="5">
        <f t="shared" si="19"/>
        <v>6.1888482346766612E-4</v>
      </c>
      <c r="AF7" s="5">
        <f t="shared" si="11"/>
        <v>0.24161463664894428</v>
      </c>
      <c r="AH7" s="5">
        <f t="shared" si="12"/>
        <v>240</v>
      </c>
      <c r="AI7" s="5">
        <f t="shared" si="20"/>
        <v>4</v>
      </c>
      <c r="AJ7" s="5">
        <v>433.13107239360295</v>
      </c>
      <c r="AK7" s="5">
        <f t="shared" si="13"/>
        <v>261.45730394655311</v>
      </c>
      <c r="AL7" s="5">
        <f t="shared" si="21"/>
        <v>2.3406397321786204E-2</v>
      </c>
      <c r="AM7" s="5">
        <f>IF(AL7&lt;1,dadt($B$7,$B$8,$B$9,$B$10,$B$11,$B$12,$B$13,AJ7,AL7),0)</f>
        <v>1.5405963492712021E-5</v>
      </c>
      <c r="AN7" s="5">
        <v>2.5088187338440929E-2</v>
      </c>
      <c r="AO7" s="5">
        <f t="shared" si="14"/>
        <v>2.8284176601195007E-6</v>
      </c>
    </row>
    <row r="8" spans="1:41" x14ac:dyDescent="0.25">
      <c r="A8" s="5" t="s">
        <v>16</v>
      </c>
      <c r="B8" s="6">
        <v>72357.208806721057</v>
      </c>
      <c r="C8" s="6"/>
      <c r="E8" s="5">
        <f t="shared" si="0"/>
        <v>600</v>
      </c>
      <c r="F8" s="5">
        <f>'890RTM_dynamic_2deg.min'!E7</f>
        <v>10</v>
      </c>
      <c r="G8" s="5">
        <f>'890RTM_dynamic_2deg.min'!F7</f>
        <v>448.85930214785236</v>
      </c>
      <c r="H8" s="5">
        <f t="shared" si="15"/>
        <v>3.1616247577422416E-2</v>
      </c>
      <c r="I8" s="5">
        <f t="shared" si="1"/>
        <v>4.0064788900951396E-5</v>
      </c>
      <c r="J8" s="5">
        <f>'890RTM_dynamic_2deg.min'!G7</f>
        <v>2.5263501714123639E-2</v>
      </c>
      <c r="K8" s="5">
        <f t="shared" si="2"/>
        <v>4.035738000365971E-5</v>
      </c>
      <c r="L8" s="5">
        <f t="shared" si="3"/>
        <v>0.25145943484735744</v>
      </c>
      <c r="N8" s="5">
        <f t="shared" si="4"/>
        <v>600</v>
      </c>
      <c r="O8" s="5">
        <f>'890RTM_isothermal_180'!E7</f>
        <v>10</v>
      </c>
      <c r="P8" s="5">
        <f>'890RTM_isothermal_180'!F7</f>
        <v>453.15060001999996</v>
      </c>
      <c r="Q8" s="5">
        <f t="shared" si="5"/>
        <v>264.84521218903905</v>
      </c>
      <c r="R8" s="5">
        <f t="shared" si="16"/>
        <v>4.6914181828179469E-2</v>
      </c>
      <c r="S8" s="5">
        <f t="shared" si="6"/>
        <v>6.6627294806278237E-5</v>
      </c>
      <c r="T8" s="5">
        <f>'890RTM_isothermal_180'!G7</f>
        <v>5.5265513675467642E-2</v>
      </c>
      <c r="U8" s="5">
        <f t="shared" si="17"/>
        <v>6.9744743623529698E-5</v>
      </c>
      <c r="V8" s="5">
        <f t="shared" si="7"/>
        <v>0.15111289648602921</v>
      </c>
      <c r="X8" s="5">
        <f t="shared" si="8"/>
        <v>600</v>
      </c>
      <c r="Y8" s="5">
        <f>'890RTM_isothermal_200'!E7</f>
        <v>10</v>
      </c>
      <c r="Z8" s="5">
        <f>'890RTM_isothermal_200'!F7</f>
        <v>473.18260004999996</v>
      </c>
      <c r="AA8" s="5">
        <f t="shared" si="9"/>
        <v>273.53229024336304</v>
      </c>
      <c r="AB8" s="5">
        <f t="shared" si="18"/>
        <v>0.10511737953135442</v>
      </c>
      <c r="AC8" s="5">
        <f t="shared" si="10"/>
        <v>2.8223470236696816E-4</v>
      </c>
      <c r="AD8" s="5">
        <f>'890RTM_isothermal_200'!G7</f>
        <v>0.13499890984192406</v>
      </c>
      <c r="AE8" s="5">
        <f t="shared" si="19"/>
        <v>8.9290585370149225E-4</v>
      </c>
      <c r="AF8" s="5">
        <f t="shared" si="11"/>
        <v>0.22134645639404935</v>
      </c>
      <c r="AH8" s="5">
        <f t="shared" si="12"/>
        <v>300</v>
      </c>
      <c r="AI8" s="5">
        <f t="shared" si="20"/>
        <v>5</v>
      </c>
      <c r="AJ8" s="5">
        <v>433.13104273453052</v>
      </c>
      <c r="AK8" s="5">
        <f t="shared" si="13"/>
        <v>261.58925366736429</v>
      </c>
      <c r="AL8" s="5">
        <f t="shared" si="21"/>
        <v>2.4330755131348927E-2</v>
      </c>
      <c r="AM8" s="5">
        <f>IF(AL8&lt;1,dadt($B$7,$B$8,$B$9,$B$10,$B$11,$B$12,$B$13,AJ8,AL8),0)</f>
        <v>1.5916145350075476E-5</v>
      </c>
      <c r="AN8" s="5">
        <v>2.6417456879247101E-2</v>
      </c>
      <c r="AO8" s="5">
        <f t="shared" si="14"/>
        <v>4.3543241846812936E-6</v>
      </c>
    </row>
    <row r="9" spans="1:41" x14ac:dyDescent="0.25">
      <c r="A9" s="5" t="s">
        <v>17</v>
      </c>
      <c r="B9" s="6">
        <v>1.1095202317610435</v>
      </c>
      <c r="C9" s="6"/>
      <c r="E9" s="5">
        <f t="shared" si="0"/>
        <v>720</v>
      </c>
      <c r="F9" s="5">
        <f>'890RTM_dynamic_2deg.min'!E8</f>
        <v>12</v>
      </c>
      <c r="G9" s="5">
        <f>'890RTM_dynamic_2deg.min'!F8</f>
        <v>452.86199114375142</v>
      </c>
      <c r="H9" s="5">
        <f t="shared" si="15"/>
        <v>3.6424022245536584E-2</v>
      </c>
      <c r="I9" s="5">
        <f t="shared" si="1"/>
        <v>5.3477310898582442E-5</v>
      </c>
      <c r="J9" s="5">
        <f>'890RTM_dynamic_2deg.min'!G8</f>
        <v>2.8865421695404056E-2</v>
      </c>
      <c r="K9" s="5">
        <f t="shared" si="2"/>
        <v>5.7132442276463765E-5</v>
      </c>
      <c r="L9" s="5">
        <f t="shared" si="3"/>
        <v>0.26185657808477492</v>
      </c>
      <c r="N9" s="5">
        <f t="shared" si="4"/>
        <v>720</v>
      </c>
      <c r="O9" s="5">
        <f>'890RTM_isothermal_180'!E8</f>
        <v>12</v>
      </c>
      <c r="P9" s="5">
        <f>'890RTM_isothermal_180'!F8</f>
        <v>453.15249999999997</v>
      </c>
      <c r="Q9" s="5">
        <f t="shared" si="5"/>
        <v>266.0129716293597</v>
      </c>
      <c r="R9" s="5">
        <f t="shared" si="16"/>
        <v>5.4909457204932857E-2</v>
      </c>
      <c r="S9" s="5">
        <f t="shared" si="6"/>
        <v>7.5678251525572115E-5</v>
      </c>
      <c r="T9" s="5">
        <f>'890RTM_isothermal_180'!G8</f>
        <v>6.5040385406587437E-2</v>
      </c>
      <c r="U9" s="5">
        <f t="shared" si="17"/>
        <v>1.0263570622708009E-4</v>
      </c>
      <c r="V9" s="5">
        <f t="shared" si="7"/>
        <v>0.15576365573978435</v>
      </c>
      <c r="X9" s="5">
        <f t="shared" si="8"/>
        <v>720</v>
      </c>
      <c r="Y9" s="5">
        <f>'890RTM_isothermal_200'!E8</f>
        <v>12</v>
      </c>
      <c r="Z9" s="5">
        <f>'890RTM_isothermal_200'!F8</f>
        <v>473.19290006</v>
      </c>
      <c r="AA9" s="5">
        <f t="shared" si="9"/>
        <v>278.79327924299707</v>
      </c>
      <c r="AB9" s="5">
        <f t="shared" si="18"/>
        <v>0.13898554381539058</v>
      </c>
      <c r="AC9" s="5">
        <f t="shared" si="10"/>
        <v>3.4475919332448526E-4</v>
      </c>
      <c r="AD9" s="5">
        <f>'890RTM_isothermal_200'!G8</f>
        <v>0.17260962653463105</v>
      </c>
      <c r="AE9" s="5">
        <f t="shared" si="19"/>
        <v>1.1305789387103258E-3</v>
      </c>
      <c r="AF9" s="5">
        <f t="shared" si="11"/>
        <v>0.19479842112105142</v>
      </c>
      <c r="AH9" s="5">
        <f t="shared" si="12"/>
        <v>360</v>
      </c>
      <c r="AI9" s="5">
        <f t="shared" si="20"/>
        <v>6</v>
      </c>
      <c r="AJ9" s="5">
        <v>433.13100484216164</v>
      </c>
      <c r="AK9" s="5">
        <f t="shared" si="13"/>
        <v>261.72568098682234</v>
      </c>
      <c r="AL9" s="5">
        <f t="shared" si="21"/>
        <v>2.5285723852353455E-2</v>
      </c>
      <c r="AM9" s="5">
        <f>IF(AL9&lt;1,dadt($B$7,$B$8,$B$9,$B$10,$B$11,$B$12,$B$13,AJ9,AL9),0)</f>
        <v>1.6439299725656352E-5</v>
      </c>
      <c r="AN9" s="5">
        <v>2.7768198510073869E-2</v>
      </c>
      <c r="AO9" s="5">
        <f t="shared" si="14"/>
        <v>6.1626804262240904E-6</v>
      </c>
    </row>
    <row r="10" spans="1:41" x14ac:dyDescent="0.25">
      <c r="A10" s="5" t="s">
        <v>6</v>
      </c>
      <c r="B10" s="5">
        <v>0.86831446482375996</v>
      </c>
      <c r="E10" s="5">
        <f t="shared" si="0"/>
        <v>840</v>
      </c>
      <c r="F10" s="5">
        <f>'890RTM_dynamic_2deg.min'!E9</f>
        <v>14</v>
      </c>
      <c r="G10" s="5">
        <f>'890RTM_dynamic_2deg.min'!F9</f>
        <v>456.86610442276793</v>
      </c>
      <c r="H10" s="5">
        <f t="shared" si="15"/>
        <v>4.2841299553366477E-2</v>
      </c>
      <c r="I10" s="5">
        <f t="shared" si="1"/>
        <v>7.2325052599703777E-5</v>
      </c>
      <c r="J10" s="5">
        <f>'890RTM_dynamic_2deg.min'!G9</f>
        <v>3.4160915113063947E-2</v>
      </c>
      <c r="K10" s="5">
        <f t="shared" si="2"/>
        <v>7.534907403144627E-5</v>
      </c>
      <c r="L10" s="5">
        <f t="shared" si="3"/>
        <v>0.25410280759671289</v>
      </c>
      <c r="N10" s="5">
        <f t="shared" si="4"/>
        <v>840</v>
      </c>
      <c r="O10" s="5">
        <f>'890RTM_isothermal_180'!E9</f>
        <v>14</v>
      </c>
      <c r="P10" s="5">
        <f>'890RTM_isothermal_180'!F9</f>
        <v>453.154</v>
      </c>
      <c r="Q10" s="5">
        <f t="shared" si="5"/>
        <v>267.3490690107609</v>
      </c>
      <c r="R10" s="5">
        <f t="shared" si="16"/>
        <v>6.3990847388001509E-2</v>
      </c>
      <c r="S10" s="5">
        <f t="shared" si="6"/>
        <v>8.5519194471754908E-5</v>
      </c>
      <c r="T10" s="5">
        <f>'890RTM_isothermal_180'!G9</f>
        <v>7.5880576976566166E-2</v>
      </c>
      <c r="U10" s="5">
        <f t="shared" si="17"/>
        <v>1.4136566968918988E-4</v>
      </c>
      <c r="V10" s="5">
        <f t="shared" si="7"/>
        <v>0.15669002612139474</v>
      </c>
      <c r="X10" s="5">
        <f t="shared" si="8"/>
        <v>840</v>
      </c>
      <c r="Y10" s="5">
        <f>'890RTM_isothermal_200'!E9</f>
        <v>14</v>
      </c>
      <c r="Z10" s="5">
        <f>'890RTM_isothermal_200'!F9</f>
        <v>473.20170001999998</v>
      </c>
      <c r="AA10" s="5">
        <f t="shared" si="9"/>
        <v>285.43778119479958</v>
      </c>
      <c r="AB10" s="5">
        <f t="shared" si="18"/>
        <v>0.1803566470143288</v>
      </c>
      <c r="AC10" s="5">
        <f t="shared" si="10"/>
        <v>4.0944670094610758E-4</v>
      </c>
      <c r="AD10" s="5">
        <f>'890RTM_isothermal_200'!G9</f>
        <v>0.21606042312232943</v>
      </c>
      <c r="AE10" s="5">
        <f t="shared" si="19"/>
        <v>1.2747596283702366E-3</v>
      </c>
      <c r="AF10" s="5">
        <f t="shared" si="11"/>
        <v>0.16524903354366666</v>
      </c>
      <c r="AH10" s="5">
        <f t="shared" si="12"/>
        <v>420</v>
      </c>
      <c r="AI10" s="5">
        <f t="shared" si="20"/>
        <v>7</v>
      </c>
      <c r="AJ10" s="5">
        <v>433.13143877612015</v>
      </c>
      <c r="AK10" s="5">
        <f t="shared" si="13"/>
        <v>261.86670792855432</v>
      </c>
      <c r="AL10" s="5">
        <f t="shared" si="21"/>
        <v>2.6272081835892837E-2</v>
      </c>
      <c r="AM10" s="5">
        <f>IF(AL10&lt;1,dadt($B$7,$B$8,$B$9,$B$10,$B$11,$B$12,$B$13,AJ10,AL10),0)</f>
        <v>1.6975977738893703E-5</v>
      </c>
      <c r="AN10" s="5">
        <v>2.9144292638694634E-2</v>
      </c>
      <c r="AO10" s="5">
        <f t="shared" si="14"/>
        <v>8.2495948957313447E-6</v>
      </c>
    </row>
    <row r="11" spans="1:41" x14ac:dyDescent="0.25">
      <c r="A11" s="5" t="s">
        <v>18</v>
      </c>
      <c r="B11" s="5">
        <v>28.527401452107927</v>
      </c>
      <c r="E11" s="5">
        <f t="shared" si="0"/>
        <v>960</v>
      </c>
      <c r="F11" s="5">
        <f>'890RTM_dynamic_2deg.min'!E10</f>
        <v>16</v>
      </c>
      <c r="G11" s="5">
        <f>'890RTM_dynamic_2deg.min'!F10</f>
        <v>460.87068669123067</v>
      </c>
      <c r="H11" s="5">
        <f t="shared" si="15"/>
        <v>5.1520305865330934E-2</v>
      </c>
      <c r="I11" s="5">
        <f t="shared" si="1"/>
        <v>9.9162499110374365E-5</v>
      </c>
      <c r="J11" s="5">
        <f>'890RTM_dynamic_2deg.min'!G10</f>
        <v>4.1963731881869179E-2</v>
      </c>
      <c r="K11" s="5">
        <f t="shared" si="2"/>
        <v>9.1328106301378077E-5</v>
      </c>
      <c r="L11" s="5">
        <f t="shared" si="3"/>
        <v>0.22773413028098108</v>
      </c>
      <c r="N11" s="5">
        <f t="shared" si="4"/>
        <v>960</v>
      </c>
      <c r="O11" s="5">
        <f>'890RTM_isothermal_180'!E10</f>
        <v>16</v>
      </c>
      <c r="P11" s="5">
        <f>'890RTM_isothermal_180'!F10</f>
        <v>453.15649999999994</v>
      </c>
      <c r="Q11" s="5">
        <f t="shared" si="5"/>
        <v>268.87147595470049</v>
      </c>
      <c r="R11" s="5">
        <f t="shared" si="16"/>
        <v>7.4253150724612096E-2</v>
      </c>
      <c r="S11" s="5">
        <f t="shared" si="6"/>
        <v>9.6136415678851924E-5</v>
      </c>
      <c r="T11" s="5">
        <f>'890RTM_isothermal_180'!G10</f>
        <v>8.7841571903231538E-2</v>
      </c>
      <c r="U11" s="5">
        <f t="shared" si="17"/>
        <v>1.846451901275534E-4</v>
      </c>
      <c r="V11" s="5">
        <f t="shared" si="7"/>
        <v>0.15469237269101679</v>
      </c>
      <c r="X11" s="5">
        <f t="shared" si="8"/>
        <v>960</v>
      </c>
      <c r="Y11" s="5">
        <f>'890RTM_isothermal_200'!E10</f>
        <v>16</v>
      </c>
      <c r="Z11" s="5">
        <f>'890RTM_isothermal_200'!F10</f>
        <v>473.21090004999996</v>
      </c>
      <c r="AA11" s="5">
        <f t="shared" si="9"/>
        <v>293.65833224483816</v>
      </c>
      <c r="AB11" s="5">
        <f t="shared" si="18"/>
        <v>0.2294902511278617</v>
      </c>
      <c r="AC11" s="5">
        <f t="shared" si="10"/>
        <v>4.7143211524003923E-4</v>
      </c>
      <c r="AD11" s="5">
        <f>'890RTM_isothermal_200'!G10</f>
        <v>0.26531488431228822</v>
      </c>
      <c r="AE11" s="5">
        <f t="shared" si="19"/>
        <v>1.283404342798714E-3</v>
      </c>
      <c r="AF11" s="5">
        <f t="shared" si="11"/>
        <v>0.13502685036795459</v>
      </c>
      <c r="AH11" s="5">
        <f t="shared" si="12"/>
        <v>480</v>
      </c>
      <c r="AI11" s="5">
        <f t="shared" si="20"/>
        <v>8</v>
      </c>
      <c r="AJ11" s="5">
        <v>433.13171695273326</v>
      </c>
      <c r="AK11" s="5">
        <f t="shared" si="13"/>
        <v>262.01246199757122</v>
      </c>
      <c r="AL11" s="5">
        <f t="shared" si="21"/>
        <v>2.7290640500226459E-2</v>
      </c>
      <c r="AM11" s="5">
        <f>IF(AL11&lt;1,dadt($B$7,$B$8,$B$9,$B$10,$B$11,$B$12,$B$13,AJ11,AL11),0)</f>
        <v>1.7525886275163325E-5</v>
      </c>
      <c r="AN11" s="5">
        <v>3.0533480720227033E-2</v>
      </c>
      <c r="AO11" s="5">
        <f t="shared" si="14"/>
        <v>1.0516012692453368E-5</v>
      </c>
    </row>
    <row r="12" spans="1:41" x14ac:dyDescent="0.25">
      <c r="A12" s="5" t="s">
        <v>19</v>
      </c>
      <c r="B12" s="5">
        <v>-3.731754180315241</v>
      </c>
      <c r="E12" s="5">
        <f t="shared" si="0"/>
        <v>1080</v>
      </c>
      <c r="F12" s="5">
        <f>'890RTM_dynamic_2deg.min'!E11</f>
        <v>18</v>
      </c>
      <c r="G12" s="5">
        <f>'890RTM_dynamic_2deg.min'!F11</f>
        <v>464.87752538010801</v>
      </c>
      <c r="H12" s="5">
        <f t="shared" si="15"/>
        <v>6.3419805758575865E-2</v>
      </c>
      <c r="I12" s="5">
        <f t="shared" si="1"/>
        <v>1.3781909865576668E-4</v>
      </c>
      <c r="J12" s="5">
        <f>'890RTM_dynamic_2deg.min'!G11</f>
        <v>5.3227370972295254E-2</v>
      </c>
      <c r="K12" s="5">
        <f t="shared" si="2"/>
        <v>1.0388572687258306E-4</v>
      </c>
      <c r="L12" s="5">
        <f t="shared" si="3"/>
        <v>0.19148860069729451</v>
      </c>
      <c r="N12" s="5">
        <f t="shared" si="4"/>
        <v>1080</v>
      </c>
      <c r="O12" s="5">
        <f>'890RTM_isothermal_180'!E11</f>
        <v>18</v>
      </c>
      <c r="P12" s="5">
        <f>'890RTM_isothermal_180'!F11</f>
        <v>453.15869998999995</v>
      </c>
      <c r="Q12" s="5">
        <f t="shared" si="5"/>
        <v>270.59902397117673</v>
      </c>
      <c r="R12" s="5">
        <f t="shared" si="16"/>
        <v>8.5789520606074324E-2</v>
      </c>
      <c r="S12" s="5">
        <f t="shared" si="6"/>
        <v>1.0748454925410383E-4</v>
      </c>
      <c r="T12" s="5">
        <f>'890RTM_isothermal_180'!G11</f>
        <v>0.10106033165338482</v>
      </c>
      <c r="U12" s="5">
        <f t="shared" si="17"/>
        <v>2.3319767004266034E-4</v>
      </c>
      <c r="V12" s="5">
        <f t="shared" si="7"/>
        <v>0.15110588692392274</v>
      </c>
      <c r="X12" s="5">
        <f t="shared" si="8"/>
        <v>1080</v>
      </c>
      <c r="Y12" s="5">
        <f>'890RTM_isothermal_200'!E11</f>
        <v>18</v>
      </c>
      <c r="Z12" s="5">
        <f>'890RTM_isothermal_200'!F11</f>
        <v>473.21820007999997</v>
      </c>
      <c r="AA12" s="5">
        <f t="shared" si="9"/>
        <v>303.59709857404044</v>
      </c>
      <c r="AB12" s="5">
        <f t="shared" si="18"/>
        <v>0.2860621049566664</v>
      </c>
      <c r="AC12" s="5">
        <f t="shared" si="10"/>
        <v>5.246768578176256E-4</v>
      </c>
      <c r="AD12" s="5">
        <f>'890RTM_isothermal_200'!G11</f>
        <v>0.31993606059972274</v>
      </c>
      <c r="AE12" s="5">
        <f t="shared" si="19"/>
        <v>1.1474448709077485E-3</v>
      </c>
      <c r="AF12" s="5">
        <f t="shared" si="11"/>
        <v>0.1058772667874929</v>
      </c>
      <c r="AH12" s="5">
        <f t="shared" si="12"/>
        <v>540</v>
      </c>
      <c r="AI12" s="5">
        <f t="shared" si="20"/>
        <v>9</v>
      </c>
      <c r="AJ12" s="5">
        <v>433.13176208984186</v>
      </c>
      <c r="AK12" s="5">
        <f t="shared" si="13"/>
        <v>262.16306897654636</v>
      </c>
      <c r="AL12" s="5">
        <f t="shared" si="21"/>
        <v>2.8342193676736259E-2</v>
      </c>
      <c r="AM12" s="5">
        <f>IF(AL12&lt;1,dadt($B$7,$B$8,$B$9,$B$10,$B$11,$B$12,$B$13,AJ12,AL12),0)</f>
        <v>1.8089109697022054E-5</v>
      </c>
      <c r="AN12" s="5">
        <v>3.1940185527509726E-2</v>
      </c>
      <c r="AO12" s="5">
        <f t="shared" si="14"/>
        <v>1.2945545358232281E-5</v>
      </c>
    </row>
    <row r="13" spans="1:41" x14ac:dyDescent="0.25">
      <c r="A13" s="5" t="s">
        <v>20</v>
      </c>
      <c r="B13" s="5">
        <v>1.0304064149642854E-2</v>
      </c>
      <c r="E13" s="5">
        <f t="shared" si="0"/>
        <v>1200</v>
      </c>
      <c r="F13" s="5">
        <f>'890RTM_dynamic_2deg.min'!E12</f>
        <v>20</v>
      </c>
      <c r="G13" s="5">
        <f>'890RTM_dynamic_2deg.min'!F12</f>
        <v>468.8871632677475</v>
      </c>
      <c r="H13" s="5">
        <f t="shared" si="15"/>
        <v>7.9958097597267866E-2</v>
      </c>
      <c r="I13" s="5">
        <f t="shared" si="1"/>
        <v>1.9392462335031746E-4</v>
      </c>
      <c r="J13" s="5">
        <f>'890RTM_dynamic_2deg.min'!G12</f>
        <v>6.9334385600348838E-2</v>
      </c>
      <c r="K13" s="5">
        <f t="shared" si="2"/>
        <v>1.1286325659348126E-4</v>
      </c>
      <c r="L13" s="5">
        <f t="shared" si="3"/>
        <v>0.15322428986614656</v>
      </c>
      <c r="N13" s="5">
        <f t="shared" si="4"/>
        <v>1200</v>
      </c>
      <c r="O13" s="5">
        <f>'890RTM_isothermal_180'!E12</f>
        <v>20</v>
      </c>
      <c r="P13" s="5">
        <f>'890RTM_isothermal_180'!F12</f>
        <v>453.16109997999996</v>
      </c>
      <c r="Q13" s="5">
        <f t="shared" si="5"/>
        <v>272.55101997362328</v>
      </c>
      <c r="R13" s="5">
        <f t="shared" si="16"/>
        <v>9.8687666516566783E-2</v>
      </c>
      <c r="S13" s="5">
        <f t="shared" si="6"/>
        <v>1.1949834219102232E-4</v>
      </c>
      <c r="T13" s="5">
        <f>'890RTM_isothermal_180'!G12</f>
        <v>0.11555894717982947</v>
      </c>
      <c r="U13" s="5">
        <f t="shared" si="17"/>
        <v>2.8464011121858134E-4</v>
      </c>
      <c r="V13" s="5">
        <f t="shared" si="7"/>
        <v>0.14599718217411661</v>
      </c>
      <c r="X13" s="5">
        <f t="shared" si="8"/>
        <v>1200</v>
      </c>
      <c r="Y13" s="5">
        <f>'890RTM_isothermal_200'!E12</f>
        <v>20</v>
      </c>
      <c r="Z13" s="5">
        <f>'890RTM_isothermal_200'!F12</f>
        <v>473.22509997999998</v>
      </c>
      <c r="AA13" s="5">
        <f t="shared" si="9"/>
        <v>315.30364082445038</v>
      </c>
      <c r="AB13" s="5">
        <f t="shared" si="18"/>
        <v>0.34902332789478147</v>
      </c>
      <c r="AC13" s="5">
        <f t="shared" si="10"/>
        <v>5.6304020263756081E-4</v>
      </c>
      <c r="AD13" s="5">
        <f>'890RTM_isothermal_200'!G12</f>
        <v>0.37888016352213283</v>
      </c>
      <c r="AE13" s="5">
        <f t="shared" si="19"/>
        <v>8.9143063367867769E-4</v>
      </c>
      <c r="AF13" s="5">
        <f t="shared" si="11"/>
        <v>7.8802847184706815E-2</v>
      </c>
      <c r="AH13" s="5">
        <f t="shared" si="12"/>
        <v>600</v>
      </c>
      <c r="AI13" s="5">
        <f t="shared" si="20"/>
        <v>10</v>
      </c>
      <c r="AJ13" s="5">
        <v>433.13239752038504</v>
      </c>
      <c r="AK13" s="5">
        <f t="shared" si="13"/>
        <v>262.31865619828466</v>
      </c>
      <c r="AL13" s="5">
        <f t="shared" si="21"/>
        <v>2.9427540258557584E-2</v>
      </c>
      <c r="AM13" s="5">
        <f>IF(AL13&lt;1,dadt($B$7,$B$8,$B$9,$B$10,$B$11,$B$12,$B$13,AJ13,AL13),0)</f>
        <v>1.8666495151201105E-5</v>
      </c>
      <c r="AN13" s="5">
        <v>3.336381272264808E-2</v>
      </c>
      <c r="AO13" s="5">
        <f t="shared" si="14"/>
        <v>1.5494240911557069E-5</v>
      </c>
    </row>
    <row r="14" spans="1:41" x14ac:dyDescent="0.25">
      <c r="A14" s="6"/>
      <c r="B14" s="6"/>
      <c r="D14" s="6"/>
      <c r="E14" s="5">
        <f t="shared" si="0"/>
        <v>1320</v>
      </c>
      <c r="F14" s="5">
        <f>'890RTM_dynamic_2deg.min'!E13</f>
        <v>22</v>
      </c>
      <c r="G14" s="5">
        <f>'890RTM_dynamic_2deg.min'!F13</f>
        <v>472.90005110643813</v>
      </c>
      <c r="H14" s="5">
        <f t="shared" si="15"/>
        <v>0.10322905239930596</v>
      </c>
      <c r="I14" s="5">
        <f t="shared" si="1"/>
        <v>2.7543425536921803E-4</v>
      </c>
      <c r="J14" s="5">
        <f>'890RTM_dynamic_2deg.min'!G13</f>
        <v>9.2197530296265429E-2</v>
      </c>
      <c r="K14" s="5">
        <f t="shared" si="2"/>
        <v>1.216944799098719E-4</v>
      </c>
      <c r="L14" s="5">
        <f t="shared" si="3"/>
        <v>0.11965095016745129</v>
      </c>
      <c r="N14" s="5">
        <f t="shared" si="4"/>
        <v>1320</v>
      </c>
      <c r="O14" s="5">
        <f>'890RTM_isothermal_180'!E13</f>
        <v>22</v>
      </c>
      <c r="P14" s="5">
        <f>'890RTM_isothermal_180'!F13</f>
        <v>453.16320003999994</v>
      </c>
      <c r="Q14" s="5">
        <f t="shared" si="5"/>
        <v>274.74706360006616</v>
      </c>
      <c r="R14" s="5">
        <f t="shared" si="16"/>
        <v>0.11302746757948946</v>
      </c>
      <c r="S14" s="5">
        <f t="shared" si="6"/>
        <v>1.3207925846963681E-4</v>
      </c>
      <c r="T14" s="5">
        <f>'890RTM_isothermal_180'!G13</f>
        <v>0.1314106314406126</v>
      </c>
      <c r="U14" s="5">
        <f t="shared" si="17"/>
        <v>3.3794071354490378E-4</v>
      </c>
      <c r="V14" s="5">
        <f t="shared" si="7"/>
        <v>0.13989099405119973</v>
      </c>
      <c r="X14" s="5">
        <f t="shared" si="8"/>
        <v>1320</v>
      </c>
      <c r="Y14" s="5">
        <f>'890RTM_isothermal_200'!E13</f>
        <v>22</v>
      </c>
      <c r="Z14" s="5">
        <f>'890RTM_isothermal_200'!F13</f>
        <v>473.22620001999996</v>
      </c>
      <c r="AA14" s="5">
        <f t="shared" si="9"/>
        <v>328.69366671166824</v>
      </c>
      <c r="AB14" s="5">
        <f t="shared" si="18"/>
        <v>0.41658815221128875</v>
      </c>
      <c r="AC14" s="5">
        <f t="shared" si="10"/>
        <v>5.814171042572364E-4</v>
      </c>
      <c r="AD14" s="5">
        <f>'890RTM_isothermal_200'!G13</f>
        <v>0.44052625425753711</v>
      </c>
      <c r="AE14" s="5">
        <f t="shared" si="19"/>
        <v>5.7303272957659967E-4</v>
      </c>
      <c r="AF14" s="5">
        <f t="shared" si="11"/>
        <v>5.4339785233898555E-2</v>
      </c>
      <c r="AH14" s="5">
        <f t="shared" si="12"/>
        <v>660</v>
      </c>
      <c r="AI14" s="5">
        <f t="shared" si="20"/>
        <v>11</v>
      </c>
      <c r="AJ14" s="5">
        <v>433.13250328204697</v>
      </c>
      <c r="AK14" s="5">
        <f t="shared" si="13"/>
        <v>262.47935915537164</v>
      </c>
      <c r="AL14" s="5">
        <f t="shared" si="21"/>
        <v>3.054752996762965E-2</v>
      </c>
      <c r="AM14" s="5">
        <f>IF(AL14&lt;1,dadt($B$7,$B$8,$B$9,$B$10,$B$11,$B$12,$B$13,AJ14,AL14),0)</f>
        <v>1.9257258854021336E-5</v>
      </c>
      <c r="AN14" s="5">
        <v>3.4812433420240797E-2</v>
      </c>
      <c r="AO14" s="5">
        <f t="shared" si="14"/>
        <v>1.8189401460094482E-5</v>
      </c>
    </row>
    <row r="15" spans="1:41" x14ac:dyDescent="0.25">
      <c r="A15" s="5" t="s">
        <v>9</v>
      </c>
      <c r="B15" s="5">
        <f>SUM($K$3:$K$33)+SUM($U$3:$U$76)+SUM($AE$3:$AE$52)</f>
        <v>0.17335847107953672</v>
      </c>
      <c r="C15" s="5">
        <f>SUM($K$3:$K$33)</f>
        <v>6.167074851723605E-2</v>
      </c>
      <c r="D15" s="6"/>
      <c r="E15" s="5">
        <f t="shared" si="0"/>
        <v>1440</v>
      </c>
      <c r="F15" s="5">
        <f>'890RTM_dynamic_2deg.min'!E14</f>
        <v>24</v>
      </c>
      <c r="G15" s="5">
        <f>'890RTM_dynamic_2deg.min'!F14</f>
        <v>476.91837912157712</v>
      </c>
      <c r="H15" s="5">
        <f t="shared" si="15"/>
        <v>0.13628116304361212</v>
      </c>
      <c r="I15" s="5">
        <f t="shared" si="1"/>
        <v>3.9265339839940192E-4</v>
      </c>
      <c r="J15" s="5">
        <f>'890RTM_dynamic_2deg.min'!G14</f>
        <v>0.12451159793970917</v>
      </c>
      <c r="K15" s="5">
        <f t="shared" si="2"/>
        <v>1.385226627350101E-4</v>
      </c>
      <c r="L15" s="5">
        <f t="shared" si="3"/>
        <v>9.4525853805217358E-2</v>
      </c>
      <c r="N15" s="5">
        <f t="shared" si="4"/>
        <v>1440</v>
      </c>
      <c r="O15" s="5">
        <f>'890RTM_isothermal_180'!E14</f>
        <v>24</v>
      </c>
      <c r="P15" s="5">
        <f>'890RTM_isothermal_180'!F14</f>
        <v>453.16500002999999</v>
      </c>
      <c r="Q15" s="5">
        <f t="shared" si="5"/>
        <v>277.2066009794047</v>
      </c>
      <c r="R15" s="5">
        <f t="shared" si="16"/>
        <v>0.12887697859584588</v>
      </c>
      <c r="S15" s="5">
        <f t="shared" si="6"/>
        <v>1.4509948281652302E-4</v>
      </c>
      <c r="T15" s="5">
        <f>'890RTM_isothermal_180'!G14</f>
        <v>0.14868208591956253</v>
      </c>
      <c r="U15" s="5">
        <f t="shared" si="17"/>
        <v>3.9224227610393502E-4</v>
      </c>
      <c r="V15" s="5">
        <f t="shared" si="7"/>
        <v>0.13320439514435706</v>
      </c>
      <c r="X15" s="5">
        <f t="shared" si="8"/>
        <v>1440</v>
      </c>
      <c r="Y15" s="5">
        <f>'890RTM_isothermal_200'!E14</f>
        <v>24</v>
      </c>
      <c r="Z15" s="5">
        <f>'890RTM_isothermal_200'!F14</f>
        <v>473.22530002999997</v>
      </c>
      <c r="AA15" s="5">
        <f t="shared" si="9"/>
        <v>343.51403751970156</v>
      </c>
      <c r="AB15" s="5">
        <f t="shared" si="18"/>
        <v>0.48635820472215713</v>
      </c>
      <c r="AC15" s="5">
        <f t="shared" si="10"/>
        <v>5.7742182007697806E-4</v>
      </c>
      <c r="AD15" s="5">
        <f>'890RTM_isothermal_200'!G14</f>
        <v>0.50261113796279722</v>
      </c>
      <c r="AE15" s="5">
        <f t="shared" si="19"/>
        <v>2.6415783892470352E-4</v>
      </c>
      <c r="AF15" s="5">
        <f t="shared" si="11"/>
        <v>3.2336993777171558E-2</v>
      </c>
      <c r="AH15" s="5">
        <f t="shared" si="12"/>
        <v>720</v>
      </c>
      <c r="AI15" s="5">
        <f t="shared" si="20"/>
        <v>12</v>
      </c>
      <c r="AJ15" s="5">
        <v>433.13205550333817</v>
      </c>
      <c r="AK15" s="5">
        <f t="shared" si="13"/>
        <v>262.64530751202858</v>
      </c>
      <c r="AL15" s="5">
        <f t="shared" si="21"/>
        <v>3.170296549887093E-2</v>
      </c>
      <c r="AM15" s="5">
        <f>IF(AL15&lt;1,dadt($B$7,$B$8,$B$9,$B$10,$B$11,$B$12,$B$13,AJ15,AL15),0)</f>
        <v>1.9861467024882896E-5</v>
      </c>
      <c r="AN15" s="5">
        <v>3.6298093511509547E-2</v>
      </c>
      <c r="AO15" s="5">
        <f t="shared" si="14"/>
        <v>2.1115201452536121E-5</v>
      </c>
    </row>
    <row r="16" spans="1:41" x14ac:dyDescent="0.25">
      <c r="A16" s="6" t="s">
        <v>9</v>
      </c>
      <c r="B16" s="5">
        <f>SUM($K$3:$K$33)+SUM($U$3:$U$76)+SUM($AE$3:$AE$52)+SUM($AO$3:$AO$234)</f>
        <v>0.18492053277954182</v>
      </c>
      <c r="C16" s="5">
        <f>SUM($U$3:$U$76)</f>
        <v>7.9724232685414634E-2</v>
      </c>
      <c r="D16" s="6"/>
      <c r="E16" s="5">
        <f t="shared" si="0"/>
        <v>1560</v>
      </c>
      <c r="F16" s="5">
        <f>'890RTM_dynamic_2deg.min'!E15</f>
        <v>26</v>
      </c>
      <c r="G16" s="5">
        <f>'890RTM_dynamic_2deg.min'!F15</f>
        <v>480.94252636688776</v>
      </c>
      <c r="H16" s="5">
        <f t="shared" si="15"/>
        <v>0.18339957085154035</v>
      </c>
      <c r="I16" s="5">
        <f t="shared" si="1"/>
        <v>5.562458081021745E-4</v>
      </c>
      <c r="J16" s="5">
        <f>'890RTM_dynamic_2deg.min'!G15</f>
        <v>0.17007787778471745</v>
      </c>
      <c r="K16" s="5">
        <f t="shared" si="2"/>
        <v>1.7746750616663741E-4</v>
      </c>
      <c r="L16" s="5">
        <f t="shared" si="3"/>
        <v>7.8327018424379363E-2</v>
      </c>
      <c r="N16" s="5">
        <f t="shared" si="4"/>
        <v>1560</v>
      </c>
      <c r="O16" s="5">
        <f>'890RTM_isothermal_180'!E15</f>
        <v>26</v>
      </c>
      <c r="P16" s="5">
        <f>'890RTM_isothermal_180'!F15</f>
        <v>453.16740003999996</v>
      </c>
      <c r="Q16" s="5">
        <f t="shared" si="5"/>
        <v>279.94850822402429</v>
      </c>
      <c r="R16" s="5">
        <f t="shared" si="16"/>
        <v>0.14628891653382864</v>
      </c>
      <c r="S16" s="5">
        <f t="shared" si="6"/>
        <v>1.5840531504595612E-4</v>
      </c>
      <c r="T16" s="5">
        <f>'890RTM_isothermal_180'!G15</f>
        <v>0.16738214313898528</v>
      </c>
      <c r="U16" s="5">
        <f t="shared" si="17"/>
        <v>4.4492420861648788E-4</v>
      </c>
      <c r="V16" s="5">
        <f t="shared" si="7"/>
        <v>0.12601838051291972</v>
      </c>
      <c r="X16" s="5">
        <f t="shared" si="8"/>
        <v>1560</v>
      </c>
      <c r="Y16" s="5">
        <f>'890RTM_isothermal_200'!E15</f>
        <v>26</v>
      </c>
      <c r="Z16" s="5">
        <f>'890RTM_isothermal_200'!F15</f>
        <v>473.21999999999997</v>
      </c>
      <c r="AA16" s="5">
        <f t="shared" si="9"/>
        <v>359.34347376277219</v>
      </c>
      <c r="AB16" s="5">
        <f t="shared" si="18"/>
        <v>0.55564882313139452</v>
      </c>
      <c r="AC16" s="5">
        <f t="shared" si="10"/>
        <v>5.5182842503068727E-4</v>
      </c>
      <c r="AD16" s="5">
        <f>'890RTM_isothermal_200'!G15</f>
        <v>0.56282726677221628</v>
      </c>
      <c r="AE16" s="5">
        <f t="shared" si="19"/>
        <v>5.153005310445441E-5</v>
      </c>
      <c r="AF16" s="5">
        <f t="shared" si="11"/>
        <v>1.2754257060056359E-2</v>
      </c>
      <c r="AH16" s="5">
        <f t="shared" si="12"/>
        <v>780</v>
      </c>
      <c r="AI16" s="5">
        <f t="shared" si="20"/>
        <v>13</v>
      </c>
      <c r="AJ16" s="5">
        <v>433.13236255804907</v>
      </c>
      <c r="AK16" s="5">
        <f t="shared" si="13"/>
        <v>262.81663244692533</v>
      </c>
      <c r="AL16" s="5">
        <f t="shared" si="21"/>
        <v>3.2894653520363901E-2</v>
      </c>
      <c r="AM16" s="5">
        <f>IF(AL16&lt;1,dadt($B$7,$B$8,$B$9,$B$10,$B$11,$B$12,$B$13,AJ16,AL16),0)</f>
        <v>2.0480437500786132E-5</v>
      </c>
      <c r="AN16" s="5">
        <v>3.7796032114170992E-2</v>
      </c>
      <c r="AO16" s="5">
        <f t="shared" si="14"/>
        <v>2.4023512119830382E-5</v>
      </c>
    </row>
    <row r="17" spans="1:41" x14ac:dyDescent="0.25">
      <c r="A17" s="6"/>
      <c r="C17" s="5">
        <f>SUM($AE$3:$AE$52)</f>
        <v>3.1963489876886041E-2</v>
      </c>
      <c r="D17" s="6"/>
      <c r="E17" s="5">
        <f t="shared" si="0"/>
        <v>1680</v>
      </c>
      <c r="F17" s="5">
        <f>'890RTM_dynamic_2deg.min'!E16</f>
        <v>28</v>
      </c>
      <c r="G17" s="5">
        <f>'890RTM_dynamic_2deg.min'!F16</f>
        <v>484.97429182640269</v>
      </c>
      <c r="H17" s="5">
        <f t="shared" si="15"/>
        <v>0.25014906782380131</v>
      </c>
      <c r="I17" s="5">
        <f t="shared" si="1"/>
        <v>7.7011525612752081E-4</v>
      </c>
      <c r="J17" s="5">
        <f>'890RTM_dynamic_2deg.min'!G16</f>
        <v>0.23339732695201709</v>
      </c>
      <c r="K17" s="5">
        <f t="shared" si="2"/>
        <v>2.8062082223540577E-4</v>
      </c>
      <c r="L17" s="5">
        <f t="shared" si="3"/>
        <v>7.1773490684527486E-2</v>
      </c>
      <c r="N17" s="5">
        <f t="shared" si="4"/>
        <v>1680</v>
      </c>
      <c r="O17" s="5">
        <f>'890RTM_isothermal_180'!E16</f>
        <v>28</v>
      </c>
      <c r="P17" s="5">
        <f>'890RTM_isothermal_180'!F16</f>
        <v>453.17000001999997</v>
      </c>
      <c r="Q17" s="5">
        <f t="shared" si="5"/>
        <v>282.99067895399753</v>
      </c>
      <c r="R17" s="5">
        <f t="shared" si="16"/>
        <v>0.16529755433934337</v>
      </c>
      <c r="S17" s="5">
        <f t="shared" si="6"/>
        <v>1.7180498849240678E-4</v>
      </c>
      <c r="T17" s="5">
        <f>'890RTM_isothermal_180'!G16</f>
        <v>0.18752704515273089</v>
      </c>
      <c r="U17" s="5">
        <f t="shared" si="17"/>
        <v>4.9415026182247988E-4</v>
      </c>
      <c r="V17" s="5">
        <f t="shared" si="7"/>
        <v>0.11854018600507872</v>
      </c>
      <c r="X17" s="5">
        <f t="shared" si="8"/>
        <v>1680</v>
      </c>
      <c r="Y17" s="5">
        <f>'890RTM_isothermal_200'!E16</f>
        <v>28</v>
      </c>
      <c r="Z17" s="5">
        <f>'890RTM_isothermal_200'!F16</f>
        <v>473.21259997999994</v>
      </c>
      <c r="AA17" s="5">
        <f t="shared" si="9"/>
        <v>375.62541738061987</v>
      </c>
      <c r="AB17" s="5">
        <f t="shared" si="18"/>
        <v>0.62186823413507697</v>
      </c>
      <c r="AC17" s="5">
        <f t="shared" si="10"/>
        <v>5.0860329470113507E-4</v>
      </c>
      <c r="AD17" s="5">
        <f>'890RTM_isothermal_200'!G16</f>
        <v>0.61905012606108423</v>
      </c>
      <c r="AE17" s="5">
        <f t="shared" si="19"/>
        <v>7.9417331167030822E-6</v>
      </c>
      <c r="AF17" s="5">
        <f t="shared" si="11"/>
        <v>4.5523099913150943E-3</v>
      </c>
      <c r="AH17" s="5">
        <f t="shared" si="12"/>
        <v>840</v>
      </c>
      <c r="AI17" s="5">
        <f t="shared" si="20"/>
        <v>14</v>
      </c>
      <c r="AJ17" s="5">
        <v>433.13243733801005</v>
      </c>
      <c r="AK17" s="5">
        <f t="shared" si="13"/>
        <v>262.9934775094161</v>
      </c>
      <c r="AL17" s="5">
        <f t="shared" si="21"/>
        <v>3.4123479770411067E-2</v>
      </c>
      <c r="AM17" s="5">
        <f>IF(AL17&lt;1,dadt($B$7,$B$8,$B$9,$B$10,$B$11,$B$12,$B$13,AJ17,AL17),0)</f>
        <v>2.1113420424085383E-5</v>
      </c>
      <c r="AN17" s="5">
        <v>3.9318478763389828E-2</v>
      </c>
      <c r="AO17" s="5">
        <f t="shared" si="14"/>
        <v>2.6988014537050342E-5</v>
      </c>
    </row>
    <row r="18" spans="1:41" x14ac:dyDescent="0.25">
      <c r="A18" s="6"/>
      <c r="C18" s="6"/>
      <c r="D18" s="6"/>
      <c r="E18" s="5">
        <f t="shared" si="0"/>
        <v>1800</v>
      </c>
      <c r="F18" s="5">
        <f>'890RTM_dynamic_2deg.min'!E17</f>
        <v>30</v>
      </c>
      <c r="G18" s="5">
        <f>'890RTM_dynamic_2deg.min'!F17</f>
        <v>489.00785467136569</v>
      </c>
      <c r="H18" s="5">
        <f t="shared" si="15"/>
        <v>0.34256289855910382</v>
      </c>
      <c r="I18" s="5">
        <f t="shared" si="1"/>
        <v>1.013961730850269E-3</v>
      </c>
      <c r="J18" s="5">
        <f>'890RTM_dynamic_2deg.min'!G17</f>
        <v>0.317992239431234</v>
      </c>
      <c r="K18" s="5">
        <f t="shared" si="2"/>
        <v>6.0371728997797255E-4</v>
      </c>
      <c r="L18" s="5">
        <f t="shared" si="3"/>
        <v>7.7268109346999458E-2</v>
      </c>
      <c r="N18" s="5">
        <f t="shared" si="4"/>
        <v>1800</v>
      </c>
      <c r="O18" s="5">
        <f>'890RTM_isothermal_180'!E17</f>
        <v>30</v>
      </c>
      <c r="P18" s="5">
        <f>'890RTM_isothermal_180'!F17</f>
        <v>453.17290002999999</v>
      </c>
      <c r="Q18" s="5">
        <f t="shared" si="5"/>
        <v>286.34929230753431</v>
      </c>
      <c r="R18" s="5">
        <f t="shared" si="16"/>
        <v>0.18591415295843219</v>
      </c>
      <c r="S18" s="5">
        <f t="shared" si="6"/>
        <v>1.8508111561787947E-4</v>
      </c>
      <c r="T18" s="5">
        <f>'890RTM_isothermal_180'!G17</f>
        <v>0.20922219655716898</v>
      </c>
      <c r="U18" s="5">
        <f t="shared" si="17"/>
        <v>5.4326489640061477E-4</v>
      </c>
      <c r="V18" s="5">
        <f t="shared" si="7"/>
        <v>0.11140330224172926</v>
      </c>
      <c r="X18" s="5">
        <f t="shared" si="8"/>
        <v>1800</v>
      </c>
      <c r="Y18" s="5">
        <f>'890RTM_isothermal_200'!E17</f>
        <v>30</v>
      </c>
      <c r="Z18" s="5">
        <f>'890RTM_isothermal_200'!F17</f>
        <v>473.20399992999995</v>
      </c>
      <c r="AA18" s="5">
        <f t="shared" si="9"/>
        <v>391.74534364012084</v>
      </c>
      <c r="AB18" s="5">
        <f t="shared" si="18"/>
        <v>0.68290062949921315</v>
      </c>
      <c r="AC18" s="5">
        <f t="shared" si="10"/>
        <v>4.5364683155516412E-4</v>
      </c>
      <c r="AD18" s="5">
        <f>'890RTM_isothermal_200'!G17</f>
        <v>0.66993465319796974</v>
      </c>
      <c r="AE18" s="5">
        <f t="shared" si="19"/>
        <v>1.6811654144440572E-4</v>
      </c>
      <c r="AF18" s="5">
        <f t="shared" si="11"/>
        <v>1.9354091088361548E-2</v>
      </c>
      <c r="AH18" s="5">
        <f t="shared" si="12"/>
        <v>900</v>
      </c>
      <c r="AI18" s="5">
        <f t="shared" si="20"/>
        <v>15</v>
      </c>
      <c r="AJ18" s="5">
        <v>433.13281033111969</v>
      </c>
      <c r="AK18" s="5">
        <f t="shared" si="13"/>
        <v>263.17598083954124</v>
      </c>
      <c r="AL18" s="5">
        <f t="shared" si="21"/>
        <v>3.539028499585619E-2</v>
      </c>
      <c r="AM18" s="5">
        <f>IF(AL18&lt;1,dadt($B$7,$B$8,$B$9,$B$10,$B$11,$B$12,$B$13,AJ18,AL18),0)</f>
        <v>2.1761046451039955E-5</v>
      </c>
      <c r="AN18" s="5">
        <v>4.0861421849872188E-2</v>
      </c>
      <c r="AO18" s="5">
        <f t="shared" si="14"/>
        <v>2.9933338475372075E-5</v>
      </c>
    </row>
    <row r="19" spans="1:41" x14ac:dyDescent="0.25">
      <c r="A19" s="6"/>
      <c r="C19" s="6"/>
      <c r="D19" s="6"/>
      <c r="E19" s="5">
        <f t="shared" si="0"/>
        <v>1920</v>
      </c>
      <c r="F19" s="5">
        <f>'890RTM_dynamic_2deg.min'!E18</f>
        <v>32</v>
      </c>
      <c r="G19" s="5">
        <f>'890RTM_dynamic_2deg.min'!F18</f>
        <v>493.03593792320299</v>
      </c>
      <c r="H19" s="5">
        <f t="shared" si="15"/>
        <v>0.4642383062611361</v>
      </c>
      <c r="I19" s="5">
        <f t="shared" si="1"/>
        <v>1.2166543570591422E-3</v>
      </c>
      <c r="J19" s="5">
        <f>'890RTM_dynamic_2deg.min'!G18</f>
        <v>0.42298547259482527</v>
      </c>
      <c r="K19" s="5">
        <f t="shared" si="2"/>
        <v>1.7017962855003081E-3</v>
      </c>
      <c r="L19" s="5">
        <f t="shared" si="3"/>
        <v>9.752777894059407E-2</v>
      </c>
      <c r="N19" s="5">
        <f t="shared" si="4"/>
        <v>1920</v>
      </c>
      <c r="O19" s="5">
        <f>'890RTM_isothermal_180'!E18</f>
        <v>32</v>
      </c>
      <c r="P19" s="5">
        <f>'890RTM_isothermal_180'!F18</f>
        <v>453.17559999999997</v>
      </c>
      <c r="Q19" s="5">
        <f t="shared" si="5"/>
        <v>290.03819620135414</v>
      </c>
      <c r="R19" s="5">
        <f t="shared" si="16"/>
        <v>0.20812388683257774</v>
      </c>
      <c r="S19" s="5">
        <f t="shared" si="6"/>
        <v>1.9798797328198439E-4</v>
      </c>
      <c r="T19" s="5">
        <f>'890RTM_isothermal_180'!G18</f>
        <v>0.23250211999231082</v>
      </c>
      <c r="U19" s="5">
        <f t="shared" si="17"/>
        <v>5.9429825199030985E-4</v>
      </c>
      <c r="V19" s="5">
        <f t="shared" si="7"/>
        <v>0.10485165967750879</v>
      </c>
      <c r="X19" s="5">
        <f t="shared" si="8"/>
        <v>1920</v>
      </c>
      <c r="Y19" s="5">
        <f>'890RTM_isothermal_200'!E18</f>
        <v>32</v>
      </c>
      <c r="Z19" s="5">
        <f>'890RTM_isothermal_200'!F18</f>
        <v>473.19499999999994</v>
      </c>
      <c r="AA19" s="5">
        <f t="shared" si="9"/>
        <v>407.12314958429113</v>
      </c>
      <c r="AB19" s="5">
        <f t="shared" si="18"/>
        <v>0.7373382492858328</v>
      </c>
      <c r="AC19" s="5">
        <f t="shared" si="10"/>
        <v>3.9330421961423774E-4</v>
      </c>
      <c r="AD19" s="5">
        <f>'890RTM_isothermal_200'!G18</f>
        <v>0.71488516471726582</v>
      </c>
      <c r="AE19" s="5">
        <f t="shared" si="19"/>
        <v>5.0414100664322075E-4</v>
      </c>
      <c r="AF19" s="5">
        <f t="shared" si="11"/>
        <v>3.140795987485219E-2</v>
      </c>
      <c r="AH19" s="5">
        <f t="shared" si="12"/>
        <v>960</v>
      </c>
      <c r="AI19" s="5">
        <f t="shared" si="20"/>
        <v>16</v>
      </c>
      <c r="AJ19" s="5">
        <v>433.13262936322769</v>
      </c>
      <c r="AK19" s="5">
        <f t="shared" si="13"/>
        <v>263.36428713165049</v>
      </c>
      <c r="AL19" s="5">
        <f t="shared" si="21"/>
        <v>3.6695947782918591E-2</v>
      </c>
      <c r="AM19" s="5">
        <f>IF(AL19&lt;1,dadt($B$7,$B$8,$B$9,$B$10,$B$11,$B$12,$B$13,AJ19,AL19),0)</f>
        <v>2.2422579039387229E-5</v>
      </c>
      <c r="AN19" s="5">
        <v>4.2428057293587583E-2</v>
      </c>
      <c r="AO19" s="5">
        <f t="shared" si="14"/>
        <v>3.2857079442301913E-5</v>
      </c>
    </row>
    <row r="20" spans="1:41" x14ac:dyDescent="0.25">
      <c r="E20" s="5">
        <f t="shared" si="0"/>
        <v>2040</v>
      </c>
      <c r="F20" s="5">
        <f>'890RTM_dynamic_2deg.min'!E19</f>
        <v>34</v>
      </c>
      <c r="G20" s="5">
        <f>'890RTM_dynamic_2deg.min'!F19</f>
        <v>497.04168471075684</v>
      </c>
      <c r="H20" s="5">
        <f t="shared" si="15"/>
        <v>0.61023682910823318</v>
      </c>
      <c r="I20" s="5">
        <f t="shared" si="1"/>
        <v>1.2495743755211244E-3</v>
      </c>
      <c r="J20" s="5">
        <f>'890RTM_dynamic_2deg.min'!G19</f>
        <v>0.5398385666756097</v>
      </c>
      <c r="K20" s="5">
        <f t="shared" si="2"/>
        <v>4.955915353532527E-3</v>
      </c>
      <c r="L20" s="5">
        <f t="shared" si="3"/>
        <v>0.13040613764619371</v>
      </c>
      <c r="N20" s="5">
        <f t="shared" si="4"/>
        <v>2040</v>
      </c>
      <c r="O20" s="5">
        <f>'890RTM_isothermal_180'!E19</f>
        <v>34</v>
      </c>
      <c r="P20" s="5">
        <f>'890RTM_isothermal_180'!F19</f>
        <v>453.17779999999999</v>
      </c>
      <c r="Q20" s="5">
        <f t="shared" si="5"/>
        <v>294.06809052053137</v>
      </c>
      <c r="R20" s="5">
        <f t="shared" si="16"/>
        <v>0.23188244362641586</v>
      </c>
      <c r="S20" s="5">
        <f t="shared" si="6"/>
        <v>2.1026388352347826E-4</v>
      </c>
      <c r="T20" s="5">
        <f>'890RTM_isothermal_180'!G19</f>
        <v>0.25735101296530738</v>
      </c>
      <c r="U20" s="5">
        <f t="shared" si="17"/>
        <v>6.4864802416992533E-4</v>
      </c>
      <c r="V20" s="5">
        <f t="shared" si="7"/>
        <v>9.8964325204831644E-2</v>
      </c>
      <c r="X20" s="5">
        <f t="shared" si="8"/>
        <v>2040</v>
      </c>
      <c r="Y20" s="5">
        <f>'890RTM_isothermal_200'!E19</f>
        <v>34</v>
      </c>
      <c r="Z20" s="5">
        <f>'890RTM_isothermal_200'!F19</f>
        <v>473.18619999999999</v>
      </c>
      <c r="AA20" s="5">
        <f t="shared" si="9"/>
        <v>421.29522557610704</v>
      </c>
      <c r="AB20" s="5">
        <f t="shared" si="18"/>
        <v>0.78453475563954134</v>
      </c>
      <c r="AC20" s="5">
        <f t="shared" si="10"/>
        <v>3.3306220259583254E-4</v>
      </c>
      <c r="AD20" s="5">
        <f>'890RTM_isothermal_200'!G19</f>
        <v>0.75397703344232381</v>
      </c>
      <c r="AE20" s="5">
        <f t="shared" si="19"/>
        <v>9.3377438588232095E-4</v>
      </c>
      <c r="AF20" s="5">
        <f t="shared" si="11"/>
        <v>4.0528717509742386E-2</v>
      </c>
      <c r="AH20" s="5">
        <f t="shared" si="12"/>
        <v>1020</v>
      </c>
      <c r="AI20" s="5">
        <f t="shared" si="20"/>
        <v>17</v>
      </c>
      <c r="AJ20" s="5">
        <v>433.13271186500765</v>
      </c>
      <c r="AK20" s="5">
        <f t="shared" si="13"/>
        <v>263.55853586062574</v>
      </c>
      <c r="AL20" s="5">
        <f t="shared" si="21"/>
        <v>3.8041302525281824E-2</v>
      </c>
      <c r="AM20" s="5">
        <f>IF(AL20&lt;1,dadt($B$7,$B$8,$B$9,$B$10,$B$11,$B$12,$B$13,AJ20,AL20),0)</f>
        <v>2.3098929683757968E-5</v>
      </c>
      <c r="AN20" s="5">
        <v>4.400980039370158E-2</v>
      </c>
      <c r="AO20" s="5">
        <f t="shared" si="14"/>
        <v>3.5622966805331172E-5</v>
      </c>
    </row>
    <row r="21" spans="1:41" x14ac:dyDescent="0.25">
      <c r="E21" s="5">
        <f t="shared" si="0"/>
        <v>2160</v>
      </c>
      <c r="F21" s="5">
        <f>'890RTM_dynamic_2deg.min'!E20</f>
        <v>36</v>
      </c>
      <c r="G21" s="5">
        <f>'890RTM_dynamic_2deg.min'!F20</f>
        <v>501.0219296971909</v>
      </c>
      <c r="H21" s="5">
        <f t="shared" si="15"/>
        <v>0.76018575417076817</v>
      </c>
      <c r="I21" s="5">
        <f t="shared" si="1"/>
        <v>1.0139091362880996E-3</v>
      </c>
      <c r="J21" s="5">
        <f>'890RTM_dynamic_2deg.min'!G20</f>
        <v>0.65394787150336497</v>
      </c>
      <c r="K21" s="5">
        <f t="shared" si="2"/>
        <v>1.1286487713652928E-2</v>
      </c>
      <c r="L21" s="5">
        <f t="shared" si="3"/>
        <v>0.16245619459418414</v>
      </c>
      <c r="N21" s="5">
        <f t="shared" si="4"/>
        <v>2160</v>
      </c>
      <c r="O21" s="5">
        <f>'890RTM_isothermal_180'!E20</f>
        <v>36</v>
      </c>
      <c r="P21" s="5">
        <f>'890RTM_isothermal_180'!F20</f>
        <v>453.18059999999997</v>
      </c>
      <c r="Q21" s="5">
        <f t="shared" si="5"/>
        <v>298.44578234346164</v>
      </c>
      <c r="R21" s="5">
        <f t="shared" si="16"/>
        <v>0.25711410964923326</v>
      </c>
      <c r="S21" s="5">
        <f t="shared" si="6"/>
        <v>2.2165261505056283E-4</v>
      </c>
      <c r="T21" s="5">
        <f>'890RTM_isothermal_180'!G20</f>
        <v>0.28369726880737434</v>
      </c>
      <c r="U21" s="5">
        <f t="shared" si="17"/>
        <v>7.0666435082705986E-4</v>
      </c>
      <c r="V21" s="5">
        <f t="shared" si="7"/>
        <v>9.3702555790872263E-2</v>
      </c>
      <c r="X21" s="5">
        <f t="shared" si="8"/>
        <v>2160</v>
      </c>
      <c r="Y21" s="5">
        <f>'890RTM_isothermal_200'!E20</f>
        <v>36</v>
      </c>
      <c r="Z21" s="5">
        <f>'890RTM_isothermal_200'!F20</f>
        <v>473.17849999999999</v>
      </c>
      <c r="AA21" s="5">
        <f t="shared" si="9"/>
        <v>433.96135973027134</v>
      </c>
      <c r="AB21" s="5">
        <f t="shared" si="18"/>
        <v>0.82450221995104123</v>
      </c>
      <c r="AC21" s="5">
        <f t="shared" si="10"/>
        <v>2.768446843284279E-4</v>
      </c>
      <c r="AD21" s="5">
        <f>'890RTM_isothermal_200'!G20</f>
        <v>0.78770754722998115</v>
      </c>
      <c r="AE21" s="5">
        <f t="shared" si="19"/>
        <v>1.3538479406499224E-3</v>
      </c>
      <c r="AF21" s="5">
        <f t="shared" si="11"/>
        <v>4.6711083130345332E-2</v>
      </c>
      <c r="AH21" s="5">
        <f t="shared" si="12"/>
        <v>1080</v>
      </c>
      <c r="AI21" s="5">
        <f t="shared" si="20"/>
        <v>18</v>
      </c>
      <c r="AJ21" s="5">
        <v>433.13263584890507</v>
      </c>
      <c r="AK21" s="5">
        <f t="shared" si="13"/>
        <v>263.7588755957874</v>
      </c>
      <c r="AL21" s="5">
        <f t="shared" si="21"/>
        <v>3.9427238306307302E-2</v>
      </c>
      <c r="AM21" s="5">
        <f>IF(AL21&lt;1,dadt($B$7,$B$8,$B$9,$B$10,$B$11,$B$12,$B$13,AJ21,AL21),0)</f>
        <v>2.3789759260183895E-5</v>
      </c>
      <c r="AN21" s="5">
        <v>4.5617486650617059E-2</v>
      </c>
      <c r="AO21" s="5">
        <f t="shared" si="14"/>
        <v>3.8319174564229686E-5</v>
      </c>
    </row>
    <row r="22" spans="1:41" x14ac:dyDescent="0.25">
      <c r="E22" s="5">
        <f t="shared" si="0"/>
        <v>2280</v>
      </c>
      <c r="F22" s="5">
        <f>'890RTM_dynamic_2deg.min'!E21</f>
        <v>38</v>
      </c>
      <c r="G22" s="5">
        <f>'890RTM_dynamic_2deg.min'!F21</f>
        <v>504.9915591554128</v>
      </c>
      <c r="H22" s="5">
        <f t="shared" si="15"/>
        <v>0.88185485052534007</v>
      </c>
      <c r="I22" s="5">
        <f t="shared" si="1"/>
        <v>6.027701387809148E-4</v>
      </c>
      <c r="J22" s="5">
        <f>'890RTM_dynamic_2deg.min'!G21</f>
        <v>0.75200182100232449</v>
      </c>
      <c r="K22" s="5">
        <f t="shared" si="2"/>
        <v>1.6861809276305158E-2</v>
      </c>
      <c r="L22" s="5">
        <f t="shared" si="3"/>
        <v>0.17267648281747205</v>
      </c>
      <c r="N22" s="5">
        <f t="shared" si="4"/>
        <v>2280</v>
      </c>
      <c r="O22" s="5">
        <f>'890RTM_isothermal_180'!E21</f>
        <v>38</v>
      </c>
      <c r="P22" s="5">
        <f>'890RTM_isothermal_180'!F21</f>
        <v>453.18319999999994</v>
      </c>
      <c r="Q22" s="5">
        <f t="shared" si="5"/>
        <v>303.1737111348578</v>
      </c>
      <c r="R22" s="5">
        <f t="shared" si="16"/>
        <v>0.28371242345530079</v>
      </c>
      <c r="S22" s="5">
        <f t="shared" si="6"/>
        <v>2.3188590974959484E-4</v>
      </c>
      <c r="T22" s="5">
        <f>'890RTM_isothermal_180'!G21</f>
        <v>0.31155120550520093</v>
      </c>
      <c r="U22" s="5">
        <f t="shared" si="17"/>
        <v>7.7499778602184259E-4</v>
      </c>
      <c r="V22" s="5">
        <f t="shared" si="7"/>
        <v>8.9355398271554476E-2</v>
      </c>
      <c r="X22" s="5">
        <f t="shared" si="8"/>
        <v>2280</v>
      </c>
      <c r="Y22" s="5">
        <f>'890RTM_isothermal_200'!E21</f>
        <v>38</v>
      </c>
      <c r="Z22" s="5">
        <f>'890RTM_isothermal_200'!F21</f>
        <v>473.17199999999997</v>
      </c>
      <c r="AA22" s="5">
        <f t="shared" si="9"/>
        <v>444.98981861666232</v>
      </c>
      <c r="AB22" s="5">
        <f t="shared" si="18"/>
        <v>0.85772358207045252</v>
      </c>
      <c r="AC22" s="5">
        <f t="shared" si="10"/>
        <v>2.2689591573059819E-4</v>
      </c>
      <c r="AD22" s="5">
        <f>'890RTM_isothermal_200'!G21</f>
        <v>0.81672051885598462</v>
      </c>
      <c r="AE22" s="5">
        <f t="shared" si="19"/>
        <v>1.6812511929696502E-3</v>
      </c>
      <c r="AF22" s="5">
        <f t="shared" si="11"/>
        <v>5.0204521948221212E-2</v>
      </c>
      <c r="AH22" s="5">
        <f t="shared" si="12"/>
        <v>1140</v>
      </c>
      <c r="AI22" s="5">
        <f t="shared" si="20"/>
        <v>19</v>
      </c>
      <c r="AJ22" s="5">
        <v>433.13278351871031</v>
      </c>
      <c r="AK22" s="5">
        <f t="shared" si="13"/>
        <v>263.96545323112105</v>
      </c>
      <c r="AL22" s="5">
        <f t="shared" si="21"/>
        <v>4.0854623861918335E-2</v>
      </c>
      <c r="AM22" s="5">
        <f>IF(AL22&lt;1,dadt($B$7,$B$8,$B$9,$B$10,$B$11,$B$12,$B$13,AJ22,AL22),0)</f>
        <v>2.4495564645428235E-5</v>
      </c>
      <c r="AN22" s="5">
        <v>4.7235589312560423E-2</v>
      </c>
      <c r="AO22" s="5">
        <f t="shared" si="14"/>
        <v>4.0716720082287995E-5</v>
      </c>
    </row>
    <row r="23" spans="1:41" x14ac:dyDescent="0.25">
      <c r="E23" s="5">
        <f t="shared" si="0"/>
        <v>2400</v>
      </c>
      <c r="F23" s="5">
        <f>'890RTM_dynamic_2deg.min'!E22</f>
        <v>40</v>
      </c>
      <c r="G23" s="5">
        <f>'890RTM_dynamic_2deg.min'!F22</f>
        <v>508.96339102096886</v>
      </c>
      <c r="H23" s="5">
        <f t="shared" si="15"/>
        <v>0.95418726717904989</v>
      </c>
      <c r="I23" s="5">
        <f t="shared" si="1"/>
        <v>2.5810443524155227E-4</v>
      </c>
      <c r="J23" s="5">
        <f>'890RTM_dynamic_2deg.min'!G22</f>
        <v>0.83189537786791745</v>
      </c>
      <c r="K23" s="5">
        <f t="shared" si="2"/>
        <v>1.495530619128627E-2</v>
      </c>
      <c r="L23" s="5">
        <f t="shared" si="3"/>
        <v>0.1470039292976443</v>
      </c>
      <c r="N23" s="5">
        <f t="shared" si="4"/>
        <v>2400</v>
      </c>
      <c r="O23" s="5">
        <f>'890RTM_isothermal_180'!E22</f>
        <v>40</v>
      </c>
      <c r="P23" s="5">
        <f>'890RTM_isothermal_180'!F22</f>
        <v>453.18509999999998</v>
      </c>
      <c r="Q23" s="5">
        <f t="shared" si="5"/>
        <v>308.24893483151527</v>
      </c>
      <c r="R23" s="5">
        <f t="shared" si="16"/>
        <v>0.31153873262525217</v>
      </c>
      <c r="S23" s="5">
        <f t="shared" si="6"/>
        <v>2.407130445692256E-4</v>
      </c>
      <c r="T23" s="5">
        <f>'890RTM_isothermal_180'!G22</f>
        <v>0.34082222386951994</v>
      </c>
      <c r="U23" s="5">
        <f t="shared" si="17"/>
        <v>8.5752285945310698E-4</v>
      </c>
      <c r="V23" s="5">
        <f t="shared" si="7"/>
        <v>8.5920134291121317E-2</v>
      </c>
      <c r="X23" s="5">
        <f t="shared" si="8"/>
        <v>2400</v>
      </c>
      <c r="Y23" s="5">
        <f>'890RTM_isothermal_200'!E22</f>
        <v>40</v>
      </c>
      <c r="Z23" s="5">
        <f>'890RTM_isothermal_200'!F22</f>
        <v>473.16679999999997</v>
      </c>
      <c r="AA23" s="5">
        <f t="shared" si="9"/>
        <v>454.38959640262226</v>
      </c>
      <c r="AB23" s="5">
        <f t="shared" si="18"/>
        <v>0.88495109195812427</v>
      </c>
      <c r="AC23" s="5">
        <f t="shared" si="10"/>
        <v>1.8408739746227098E-4</v>
      </c>
      <c r="AD23" s="5">
        <f>'890RTM_isothermal_200'!G22</f>
        <v>0.84166460284815048</v>
      </c>
      <c r="AE23" s="5">
        <f t="shared" si="19"/>
        <v>1.8737201394678797E-3</v>
      </c>
      <c r="AF23" s="5">
        <f t="shared" si="11"/>
        <v>5.1429618120441917E-2</v>
      </c>
      <c r="AH23" s="5">
        <f t="shared" si="12"/>
        <v>1200</v>
      </c>
      <c r="AI23" s="5">
        <f t="shared" si="20"/>
        <v>20</v>
      </c>
      <c r="AJ23" s="5">
        <v>433.13327140652382</v>
      </c>
      <c r="AK23" s="5">
        <f t="shared" si="13"/>
        <v>264.17842129284475</v>
      </c>
      <c r="AL23" s="5">
        <f t="shared" si="21"/>
        <v>4.2324357740644032E-2</v>
      </c>
      <c r="AM23" s="5">
        <f>IF(AL23&lt;1,dadt($B$7,$B$8,$B$9,$B$10,$B$11,$B$12,$B$13,AJ23,AL23),0)</f>
        <v>2.5216583518626349E-5</v>
      </c>
      <c r="AN23" s="5">
        <v>4.8883158534091108E-2</v>
      </c>
      <c r="AO23" s="5">
        <f t="shared" si="14"/>
        <v>4.3017867848121984E-5</v>
      </c>
    </row>
    <row r="24" spans="1:41" x14ac:dyDescent="0.25">
      <c r="E24" s="5">
        <f t="shared" si="0"/>
        <v>2520</v>
      </c>
      <c r="F24" s="5">
        <f>'890RTM_dynamic_2deg.min'!E23</f>
        <v>42</v>
      </c>
      <c r="G24" s="5">
        <f>'890RTM_dynamic_2deg.min'!F23</f>
        <v>512.94173832855279</v>
      </c>
      <c r="H24" s="5">
        <f t="shared" si="15"/>
        <v>0.98515979940803611</v>
      </c>
      <c r="I24" s="5">
        <f t="shared" si="1"/>
        <v>8.6750976620014048E-5</v>
      </c>
      <c r="J24" s="5">
        <f>'890RTM_dynamic_2deg.min'!G23</f>
        <v>0.89663907662972242</v>
      </c>
      <c r="K24" s="5">
        <f t="shared" si="2"/>
        <v>7.8359183611950642E-3</v>
      </c>
      <c r="L24" s="5">
        <f t="shared" si="3"/>
        <v>9.8725033389180913E-2</v>
      </c>
      <c r="N24" s="5">
        <f t="shared" si="4"/>
        <v>2520</v>
      </c>
      <c r="O24" s="5">
        <f>'890RTM_isothermal_180'!E23</f>
        <v>42</v>
      </c>
      <c r="P24" s="5">
        <f>'890RTM_isothermal_180'!F23</f>
        <v>453.18759999999997</v>
      </c>
      <c r="Q24" s="5">
        <f t="shared" si="5"/>
        <v>313.66256057302553</v>
      </c>
      <c r="R24" s="5">
        <f t="shared" si="16"/>
        <v>0.34042429797355922</v>
      </c>
      <c r="S24" s="5">
        <f t="shared" si="6"/>
        <v>2.4793026463123673E-4</v>
      </c>
      <c r="T24" s="5">
        <f>'890RTM_isothermal_180'!G23</f>
        <v>0.37132306336573706</v>
      </c>
      <c r="U24" s="5">
        <f t="shared" si="17"/>
        <v>9.5473370276084706E-4</v>
      </c>
      <c r="V24" s="5">
        <f t="shared" si="7"/>
        <v>8.3212621139408999E-2</v>
      </c>
      <c r="X24" s="5">
        <f t="shared" si="8"/>
        <v>2520</v>
      </c>
      <c r="Y24" s="5">
        <f>'890RTM_isothermal_200'!E23</f>
        <v>42</v>
      </c>
      <c r="Z24" s="5">
        <f>'890RTM_isothermal_200'!F23</f>
        <v>473.16129998999997</v>
      </c>
      <c r="AA24" s="5">
        <f t="shared" si="9"/>
        <v>462.26816535394107</v>
      </c>
      <c r="AB24" s="5">
        <f t="shared" si="18"/>
        <v>0.90704157965359677</v>
      </c>
      <c r="AC24" s="5">
        <f t="shared" si="10"/>
        <v>1.4833954695035232E-4</v>
      </c>
      <c r="AD24" s="5">
        <f>'890RTM_isothermal_200'!G23</f>
        <v>0.86314544822778405</v>
      </c>
      <c r="AE24" s="5">
        <f t="shared" si="19"/>
        <v>1.9268703541522234E-3</v>
      </c>
      <c r="AF24" s="5">
        <f t="shared" si="11"/>
        <v>5.0856007543039879E-2</v>
      </c>
      <c r="AH24" s="5">
        <f t="shared" si="12"/>
        <v>1260</v>
      </c>
      <c r="AI24" s="5">
        <f t="shared" si="20"/>
        <v>21</v>
      </c>
      <c r="AJ24" s="5">
        <v>433.13295463379609</v>
      </c>
      <c r="AK24" s="5">
        <f t="shared" si="13"/>
        <v>264.39793576302026</v>
      </c>
      <c r="AL24" s="5">
        <f t="shared" si="21"/>
        <v>4.3837352751761614E-2</v>
      </c>
      <c r="AM24" s="5">
        <f>IF(AL24&lt;1,dadt($B$7,$B$8,$B$9,$B$10,$B$11,$B$12,$B$13,AJ24,AL24),0)</f>
        <v>2.5951544622244414E-5</v>
      </c>
      <c r="AN24" s="5">
        <v>5.0570161897108452E-2</v>
      </c>
      <c r="AO24" s="5">
        <f t="shared" si="14"/>
        <v>4.5330718987666023E-5</v>
      </c>
    </row>
    <row r="25" spans="1:41" x14ac:dyDescent="0.25">
      <c r="E25" s="5">
        <f t="shared" si="0"/>
        <v>2640</v>
      </c>
      <c r="F25" s="5">
        <f>'890RTM_dynamic_2deg.min'!E24</f>
        <v>44</v>
      </c>
      <c r="G25" s="5">
        <f>'890RTM_dynamic_2deg.min'!F24</f>
        <v>516.92308986712851</v>
      </c>
      <c r="H25" s="5">
        <f>I24*(E25-E24)+H24</f>
        <v>0.99556991660243777</v>
      </c>
      <c r="I25" s="5">
        <f t="shared" si="1"/>
        <v>2.6089131811618678E-5</v>
      </c>
      <c r="J25" s="5">
        <f>'890RTM_dynamic_2deg.min'!G24</f>
        <v>0.94909979834766223</v>
      </c>
      <c r="K25" s="5">
        <f t="shared" si="2"/>
        <v>2.1594718906128227E-3</v>
      </c>
      <c r="L25" s="5">
        <f t="shared" si="3"/>
        <v>4.8962309691433725E-2</v>
      </c>
      <c r="N25" s="5">
        <f t="shared" si="4"/>
        <v>2640</v>
      </c>
      <c r="O25" s="5">
        <f>'890RTM_isothermal_180'!E24</f>
        <v>44</v>
      </c>
      <c r="P25" s="5">
        <f>'890RTM_isothermal_180'!F24</f>
        <v>453.18880001000002</v>
      </c>
      <c r="Q25" s="5">
        <f t="shared" si="5"/>
        <v>319.39973044323466</v>
      </c>
      <c r="R25" s="5">
        <f t="shared" si="16"/>
        <v>0.37017592972930763</v>
      </c>
      <c r="S25" s="5">
        <f t="shared" si="6"/>
        <v>2.5334173187365752E-4</v>
      </c>
      <c r="T25" s="5">
        <f>'890RTM_isothermal_180'!G24</f>
        <v>0.40291580485339445</v>
      </c>
      <c r="U25" s="5">
        <f t="shared" si="17"/>
        <v>1.0718994231407994E-3</v>
      </c>
      <c r="V25" s="5">
        <f t="shared" si="7"/>
        <v>8.1257361289164637E-2</v>
      </c>
      <c r="X25" s="5">
        <f t="shared" si="8"/>
        <v>2640</v>
      </c>
      <c r="Y25" s="5">
        <f>'890RTM_isothermal_200'!E24</f>
        <v>44</v>
      </c>
      <c r="Z25" s="5">
        <f>'890RTM_isothermal_200'!F24</f>
        <v>473.1576</v>
      </c>
      <c r="AA25" s="5">
        <f t="shared" si="9"/>
        <v>468.78870185960841</v>
      </c>
      <c r="AB25" s="5">
        <f t="shared" si="18"/>
        <v>0.9248423252876391</v>
      </c>
      <c r="AC25" s="5">
        <f t="shared" si="10"/>
        <v>1.1905881472131669E-4</v>
      </c>
      <c r="AD25" s="5">
        <f>'890RTM_isothermal_200'!G24</f>
        <v>0.88164413313649503</v>
      </c>
      <c r="AE25" s="5">
        <f t="shared" si="19"/>
        <v>1.8660838051271647E-3</v>
      </c>
      <c r="AF25" s="5">
        <f t="shared" si="11"/>
        <v>4.8997311418002912E-2</v>
      </c>
      <c r="AH25" s="5">
        <f t="shared" si="12"/>
        <v>1320</v>
      </c>
      <c r="AI25" s="5">
        <f t="shared" si="20"/>
        <v>22</v>
      </c>
      <c r="AJ25" s="5">
        <v>433.13308092965565</v>
      </c>
      <c r="AK25" s="5">
        <f t="shared" si="13"/>
        <v>264.62414298890349</v>
      </c>
      <c r="AL25" s="5">
        <f t="shared" si="21"/>
        <v>4.5394445429096278E-2</v>
      </c>
      <c r="AM25" s="5">
        <f>IF(AL25&lt;1,dadt($B$7,$B$8,$B$9,$B$10,$B$11,$B$12,$B$13,AJ25,AL25),0)</f>
        <v>2.6701931199963033E-5</v>
      </c>
      <c r="AN25" s="5">
        <v>5.2287697596367991E-2</v>
      </c>
      <c r="AO25" s="5">
        <f t="shared" si="14"/>
        <v>4.7516925441596169E-5</v>
      </c>
    </row>
    <row r="26" spans="1:41" x14ac:dyDescent="0.25">
      <c r="E26" s="5">
        <f t="shared" ref="E26:E32" si="22">F26*60</f>
        <v>2760</v>
      </c>
      <c r="F26" s="5">
        <f>'890RTM_dynamic_2deg.min'!E25</f>
        <v>46</v>
      </c>
      <c r="G26" s="5">
        <f>'890RTM_dynamic_2deg.min'!F25</f>
        <v>520.90616357872841</v>
      </c>
      <c r="H26" s="5">
        <f t="shared" ref="H26:H32" si="23">I25*(E26-E25)+H25</f>
        <v>0.99870061241983199</v>
      </c>
      <c r="I26" s="5">
        <f t="shared" ref="I26:I32" si="24">IF(H26&lt;1,dadt($B$7,$B$8,$B$9,$B$10,$B$11,$B$12,$B$13,G26,H26),0)</f>
        <v>7.6302501961738491E-6</v>
      </c>
      <c r="J26" s="5">
        <f>'890RTM_dynamic_2deg.min'!G25</f>
        <v>0.99081068963771168</v>
      </c>
      <c r="K26" s="5">
        <f t="shared" ref="K26:K32" si="25">(H26-J26)^2</f>
        <v>6.2250881507821038E-5</v>
      </c>
      <c r="L26" s="5">
        <f t="shared" si="3"/>
        <v>7.9630981625816374E-3</v>
      </c>
      <c r="N26" s="5">
        <f t="shared" si="4"/>
        <v>2760</v>
      </c>
      <c r="O26" s="5">
        <f>'890RTM_isothermal_180'!E25</f>
        <v>46</v>
      </c>
      <c r="P26" s="5">
        <f>'890RTM_isothermal_180'!F25</f>
        <v>453.18990000999997</v>
      </c>
      <c r="Q26" s="5">
        <f t="shared" si="5"/>
        <v>325.4386625158233</v>
      </c>
      <c r="R26" s="5">
        <f t="shared" si="16"/>
        <v>0.40057693755414653</v>
      </c>
      <c r="S26" s="5">
        <f t="shared" si="6"/>
        <v>2.5683361576343578E-4</v>
      </c>
      <c r="T26" s="5">
        <f>'890RTM_isothermal_180'!G25</f>
        <v>0.43534889664677678</v>
      </c>
      <c r="U26" s="5">
        <f t="shared" si="17"/>
        <v>1.2090891391395519E-3</v>
      </c>
      <c r="V26" s="5">
        <f t="shared" si="7"/>
        <v>7.9871476327279436E-2</v>
      </c>
      <c r="X26" s="5">
        <f t="shared" si="8"/>
        <v>2760</v>
      </c>
      <c r="Y26" s="5">
        <f>'890RTM_isothermal_200'!E25</f>
        <v>46</v>
      </c>
      <c r="Z26" s="5">
        <f>'890RTM_isothermal_200'!F25</f>
        <v>473.15369999999996</v>
      </c>
      <c r="AA26" s="5">
        <f t="shared" si="9"/>
        <v>474.13725320727792</v>
      </c>
      <c r="AB26" s="5">
        <f t="shared" si="18"/>
        <v>0.93912938305419713</v>
      </c>
      <c r="AC26" s="5">
        <f t="shared" si="10"/>
        <v>9.53800751796995E-5</v>
      </c>
      <c r="AD26" s="5">
        <f>'890RTM_isothermal_200'!G25</f>
        <v>0.89765243215270685</v>
      </c>
      <c r="AE26" s="5">
        <f t="shared" si="19"/>
        <v>1.7203374560846357E-3</v>
      </c>
      <c r="AF26" s="5">
        <f t="shared" si="11"/>
        <v>4.6206025200669548E-2</v>
      </c>
      <c r="AH26" s="5">
        <f t="shared" si="12"/>
        <v>1380</v>
      </c>
      <c r="AI26" s="5">
        <f t="shared" si="20"/>
        <v>23</v>
      </c>
      <c r="AJ26" s="5">
        <v>433.13341952601149</v>
      </c>
      <c r="AK26" s="5">
        <f t="shared" si="13"/>
        <v>264.85720372535167</v>
      </c>
      <c r="AL26" s="5">
        <f t="shared" si="21"/>
        <v>4.6996561301094059E-2</v>
      </c>
      <c r="AM26" s="5">
        <f>IF(AL26&lt;1,dadt($B$7,$B$8,$B$9,$B$10,$B$11,$B$12,$B$13,AJ26,AL26),0)</f>
        <v>2.7467545359790842E-5</v>
      </c>
      <c r="AN26" s="5">
        <v>5.4025635733809522E-2</v>
      </c>
      <c r="AO26" s="5">
        <f t="shared" si="14"/>
        <v>4.9407887380654217E-5</v>
      </c>
    </row>
    <row r="27" spans="1:41" x14ac:dyDescent="0.25">
      <c r="E27" s="5">
        <f t="shared" si="22"/>
        <v>2880</v>
      </c>
      <c r="F27" s="5">
        <f>'890RTM_dynamic_2deg.min'!E26</f>
        <v>48</v>
      </c>
      <c r="G27" s="5">
        <f>'890RTM_dynamic_2deg.min'!F26</f>
        <v>524.86538900517769</v>
      </c>
      <c r="H27" s="5">
        <f t="shared" si="23"/>
        <v>0.99961624244337288</v>
      </c>
      <c r="I27" s="5">
        <f t="shared" si="24"/>
        <v>2.2383237028437634E-6</v>
      </c>
      <c r="J27" s="5">
        <f>'890RTM_dynamic_2deg.min'!G26</f>
        <v>1</v>
      </c>
      <c r="K27" s="5">
        <f t="shared" si="25"/>
        <v>1.4726986226841558E-7</v>
      </c>
      <c r="L27" s="5">
        <f t="shared" si="3"/>
        <v>3.8375755662711786E-4</v>
      </c>
      <c r="N27" s="5">
        <f t="shared" si="4"/>
        <v>2880</v>
      </c>
      <c r="O27" s="5">
        <f>'890RTM_isothermal_180'!E26</f>
        <v>48</v>
      </c>
      <c r="P27" s="5">
        <f>'890RTM_isothermal_180'!F26</f>
        <v>453.19050000999999</v>
      </c>
      <c r="Q27" s="5">
        <f t="shared" si="5"/>
        <v>331.75140832120042</v>
      </c>
      <c r="R27" s="5">
        <f t="shared" si="16"/>
        <v>0.43139697144575884</v>
      </c>
      <c r="S27" s="5">
        <f t="shared" si="6"/>
        <v>2.5833298473058538E-4</v>
      </c>
      <c r="T27" s="5">
        <f>'890RTM_isothermal_180'!G26</f>
        <v>0.46832034644266907</v>
      </c>
      <c r="U27" s="5">
        <f t="shared" si="17"/>
        <v>1.3633356211624555E-3</v>
      </c>
      <c r="V27" s="5">
        <f t="shared" si="7"/>
        <v>7.8842132906199333E-2</v>
      </c>
      <c r="X27" s="5">
        <f t="shared" si="8"/>
        <v>2880</v>
      </c>
      <c r="Y27" s="5">
        <f>'890RTM_isothermal_200'!E26</f>
        <v>48</v>
      </c>
      <c r="Z27" s="5">
        <f>'890RTM_isothermal_200'!F26</f>
        <v>473.15039999999999</v>
      </c>
      <c r="AA27" s="5">
        <f t="shared" si="9"/>
        <v>478.49824238293854</v>
      </c>
      <c r="AB27" s="5">
        <f t="shared" si="18"/>
        <v>0.95057499207576113</v>
      </c>
      <c r="AC27" s="5">
        <f t="shared" si="10"/>
        <v>7.6403168890926492E-5</v>
      </c>
      <c r="AD27" s="5">
        <f>'890RTM_isothermal_200'!G26</f>
        <v>0.91150456531393464</v>
      </c>
      <c r="AE27" s="5">
        <f t="shared" si="19"/>
        <v>1.526498247351247E-3</v>
      </c>
      <c r="AF27" s="5">
        <f t="shared" si="11"/>
        <v>4.2863665469815931E-2</v>
      </c>
      <c r="AH27" s="5">
        <f t="shared" si="12"/>
        <v>1440</v>
      </c>
      <c r="AI27" s="5">
        <f t="shared" si="20"/>
        <v>24</v>
      </c>
      <c r="AJ27" s="5">
        <v>433.13333998218928</v>
      </c>
      <c r="AK27" s="5">
        <f t="shared" si="13"/>
        <v>265.09727857868529</v>
      </c>
      <c r="AL27" s="5">
        <f t="shared" si="21"/>
        <v>4.8644614022681512E-2</v>
      </c>
      <c r="AM27" s="5">
        <f>IF(AL27&lt;1,dadt($B$7,$B$8,$B$9,$B$10,$B$11,$B$12,$B$13,AJ27,AL27),0)</f>
        <v>2.8247613187371551E-5</v>
      </c>
      <c r="AN27" s="5">
        <v>5.578389605980355E-2</v>
      </c>
      <c r="AO27" s="5">
        <f t="shared" si="14"/>
        <v>5.09693480055734E-5</v>
      </c>
    </row>
    <row r="28" spans="1:41" x14ac:dyDescent="0.25">
      <c r="E28" s="5">
        <f t="shared" si="22"/>
        <v>3000</v>
      </c>
      <c r="F28" s="5">
        <f>'890RTM_dynamic_2deg.min'!E27</f>
        <v>50</v>
      </c>
      <c r="G28" s="5">
        <f>'890RTM_dynamic_2deg.min'!F27</f>
        <v>528.85052474524218</v>
      </c>
      <c r="H28" s="5">
        <f t="shared" si="23"/>
        <v>0.99988484128771415</v>
      </c>
      <c r="I28" s="5">
        <f t="shared" si="24"/>
        <v>6.6722615061821243E-7</v>
      </c>
      <c r="J28" s="5">
        <f>'890RTM_dynamic_2deg.min'!G27</f>
        <v>1</v>
      </c>
      <c r="K28" s="5">
        <f t="shared" si="25"/>
        <v>1.3261529015334145E-8</v>
      </c>
      <c r="L28" s="5">
        <f t="shared" si="3"/>
        <v>1.1515871228584551E-4</v>
      </c>
      <c r="N28" s="5">
        <f t="shared" si="4"/>
        <v>3000</v>
      </c>
      <c r="O28" s="5">
        <f>'890RTM_isothermal_180'!E27</f>
        <v>50</v>
      </c>
      <c r="P28" s="5">
        <f>'890RTM_isothermal_180'!F27</f>
        <v>453.19040002999998</v>
      </c>
      <c r="Q28" s="5">
        <f t="shared" si="5"/>
        <v>338.30379455578628</v>
      </c>
      <c r="R28" s="5">
        <f t="shared" si="16"/>
        <v>0.4623969296134291</v>
      </c>
      <c r="S28" s="5">
        <f t="shared" si="6"/>
        <v>2.5782965147963917E-4</v>
      </c>
      <c r="T28" s="5">
        <f>'890RTM_isothermal_180'!G27</f>
        <v>0.50153710578006816</v>
      </c>
      <c r="U28" s="5">
        <f t="shared" si="17"/>
        <v>1.5319533903555404E-3</v>
      </c>
      <c r="V28" s="5">
        <f t="shared" si="7"/>
        <v>7.8040439511972301E-2</v>
      </c>
      <c r="X28" s="5">
        <f t="shared" si="8"/>
        <v>3000</v>
      </c>
      <c r="Y28" s="5">
        <f>'890RTM_isothermal_200'!E27</f>
        <v>50</v>
      </c>
      <c r="Z28" s="5">
        <f>'890RTM_isothermal_200'!F27</f>
        <v>473.14810003000002</v>
      </c>
      <c r="AA28" s="5">
        <f t="shared" si="9"/>
        <v>482.04163083471178</v>
      </c>
      <c r="AB28" s="5">
        <f t="shared" si="18"/>
        <v>0.95974337234267226</v>
      </c>
      <c r="AC28" s="5">
        <f t="shared" si="10"/>
        <v>6.1277031176301683E-5</v>
      </c>
      <c r="AD28" s="5">
        <f>'890RTM_isothermal_200'!G27</f>
        <v>0.92352479102380003</v>
      </c>
      <c r="AE28" s="5">
        <f t="shared" si="19"/>
        <v>1.3117856327517607E-3</v>
      </c>
      <c r="AF28" s="5">
        <f t="shared" si="11"/>
        <v>3.9217768348937428E-2</v>
      </c>
      <c r="AH28" s="5">
        <f t="shared" si="12"/>
        <v>1500</v>
      </c>
      <c r="AI28" s="5">
        <f t="shared" si="20"/>
        <v>25</v>
      </c>
      <c r="AJ28" s="5">
        <v>433.13355063773491</v>
      </c>
      <c r="AK28" s="5">
        <f t="shared" si="13"/>
        <v>265.3445230129575</v>
      </c>
      <c r="AL28" s="5">
        <f t="shared" si="21"/>
        <v>5.0339470813923808E-2</v>
      </c>
      <c r="AM28" s="5">
        <f>IF(AL28&lt;1,dadt($B$7,$B$8,$B$9,$B$10,$B$11,$B$12,$B$13,AJ28,AL28),0)</f>
        <v>2.9043035435789583E-5</v>
      </c>
      <c r="AN28" s="5">
        <v>5.7573236292956985E-2</v>
      </c>
      <c r="AO28" s="5">
        <f t="shared" si="14"/>
        <v>5.2327363005652097E-5</v>
      </c>
    </row>
    <row r="29" spans="1:41" x14ac:dyDescent="0.25">
      <c r="E29" s="5">
        <f t="shared" si="22"/>
        <v>3120</v>
      </c>
      <c r="F29" s="5">
        <f>'890RTM_dynamic_2deg.min'!E28</f>
        <v>52</v>
      </c>
      <c r="G29" s="5">
        <f>'890RTM_dynamic_2deg.min'!F28</f>
        <v>532.8507799761752</v>
      </c>
      <c r="H29" s="5">
        <f t="shared" si="23"/>
        <v>0.99996490842578833</v>
      </c>
      <c r="I29" s="5">
        <f t="shared" si="24"/>
        <v>2.0199377493140858E-7</v>
      </c>
      <c r="J29" s="5">
        <f>'890RTM_dynamic_2deg.min'!G28</f>
        <v>1</v>
      </c>
      <c r="K29" s="5">
        <f t="shared" si="25"/>
        <v>1.2314185806528138E-9</v>
      </c>
      <c r="L29" s="5">
        <f t="shared" si="3"/>
        <v>3.5091574211665311E-5</v>
      </c>
      <c r="N29" s="5">
        <f t="shared" si="4"/>
        <v>3120</v>
      </c>
      <c r="O29" s="5">
        <f>'890RTM_isothermal_180'!E28</f>
        <v>52</v>
      </c>
      <c r="P29" s="5">
        <f>'890RTM_isothermal_180'!F28</f>
        <v>453.19000000999995</v>
      </c>
      <c r="Q29" s="5">
        <f t="shared" si="5"/>
        <v>345.05607303310109</v>
      </c>
      <c r="R29" s="5">
        <f t="shared" si="16"/>
        <v>0.49333648779098582</v>
      </c>
      <c r="S29" s="5">
        <f t="shared" si="6"/>
        <v>2.5538037692921363E-4</v>
      </c>
      <c r="T29" s="5">
        <f>'890RTM_isothermal_180'!G28</f>
        <v>0.53462260311580612</v>
      </c>
      <c r="U29" s="5">
        <f t="shared" si="17"/>
        <v>1.7045433186143612E-3</v>
      </c>
      <c r="V29" s="5">
        <f t="shared" si="7"/>
        <v>7.7224784519402734E-2</v>
      </c>
      <c r="X29" s="5">
        <f t="shared" si="8"/>
        <v>3120</v>
      </c>
      <c r="Y29" s="5">
        <f>'890RTM_isothermal_200'!E28</f>
        <v>52</v>
      </c>
      <c r="Z29" s="5">
        <f>'890RTM_isothermal_200'!F28</f>
        <v>473.14579996999998</v>
      </c>
      <c r="AA29" s="5">
        <f t="shared" si="9"/>
        <v>484.91631798917081</v>
      </c>
      <c r="AB29" s="5">
        <f t="shared" si="18"/>
        <v>0.96709661608382846</v>
      </c>
      <c r="AC29" s="5">
        <f t="shared" si="10"/>
        <v>4.9250793194155409E-5</v>
      </c>
      <c r="AD29" s="5">
        <f>'890RTM_isothermal_200'!G28</f>
        <v>0.93397166097298212</v>
      </c>
      <c r="AE29" s="5">
        <f t="shared" si="19"/>
        <v>1.0972626510955853E-3</v>
      </c>
      <c r="AF29" s="5">
        <f t="shared" si="11"/>
        <v>3.5466766814249817E-2</v>
      </c>
      <c r="AH29" s="5">
        <f t="shared" si="12"/>
        <v>1560</v>
      </c>
      <c r="AI29" s="5">
        <f t="shared" si="20"/>
        <v>26</v>
      </c>
      <c r="AJ29" s="5">
        <v>433.1335379835304</v>
      </c>
      <c r="AK29" s="5">
        <f t="shared" si="13"/>
        <v>265.59910205538586</v>
      </c>
      <c r="AL29" s="5">
        <f t="shared" si="21"/>
        <v>5.2082052940071184E-2</v>
      </c>
      <c r="AM29" s="5">
        <f>IF(AL29&lt;1,dadt($B$7,$B$8,$B$9,$B$10,$B$11,$B$12,$B$13,AJ29,AL29),0)</f>
        <v>2.9853135981670453E-5</v>
      </c>
      <c r="AN29" s="5">
        <v>5.9388488525851636E-2</v>
      </c>
      <c r="AO29" s="5">
        <f t="shared" si="14"/>
        <v>5.3384000969158933E-5</v>
      </c>
    </row>
    <row r="30" spans="1:41" x14ac:dyDescent="0.25">
      <c r="E30" s="5">
        <f t="shared" si="22"/>
        <v>3240</v>
      </c>
      <c r="F30" s="5">
        <f>'890RTM_dynamic_2deg.min'!E29</f>
        <v>54</v>
      </c>
      <c r="G30" s="5">
        <f>'890RTM_dynamic_2deg.min'!F29</f>
        <v>536.85076719974916</v>
      </c>
      <c r="H30" s="5">
        <f t="shared" si="23"/>
        <v>0.99998914767878011</v>
      </c>
      <c r="I30" s="5">
        <f t="shared" si="24"/>
        <v>6.2043310777773122E-8</v>
      </c>
      <c r="J30" s="5">
        <f>'890RTM_dynamic_2deg.min'!G29</f>
        <v>1</v>
      </c>
      <c r="K30" s="5">
        <f t="shared" si="25"/>
        <v>1.1777287585966739E-10</v>
      </c>
      <c r="L30" s="5">
        <f t="shared" si="3"/>
        <v>1.085232121988966E-5</v>
      </c>
      <c r="N30" s="5">
        <f t="shared" si="4"/>
        <v>3240</v>
      </c>
      <c r="O30" s="5">
        <f>'890RTM_isothermal_180'!E29</f>
        <v>54</v>
      </c>
      <c r="P30" s="5">
        <f>'890RTM_isothermal_180'!F29</f>
        <v>453.18939999999998</v>
      </c>
      <c r="Q30" s="5">
        <f t="shared" si="5"/>
        <v>351.96398797250737</v>
      </c>
      <c r="R30" s="5">
        <f t="shared" si="16"/>
        <v>0.52398213302249141</v>
      </c>
      <c r="S30" s="5">
        <f t="shared" si="6"/>
        <v>2.5109451529309204E-4</v>
      </c>
      <c r="T30" s="5">
        <f>'890RTM_isothermal_180'!G29</f>
        <v>0.5672261411001529</v>
      </c>
      <c r="U30" s="5">
        <f t="shared" si="17"/>
        <v>1.870044234620852E-3</v>
      </c>
      <c r="V30" s="5">
        <f t="shared" si="7"/>
        <v>7.6237685367935223E-2</v>
      </c>
      <c r="X30" s="5">
        <f t="shared" si="8"/>
        <v>3240</v>
      </c>
      <c r="Y30" s="5">
        <f>'890RTM_isothermal_200'!E29</f>
        <v>54</v>
      </c>
      <c r="Z30" s="5">
        <f>'890RTM_isothermal_200'!F29</f>
        <v>473.14389999999997</v>
      </c>
      <c r="AA30" s="5">
        <f t="shared" si="9"/>
        <v>487.24832277625438</v>
      </c>
      <c r="AB30" s="5">
        <f t="shared" si="18"/>
        <v>0.97300671126712712</v>
      </c>
      <c r="AC30" s="5">
        <f t="shared" si="10"/>
        <v>3.9697157299267561E-5</v>
      </c>
      <c r="AD30" s="5">
        <f>'890RTM_isothermal_200'!G29</f>
        <v>0.94308202187924195</v>
      </c>
      <c r="AE30" s="5">
        <f t="shared" si="19"/>
        <v>8.9548703496140751E-4</v>
      </c>
      <c r="AF30" s="5">
        <f t="shared" si="11"/>
        <v>3.1730738889768503E-2</v>
      </c>
      <c r="AH30" s="5">
        <f t="shared" si="12"/>
        <v>1620</v>
      </c>
      <c r="AI30" s="5">
        <f t="shared" si="20"/>
        <v>27</v>
      </c>
      <c r="AJ30" s="5">
        <v>433.13378797861014</v>
      </c>
      <c r="AK30" s="5">
        <f t="shared" si="13"/>
        <v>265.86117656758546</v>
      </c>
      <c r="AL30" s="5">
        <f t="shared" si="21"/>
        <v>5.387324109897141E-2</v>
      </c>
      <c r="AM30" s="5">
        <f>IF(AL30&lt;1,dadt($B$7,$B$8,$B$9,$B$10,$B$11,$B$12,$B$13,AJ30,AL30),0)</f>
        <v>3.0678549300741679E-5</v>
      </c>
      <c r="AN30" s="5">
        <v>6.1218341188996585E-2</v>
      </c>
      <c r="AO30" s="5">
        <f t="shared" si="14"/>
        <v>5.3950495332487833E-5</v>
      </c>
    </row>
    <row r="31" spans="1:41" x14ac:dyDescent="0.25">
      <c r="E31" s="5">
        <f t="shared" si="22"/>
        <v>3360</v>
      </c>
      <c r="F31" s="5">
        <f>'890RTM_dynamic_2deg.min'!E30</f>
        <v>56</v>
      </c>
      <c r="G31" s="5">
        <f>'890RTM_dynamic_2deg.min'!F30</f>
        <v>540.85227612749361</v>
      </c>
      <c r="H31" s="5">
        <f t="shared" si="23"/>
        <v>0.99999659287607345</v>
      </c>
      <c r="I31" s="5">
        <f t="shared" si="24"/>
        <v>1.9343984408657811E-8</v>
      </c>
      <c r="J31" s="5">
        <f>'890RTM_dynamic_2deg.min'!G30</f>
        <v>1</v>
      </c>
      <c r="K31" s="5">
        <f t="shared" si="25"/>
        <v>1.1608493450845763E-11</v>
      </c>
      <c r="L31" s="5">
        <f t="shared" si="3"/>
        <v>3.4071239265465181E-6</v>
      </c>
      <c r="N31" s="5">
        <f t="shared" si="4"/>
        <v>3360</v>
      </c>
      <c r="O31" s="5">
        <f>'890RTM_isothermal_180'!E30</f>
        <v>56</v>
      </c>
      <c r="P31" s="5">
        <f>'890RTM_isothermal_180'!F30</f>
        <v>453.18760000999998</v>
      </c>
      <c r="Q31" s="5">
        <f t="shared" si="5"/>
        <v>358.97983551064675</v>
      </c>
      <c r="R31" s="5">
        <f t="shared" si="16"/>
        <v>0.55411347485766249</v>
      </c>
      <c r="S31" s="5">
        <f t="shared" si="6"/>
        <v>2.451179706803609E-4</v>
      </c>
      <c r="T31" s="5">
        <f>'890RTM_isothermal_180'!G30</f>
        <v>0.5990555889433149</v>
      </c>
      <c r="U31" s="5">
        <f t="shared" si="17"/>
        <v>2.0197936184877963E-3</v>
      </c>
      <c r="V31" s="5">
        <f t="shared" si="7"/>
        <v>7.5021608870934037E-2</v>
      </c>
      <c r="X31" s="5">
        <f t="shared" si="8"/>
        <v>3360</v>
      </c>
      <c r="Y31" s="5">
        <f>'890RTM_isothermal_200'!E30</f>
        <v>56</v>
      </c>
      <c r="Z31" s="5">
        <f>'890RTM_isothermal_200'!F30</f>
        <v>473.14220003000003</v>
      </c>
      <c r="AA31" s="5">
        <f t="shared" si="9"/>
        <v>489.14209251397233</v>
      </c>
      <c r="AB31" s="5">
        <f t="shared" si="18"/>
        <v>0.97777037014303925</v>
      </c>
      <c r="AC31" s="5">
        <f t="shared" si="10"/>
        <v>3.2101727327859571E-5</v>
      </c>
      <c r="AD31" s="5">
        <f>'890RTM_isothermal_200'!G30</f>
        <v>0.95095878594809624</v>
      </c>
      <c r="AE31" s="5">
        <f t="shared" si="19"/>
        <v>7.1886104704251756E-4</v>
      </c>
      <c r="AF31" s="5">
        <f t="shared" si="11"/>
        <v>2.8194265189118717E-2</v>
      </c>
      <c r="AH31" s="5">
        <f t="shared" si="12"/>
        <v>1680</v>
      </c>
      <c r="AI31" s="5">
        <f t="shared" si="20"/>
        <v>28</v>
      </c>
      <c r="AJ31" s="5">
        <v>433.13372201293805</v>
      </c>
      <c r="AK31" s="5">
        <f t="shared" si="13"/>
        <v>266.13091480133727</v>
      </c>
      <c r="AL31" s="5">
        <f t="shared" si="21"/>
        <v>5.5713954057015909E-2</v>
      </c>
      <c r="AM31" s="5">
        <f>IF(AL31&lt;1,dadt($B$7,$B$8,$B$9,$B$10,$B$11,$B$12,$B$13,AJ31,AL31),0)</f>
        <v>3.1518430237081054E-5</v>
      </c>
      <c r="AN31" s="5">
        <v>6.3067953061438684E-2</v>
      </c>
      <c r="AO31" s="5">
        <f t="shared" si="14"/>
        <v>5.4081301357051163E-5</v>
      </c>
    </row>
    <row r="32" spans="1:41" x14ac:dyDescent="0.25">
      <c r="E32" s="5">
        <f t="shared" si="22"/>
        <v>3480</v>
      </c>
      <c r="F32" s="5">
        <f>'890RTM_dynamic_2deg.min'!E31</f>
        <v>58</v>
      </c>
      <c r="G32" s="5">
        <f>'890RTM_dynamic_2deg.min'!F31</f>
        <v>544.85510336210541</v>
      </c>
      <c r="H32" s="5">
        <f t="shared" si="23"/>
        <v>0.9999989141542025</v>
      </c>
      <c r="I32" s="5">
        <f t="shared" si="24"/>
        <v>6.1217436818570013E-9</v>
      </c>
      <c r="J32" s="5">
        <f>'890RTM_dynamic_2deg.min'!G31</f>
        <v>1</v>
      </c>
      <c r="K32" s="5">
        <f t="shared" si="25"/>
        <v>1.1790610959470515E-12</v>
      </c>
      <c r="L32" s="5">
        <f t="shared" si="3"/>
        <v>1.085845797499374E-6</v>
      </c>
      <c r="N32" s="5">
        <f t="shared" si="4"/>
        <v>3480</v>
      </c>
      <c r="O32" s="5">
        <f>'890RTM_isothermal_180'!E31</f>
        <v>58</v>
      </c>
      <c r="P32" s="5">
        <f>'890RTM_isothermal_180'!F31</f>
        <v>453.18530000999999</v>
      </c>
      <c r="Q32" s="5">
        <f t="shared" si="5"/>
        <v>366.05344071164853</v>
      </c>
      <c r="R32" s="5">
        <f t="shared" si="16"/>
        <v>0.58352763133930585</v>
      </c>
      <c r="S32" s="5">
        <f t="shared" si="6"/>
        <v>2.3765302679114775E-4</v>
      </c>
      <c r="T32" s="5">
        <f>'890RTM_isothermal_180'!G31</f>
        <v>0.62981135819398482</v>
      </c>
      <c r="U32" s="5">
        <f t="shared" si="17"/>
        <v>2.1421833715585307E-3</v>
      </c>
      <c r="V32" s="5">
        <f t="shared" si="7"/>
        <v>7.3488237791391756E-2</v>
      </c>
      <c r="X32" s="5">
        <f t="shared" si="8"/>
        <v>3480</v>
      </c>
      <c r="Y32" s="5">
        <f>'890RTM_isothermal_200'!E31</f>
        <v>58</v>
      </c>
      <c r="Z32" s="5">
        <f>'890RTM_isothermal_200'!F31</f>
        <v>473.14139996</v>
      </c>
      <c r="AA32" s="5">
        <f t="shared" si="9"/>
        <v>490.68283421821752</v>
      </c>
      <c r="AB32" s="5">
        <f t="shared" si="18"/>
        <v>0.98162257742238235</v>
      </c>
      <c r="AC32" s="5">
        <f t="shared" si="10"/>
        <v>2.6052882991889547E-5</v>
      </c>
      <c r="AD32" s="5">
        <f>'890RTM_isothermal_200'!G31</f>
        <v>0.95782131950907634</v>
      </c>
      <c r="AE32" s="5">
        <f t="shared" si="19"/>
        <v>5.6649987825571179E-4</v>
      </c>
      <c r="AF32" s="5">
        <f t="shared" si="11"/>
        <v>2.4849371619233899E-2</v>
      </c>
      <c r="AH32" s="5">
        <f t="shared" si="12"/>
        <v>1740</v>
      </c>
      <c r="AI32" s="5">
        <f t="shared" si="20"/>
        <v>29</v>
      </c>
      <c r="AJ32" s="5">
        <v>433.13379124031087</v>
      </c>
      <c r="AK32" s="5">
        <f t="shared" si="13"/>
        <v>266.40847947244191</v>
      </c>
      <c r="AL32" s="5">
        <f t="shared" si="21"/>
        <v>5.7605059871240774E-2</v>
      </c>
      <c r="AM32" s="5">
        <f>IF(AL32&lt;1,dadt($B$7,$B$8,$B$9,$B$10,$B$11,$B$12,$B$13,AJ32,AL32),0)</f>
        <v>3.2373350395629812E-5</v>
      </c>
      <c r="AN32" s="5">
        <v>6.4951822159501377E-2</v>
      </c>
      <c r="AO32" s="5">
        <f t="shared" si="14"/>
        <v>5.3974916120208166E-5</v>
      </c>
    </row>
    <row r="33" spans="14:41" x14ac:dyDescent="0.25">
      <c r="N33" s="5">
        <f t="shared" si="4"/>
        <v>3600</v>
      </c>
      <c r="O33" s="5">
        <f>'890RTM_isothermal_180'!E32</f>
        <v>60</v>
      </c>
      <c r="P33" s="5">
        <f>'890RTM_isothermal_180'!F32</f>
        <v>453.18320001999996</v>
      </c>
      <c r="Q33" s="5">
        <f t="shared" si="5"/>
        <v>373.13407741379865</v>
      </c>
      <c r="R33" s="5">
        <f t="shared" si="16"/>
        <v>0.61204599455424358</v>
      </c>
      <c r="S33" s="5">
        <f t="shared" si="6"/>
        <v>2.2892668305367234E-4</v>
      </c>
      <c r="T33" s="5">
        <f>'890RTM_isothermal_180'!G32</f>
        <v>0.659244760626856</v>
      </c>
      <c r="U33" s="5">
        <f t="shared" si="17"/>
        <v>2.2277235187771892E-3</v>
      </c>
      <c r="V33" s="5">
        <f t="shared" si="7"/>
        <v>7.1595208474213023E-2</v>
      </c>
      <c r="X33" s="5">
        <f t="shared" si="8"/>
        <v>3600</v>
      </c>
      <c r="Y33" s="5">
        <f>'890RTM_isothermal_200'!E32</f>
        <v>60</v>
      </c>
      <c r="Z33" s="5">
        <f>'890RTM_isothermal_200'!F32</f>
        <v>473.13980003999995</v>
      </c>
      <c r="AA33" s="5">
        <f t="shared" si="9"/>
        <v>491.93943216683596</v>
      </c>
      <c r="AB33" s="5">
        <f t="shared" si="18"/>
        <v>0.98474892338140907</v>
      </c>
      <c r="AC33" s="5">
        <f t="shared" si="10"/>
        <v>2.1221525828690484E-5</v>
      </c>
      <c r="AD33" s="5">
        <f>'890RTM_isothermal_200'!G32</f>
        <v>0.96374542025407484</v>
      </c>
      <c r="AE33" s="5">
        <f t="shared" si="19"/>
        <v>4.4114714361993894E-4</v>
      </c>
      <c r="AF33" s="5">
        <f t="shared" si="11"/>
        <v>2.1793621724082508E-2</v>
      </c>
      <c r="AH33" s="5">
        <f t="shared" si="12"/>
        <v>1800</v>
      </c>
      <c r="AI33" s="5">
        <f t="shared" si="20"/>
        <v>30</v>
      </c>
      <c r="AJ33" s="5">
        <v>433.13392563080748</v>
      </c>
      <c r="AK33" s="5">
        <f t="shared" si="13"/>
        <v>266.69404028059944</v>
      </c>
      <c r="AL33" s="5">
        <f t="shared" si="21"/>
        <v>5.954746089497856E-2</v>
      </c>
      <c r="AM33" s="5">
        <f>IF(AL33&lt;1,dadt($B$7,$B$8,$B$9,$B$10,$B$11,$B$12,$B$13,AJ33,AL33),0)</f>
        <v>3.3243148937684099E-5</v>
      </c>
      <c r="AN33" s="5">
        <v>6.6845926543844261E-2</v>
      </c>
      <c r="AO33" s="5">
        <f t="shared" si="14"/>
        <v>5.3267600827672638E-5</v>
      </c>
    </row>
    <row r="34" spans="14:41" x14ac:dyDescent="0.25">
      <c r="N34" s="5">
        <f t="shared" si="4"/>
        <v>3720</v>
      </c>
      <c r="O34" s="5">
        <f>'890RTM_isothermal_180'!E33</f>
        <v>62</v>
      </c>
      <c r="P34" s="5">
        <f>'890RTM_isothermal_180'!F33</f>
        <v>453.18060000999998</v>
      </c>
      <c r="Q34" s="5">
        <f t="shared" si="5"/>
        <v>380.17187853036836</v>
      </c>
      <c r="R34" s="5">
        <f t="shared" si="16"/>
        <v>0.63951719652068428</v>
      </c>
      <c r="S34" s="5">
        <f t="shared" si="6"/>
        <v>2.1916403994702054E-4</v>
      </c>
      <c r="T34" s="5">
        <f>'890RTM_isothermal_180'!G33</f>
        <v>0.68718073625947496</v>
      </c>
      <c r="U34" s="5">
        <f t="shared" si="17"/>
        <v>2.2718130204312775E-3</v>
      </c>
      <c r="V34" s="5">
        <f t="shared" si="7"/>
        <v>6.9360995184814422E-2</v>
      </c>
      <c r="X34" s="5">
        <f t="shared" si="8"/>
        <v>3720</v>
      </c>
      <c r="Y34" s="5">
        <f>'890RTM_isothermal_200'!E33</f>
        <v>62</v>
      </c>
      <c r="Z34" s="5">
        <f>'890RTM_isothermal_200'!F33</f>
        <v>473.13839997999997</v>
      </c>
      <c r="AA34" s="5">
        <f t="shared" si="9"/>
        <v>492.96711714645181</v>
      </c>
      <c r="AB34" s="5">
        <f t="shared" si="18"/>
        <v>0.98729550648085196</v>
      </c>
      <c r="AC34" s="5">
        <f t="shared" si="10"/>
        <v>1.7351730657846459E-5</v>
      </c>
      <c r="AD34" s="5">
        <f>'890RTM_isothermal_200'!G33</f>
        <v>0.96881929054736959</v>
      </c>
      <c r="AE34" s="5">
        <f t="shared" si="19"/>
        <v>3.4137055522066764E-4</v>
      </c>
      <c r="AF34" s="5">
        <f t="shared" si="11"/>
        <v>1.9070858842048403E-2</v>
      </c>
      <c r="AH34" s="5">
        <f t="shared" si="12"/>
        <v>1860</v>
      </c>
      <c r="AI34" s="5">
        <f t="shared" si="20"/>
        <v>31</v>
      </c>
      <c r="AJ34" s="5">
        <v>433.13377148761856</v>
      </c>
      <c r="AK34" s="5">
        <f t="shared" si="13"/>
        <v>266.98776754835473</v>
      </c>
      <c r="AL34" s="5">
        <f t="shared" si="21"/>
        <v>6.1542049831239606E-2</v>
      </c>
      <c r="AM34" s="5">
        <f>IF(AL34&lt;1,dadt($B$7,$B$8,$B$9,$B$10,$B$11,$B$12,$B$13,AJ34,AL34),0)</f>
        <v>3.4127184399249207E-5</v>
      </c>
      <c r="AN34" s="5">
        <v>6.875253367080135E-2</v>
      </c>
      <c r="AO34" s="5">
        <f t="shared" si="14"/>
        <v>5.1991077200581056E-5</v>
      </c>
    </row>
    <row r="35" spans="14:41" x14ac:dyDescent="0.25">
      <c r="N35" s="5">
        <f t="shared" si="4"/>
        <v>3840</v>
      </c>
      <c r="O35" s="5">
        <f>'890RTM_isothermal_180'!E34</f>
        <v>64</v>
      </c>
      <c r="P35" s="5">
        <f>'890RTM_isothermal_180'!F34</f>
        <v>453.17790001999998</v>
      </c>
      <c r="Q35" s="5">
        <f t="shared" si="5"/>
        <v>387.1186933848611</v>
      </c>
      <c r="R35" s="5">
        <f t="shared" si="16"/>
        <v>0.6658168813143267</v>
      </c>
      <c r="S35" s="5">
        <f t="shared" si="6"/>
        <v>2.0860093718964656E-4</v>
      </c>
      <c r="T35" s="5">
        <f>'890RTM_isothermal_180'!G34</f>
        <v>0.71349037550817829</v>
      </c>
      <c r="U35" s="5">
        <f t="shared" si="17"/>
        <v>2.2727620486512009E-3</v>
      </c>
      <c r="V35" s="5">
        <f t="shared" si="7"/>
        <v>6.6817291207181995E-2</v>
      </c>
      <c r="X35" s="5">
        <f t="shared" si="8"/>
        <v>3840</v>
      </c>
      <c r="Y35" s="5">
        <f>'890RTM_isothermal_200'!E34</f>
        <v>64</v>
      </c>
      <c r="Z35" s="5">
        <f>'890RTM_isothermal_200'!F34</f>
        <v>473.13789998999994</v>
      </c>
      <c r="AA35" s="5">
        <f t="shared" si="9"/>
        <v>493.81016240045727</v>
      </c>
      <c r="AB35" s="5">
        <f t="shared" si="18"/>
        <v>0.98937771415979359</v>
      </c>
      <c r="AC35" s="5">
        <f t="shared" si="10"/>
        <v>1.4241959163641788E-5</v>
      </c>
      <c r="AD35" s="5">
        <f>'890RTM_isothermal_200'!G34</f>
        <v>0.97314496599572153</v>
      </c>
      <c r="AE35" s="5">
        <f t="shared" si="19"/>
        <v>2.6350211295818462E-4</v>
      </c>
      <c r="AF35" s="5">
        <f t="shared" si="11"/>
        <v>1.6680709176214781E-2</v>
      </c>
      <c r="AH35" s="5">
        <f t="shared" si="12"/>
        <v>1920</v>
      </c>
      <c r="AI35" s="5">
        <f t="shared" si="20"/>
        <v>32</v>
      </c>
      <c r="AJ35" s="5">
        <v>433.13398100253846</v>
      </c>
      <c r="AK35" s="5">
        <f t="shared" si="13"/>
        <v>267.28982802868018</v>
      </c>
      <c r="AL35" s="5">
        <f t="shared" si="21"/>
        <v>6.3589680895194553E-2</v>
      </c>
      <c r="AM35" s="5">
        <f>IF(AL35&lt;1,dadt($B$7,$B$8,$B$9,$B$10,$B$11,$B$12,$B$13,AJ35,AL35),0)</f>
        <v>3.5026357688553465E-5</v>
      </c>
      <c r="AN35" s="5">
        <v>7.0687564674360784E-2</v>
      </c>
      <c r="AO35" s="5">
        <f t="shared" si="14"/>
        <v>5.0379954142551094E-5</v>
      </c>
    </row>
    <row r="36" spans="14:41" x14ac:dyDescent="0.25">
      <c r="N36" s="5">
        <f t="shared" si="4"/>
        <v>3960</v>
      </c>
      <c r="O36" s="5">
        <f>'890RTM_isothermal_180'!E35</f>
        <v>66</v>
      </c>
      <c r="P36" s="5">
        <f>'890RTM_isothermal_180'!F35</f>
        <v>453.17400001999999</v>
      </c>
      <c r="Q36" s="5">
        <f t="shared" si="5"/>
        <v>393.92949552710036</v>
      </c>
      <c r="R36" s="5">
        <f t="shared" si="16"/>
        <v>0.69084899377708431</v>
      </c>
      <c r="S36" s="5">
        <f t="shared" si="6"/>
        <v>1.9744744523936969E-4</v>
      </c>
      <c r="T36" s="5">
        <f>'890RTM_isothermal_180'!G35</f>
        <v>0.73813086265278305</v>
      </c>
      <c r="U36" s="5">
        <f t="shared" si="17"/>
        <v>2.2355751243787691E-3</v>
      </c>
      <c r="V36" s="5">
        <f t="shared" si="7"/>
        <v>6.4056214511572521E-2</v>
      </c>
      <c r="X36" s="5">
        <f t="shared" si="8"/>
        <v>3960</v>
      </c>
      <c r="Y36" s="5">
        <f>'890RTM_isothermal_200'!E35</f>
        <v>66</v>
      </c>
      <c r="Z36" s="5">
        <f>'890RTM_isothermal_200'!F35</f>
        <v>473.13649997999994</v>
      </c>
      <c r="AA36" s="5">
        <f t="shared" si="9"/>
        <v>494.50398187924952</v>
      </c>
      <c r="AB36" s="5">
        <f t="shared" si="18"/>
        <v>0.99108674925943063</v>
      </c>
      <c r="AC36" s="5">
        <f t="shared" si="10"/>
        <v>1.1732898605118202E-5</v>
      </c>
      <c r="AD36" s="5">
        <f>'890RTM_isothermal_200'!G35</f>
        <v>0.97680159802714184</v>
      </c>
      <c r="AE36" s="5">
        <f t="shared" si="19"/>
        <v>2.0406554572936208E-4</v>
      </c>
      <c r="AF36" s="5">
        <f t="shared" si="11"/>
        <v>1.4624414273216476E-2</v>
      </c>
      <c r="AH36" s="5">
        <f t="shared" si="12"/>
        <v>1980</v>
      </c>
      <c r="AI36" s="5">
        <f t="shared" si="20"/>
        <v>33</v>
      </c>
      <c r="AJ36" s="5">
        <v>433.13394076757942</v>
      </c>
      <c r="AK36" s="5">
        <f t="shared" si="13"/>
        <v>267.60039862146778</v>
      </c>
      <c r="AL36" s="5">
        <f t="shared" si="21"/>
        <v>6.5691262356507768E-2</v>
      </c>
      <c r="AM36" s="5">
        <f>IF(AL36&lt;1,dadt($B$7,$B$8,$B$9,$B$10,$B$11,$B$12,$B$13,AJ36,AL36),0)</f>
        <v>3.5939576476208745E-5</v>
      </c>
      <c r="AN36" s="5">
        <v>7.2642857620350207E-2</v>
      </c>
      <c r="AO36" s="5">
        <f t="shared" si="14"/>
        <v>4.8324676712276628E-5</v>
      </c>
    </row>
    <row r="37" spans="14:41" x14ac:dyDescent="0.25">
      <c r="N37" s="5">
        <f t="shared" si="4"/>
        <v>4080</v>
      </c>
      <c r="O37" s="5">
        <f>'890RTM_isothermal_180'!E36</f>
        <v>68</v>
      </c>
      <c r="P37" s="5">
        <f>'890RTM_isothermal_180'!F36</f>
        <v>453.17199999999997</v>
      </c>
      <c r="Q37" s="5">
        <f t="shared" si="5"/>
        <v>400.56271900314277</v>
      </c>
      <c r="R37" s="5">
        <f t="shared" si="16"/>
        <v>0.71454268720580871</v>
      </c>
      <c r="S37" s="5">
        <f t="shared" si="6"/>
        <v>1.8592732004567061E-4</v>
      </c>
      <c r="T37" s="5">
        <f>'890RTM_isothermal_180'!G36</f>
        <v>0.76106760047219946</v>
      </c>
      <c r="U37" s="5">
        <f t="shared" si="17"/>
        <v>2.1645675544451812E-3</v>
      </c>
      <c r="V37" s="5">
        <f t="shared" si="7"/>
        <v>6.1131117968396848E-2</v>
      </c>
      <c r="X37" s="5">
        <f t="shared" si="8"/>
        <v>4080</v>
      </c>
      <c r="Y37" s="5">
        <f>'890RTM_isothermal_200'!E36</f>
        <v>68</v>
      </c>
      <c r="Z37" s="5">
        <f>'890RTM_isothermal_200'!F36</f>
        <v>473.13510000999997</v>
      </c>
      <c r="AA37" s="5">
        <f t="shared" si="9"/>
        <v>495.07683605157058</v>
      </c>
      <c r="AB37" s="5">
        <f t="shared" si="18"/>
        <v>0.99249469709204485</v>
      </c>
      <c r="AC37" s="5">
        <f t="shared" si="10"/>
        <v>9.7015637455221362E-6</v>
      </c>
      <c r="AD37" s="5">
        <f>'890RTM_isothermal_200'!G36</f>
        <v>0.97986542838504587</v>
      </c>
      <c r="AE37" s="5">
        <f t="shared" si="19"/>
        <v>1.5949842807358385E-4</v>
      </c>
      <c r="AF37" s="5">
        <f t="shared" si="11"/>
        <v>1.2888778745683244E-2</v>
      </c>
      <c r="AH37" s="5">
        <f t="shared" si="12"/>
        <v>2040</v>
      </c>
      <c r="AI37" s="5">
        <f t="shared" si="20"/>
        <v>34</v>
      </c>
      <c r="AJ37" s="5">
        <v>433.13436397727799</v>
      </c>
      <c r="AK37" s="5">
        <f t="shared" si="13"/>
        <v>267.91964880436717</v>
      </c>
      <c r="AL37" s="5">
        <f t="shared" si="21"/>
        <v>6.7847636945080295E-2</v>
      </c>
      <c r="AM37" s="5">
        <f>IF(AL37&lt;1,dadt($B$7,$B$8,$B$9,$B$10,$B$11,$B$12,$B$13,AJ37,AL37),0)</f>
        <v>3.6867867766033961E-5</v>
      </c>
      <c r="AN37" s="5">
        <v>7.4622383124626226E-2</v>
      </c>
      <c r="AO37" s="5">
        <f t="shared" si="14"/>
        <v>4.5897185797272198E-5</v>
      </c>
    </row>
    <row r="38" spans="14:41" x14ac:dyDescent="0.25">
      <c r="N38" s="5">
        <f t="shared" si="4"/>
        <v>4200</v>
      </c>
      <c r="O38" s="5">
        <f>'890RTM_isothermal_180'!E37</f>
        <v>70</v>
      </c>
      <c r="P38" s="5">
        <f>'890RTM_isothermal_180'!F37</f>
        <v>453.16950002999999</v>
      </c>
      <c r="Q38" s="5">
        <f t="shared" si="5"/>
        <v>406.98190367448444</v>
      </c>
      <c r="R38" s="5">
        <f t="shared" si="16"/>
        <v>0.73685396561128913</v>
      </c>
      <c r="S38" s="5">
        <f t="shared" si="6"/>
        <v>1.7418639841743064E-4</v>
      </c>
      <c r="T38" s="5">
        <f>'890RTM_isothermal_180'!G37</f>
        <v>0.78233506948615184</v>
      </c>
      <c r="U38" s="5">
        <f t="shared" si="17"/>
        <v>2.0685308096760513E-3</v>
      </c>
      <c r="V38" s="5">
        <f t="shared" si="7"/>
        <v>5.8135069804214838E-2</v>
      </c>
      <c r="X38" s="5">
        <f t="shared" si="8"/>
        <v>4200</v>
      </c>
      <c r="Y38" s="5">
        <f>'890RTM_isothermal_200'!E37</f>
        <v>70</v>
      </c>
      <c r="Z38" s="5">
        <f>'890RTM_isothermal_200'!F37</f>
        <v>473.13459998999997</v>
      </c>
      <c r="AA38" s="5">
        <f t="shared" si="9"/>
        <v>495.55137861019188</v>
      </c>
      <c r="AB38" s="5">
        <f t="shared" si="18"/>
        <v>0.99365888474150754</v>
      </c>
      <c r="AC38" s="5">
        <f t="shared" si="10"/>
        <v>8.0511842032726587E-6</v>
      </c>
      <c r="AD38" s="5">
        <f>'890RTM_isothermal_200'!G37</f>
        <v>0.9817024096133774</v>
      </c>
      <c r="AE38" s="5">
        <f t="shared" si="19"/>
        <v>1.4295729748959462E-4</v>
      </c>
      <c r="AF38" s="5">
        <f t="shared" si="11"/>
        <v>1.2179327473423379E-2</v>
      </c>
      <c r="AH38" s="5">
        <f t="shared" si="12"/>
        <v>2100</v>
      </c>
      <c r="AI38" s="5">
        <f t="shared" si="20"/>
        <v>35</v>
      </c>
      <c r="AJ38" s="5">
        <v>433.13421457719681</v>
      </c>
      <c r="AK38" s="5">
        <f t="shared" si="13"/>
        <v>268.24775950544546</v>
      </c>
      <c r="AL38" s="5">
        <f t="shared" si="21"/>
        <v>7.0059709011042332E-2</v>
      </c>
      <c r="AM38" s="5">
        <f>IF(AL38&lt;1,dadt($B$7,$B$8,$B$9,$B$10,$B$11,$B$12,$B$13,AJ38,AL38),0)</f>
        <v>3.7809323981123982E-5</v>
      </c>
      <c r="AN38" s="5">
        <v>7.6634245655844771E-2</v>
      </c>
      <c r="AO38" s="5">
        <f t="shared" si="14"/>
        <v>4.3224532093850119E-5</v>
      </c>
    </row>
    <row r="39" spans="14:41" x14ac:dyDescent="0.25">
      <c r="N39" s="5">
        <f t="shared" si="4"/>
        <v>4320</v>
      </c>
      <c r="O39" s="5">
        <f>'890RTM_isothermal_180'!E38</f>
        <v>72</v>
      </c>
      <c r="P39" s="5">
        <f>'890RTM_isothermal_180'!F38</f>
        <v>453.16660003999999</v>
      </c>
      <c r="Q39" s="5">
        <f t="shared" si="5"/>
        <v>413.15416186849137</v>
      </c>
      <c r="R39" s="5">
        <f t="shared" si="16"/>
        <v>0.75775633342138082</v>
      </c>
      <c r="S39" s="5">
        <f t="shared" si="6"/>
        <v>1.6236115335694181E-4</v>
      </c>
      <c r="T39" s="5">
        <f>'890RTM_isothermal_180'!G38</f>
        <v>0.8019896929077952</v>
      </c>
      <c r="U39" s="5">
        <f t="shared" si="17"/>
        <v>1.9565900914543652E-3</v>
      </c>
      <c r="V39" s="5">
        <f t="shared" si="7"/>
        <v>5.5154523652338125E-2</v>
      </c>
      <c r="X39" s="5">
        <f t="shared" si="8"/>
        <v>4320</v>
      </c>
      <c r="Y39" s="5">
        <f>'890RTM_isothermal_200'!E38</f>
        <v>72</v>
      </c>
      <c r="Z39" s="5">
        <f>'890RTM_isothermal_200'!F38</f>
        <v>473.13400001000002</v>
      </c>
      <c r="AA39" s="5">
        <f t="shared" si="9"/>
        <v>495.94579223758831</v>
      </c>
      <c r="AB39" s="5">
        <f t="shared" si="18"/>
        <v>0.99462502684590026</v>
      </c>
      <c r="AC39" s="5">
        <f t="shared" si="10"/>
        <v>6.7049652100901658E-6</v>
      </c>
      <c r="AD39" s="5">
        <f>'890RTM_isothermal_200'!G38</f>
        <v>0.9817024096133774</v>
      </c>
      <c r="AE39" s="5">
        <f t="shared" si="19"/>
        <v>1.6699403613829676E-4</v>
      </c>
      <c r="AF39" s="5">
        <f t="shared" si="11"/>
        <v>1.3163477145392927E-2</v>
      </c>
      <c r="AH39" s="5">
        <f t="shared" si="12"/>
        <v>2160</v>
      </c>
      <c r="AI39" s="5">
        <f t="shared" si="20"/>
        <v>36</v>
      </c>
      <c r="AJ39" s="5">
        <v>433.13376215081223</v>
      </c>
      <c r="AK39" s="5">
        <f t="shared" si="13"/>
        <v>268.58489708313903</v>
      </c>
      <c r="AL39" s="5">
        <f t="shared" si="21"/>
        <v>7.2328268449909777E-2</v>
      </c>
      <c r="AM39" s="5">
        <f>IF(AL39&lt;1,dadt($B$7,$B$8,$B$9,$B$10,$B$11,$B$12,$B$13,AJ39,AL39),0)</f>
        <v>3.8764137798289628E-5</v>
      </c>
      <c r="AN39" s="5">
        <v>7.8683752194810885E-2</v>
      </c>
      <c r="AO39" s="5">
        <f t="shared" si="14"/>
        <v>4.0392173631702212E-5</v>
      </c>
    </row>
    <row r="40" spans="14:41" x14ac:dyDescent="0.25">
      <c r="N40" s="5">
        <f t="shared" si="4"/>
        <v>4440</v>
      </c>
      <c r="O40" s="5">
        <f>'890RTM_isothermal_180'!E39</f>
        <v>74</v>
      </c>
      <c r="P40" s="5">
        <f>'890RTM_isothermal_180'!F39</f>
        <v>453.16440003000002</v>
      </c>
      <c r="Q40" s="5">
        <f t="shared" si="5"/>
        <v>419.05074543757615</v>
      </c>
      <c r="R40" s="5">
        <f t="shared" si="16"/>
        <v>0.77723967182421383</v>
      </c>
      <c r="S40" s="5">
        <f t="shared" si="6"/>
        <v>1.5056405577550916E-4</v>
      </c>
      <c r="T40" s="5">
        <f>'890RTM_isothermal_180'!G39</f>
        <v>0.820078029704704</v>
      </c>
      <c r="U40" s="5">
        <f t="shared" si="17"/>
        <v>1.8351249058969547E-3</v>
      </c>
      <c r="V40" s="5">
        <f t="shared" si="7"/>
        <v>5.2236929083340433E-2</v>
      </c>
      <c r="X40" s="5">
        <f t="shared" si="8"/>
        <v>4440</v>
      </c>
      <c r="Y40" s="5">
        <f>'890RTM_isothermal_200'!E39</f>
        <v>74</v>
      </c>
      <c r="Z40" s="5">
        <f>'890RTM_isothermal_200'!F39</f>
        <v>473.13370000999998</v>
      </c>
      <c r="AA40" s="5">
        <f t="shared" si="9"/>
        <v>496.27467157934876</v>
      </c>
      <c r="AB40" s="5">
        <f t="shared" si="18"/>
        <v>0.99542962267111113</v>
      </c>
      <c r="AC40" s="5">
        <f t="shared" si="10"/>
        <v>5.6029443543855846E-6</v>
      </c>
      <c r="AD40" s="5">
        <f>'890RTM_isothermal_200'!G39</f>
        <v>0.9817024096133774</v>
      </c>
      <c r="AE40" s="5">
        <f t="shared" si="19"/>
        <v>1.8843637833241522E-4</v>
      </c>
      <c r="AF40" s="5">
        <f t="shared" si="11"/>
        <v>1.398306953645952E-2</v>
      </c>
      <c r="AH40" s="5">
        <f t="shared" si="12"/>
        <v>2220</v>
      </c>
      <c r="AI40" s="5">
        <f t="shared" si="20"/>
        <v>37</v>
      </c>
      <c r="AJ40" s="5">
        <v>433.13429165885123</v>
      </c>
      <c r="AK40" s="5">
        <f t="shared" si="13"/>
        <v>268.93123202990802</v>
      </c>
      <c r="AL40" s="5">
        <f t="shared" si="21"/>
        <v>7.4654116717807154E-2</v>
      </c>
      <c r="AM40" s="5">
        <f>IF(AL40&lt;1,dadt($B$7,$B$8,$B$9,$B$10,$B$11,$B$12,$B$13,AJ40,AL40),0)</f>
        <v>3.9734408551550124E-5</v>
      </c>
      <c r="AN40" s="5">
        <v>8.0758721627522498E-2</v>
      </c>
      <c r="AO40" s="5">
        <f t="shared" si="14"/>
        <v>3.7266201103720684E-5</v>
      </c>
    </row>
    <row r="41" spans="14:41" x14ac:dyDescent="0.25">
      <c r="N41" s="5">
        <f t="shared" si="4"/>
        <v>4560</v>
      </c>
      <c r="O41" s="5">
        <f>'890RTM_isothermal_180'!E40</f>
        <v>76</v>
      </c>
      <c r="P41" s="5">
        <f>'890RTM_isothermal_180'!F40</f>
        <v>453.16140000999997</v>
      </c>
      <c r="Q41" s="5">
        <f t="shared" si="5"/>
        <v>424.64699735136281</v>
      </c>
      <c r="R41" s="5">
        <f t="shared" si="16"/>
        <v>0.79530735851727496</v>
      </c>
      <c r="S41" s="5">
        <f t="shared" si="6"/>
        <v>1.3886568611512937E-4</v>
      </c>
      <c r="T41" s="5">
        <f>'890RTM_isothermal_180'!G40</f>
        <v>0.83671919492688851</v>
      </c>
      <c r="U41" s="5">
        <f t="shared" si="17"/>
        <v>1.7149401948165941E-3</v>
      </c>
      <c r="V41" s="5">
        <f t="shared" si="7"/>
        <v>4.9493111501083778E-2</v>
      </c>
      <c r="X41" s="5">
        <f t="shared" si="8"/>
        <v>4560</v>
      </c>
      <c r="Y41" s="5">
        <f>'890RTM_isothermal_200'!E40</f>
        <v>76</v>
      </c>
      <c r="Z41" s="5">
        <f>'890RTM_isothermal_200'!F40</f>
        <v>473.13240000999997</v>
      </c>
      <c r="AA41" s="5">
        <f t="shared" si="9"/>
        <v>496.54978618805518</v>
      </c>
      <c r="AB41" s="5">
        <f t="shared" si="18"/>
        <v>0.99610197599363737</v>
      </c>
      <c r="AC41" s="5">
        <f t="shared" si="10"/>
        <v>4.6973055189423324E-6</v>
      </c>
      <c r="AD41" s="5">
        <f>'890RTM_isothermal_200'!G40</f>
        <v>0.9817024096133774</v>
      </c>
      <c r="AE41" s="5">
        <f t="shared" si="19"/>
        <v>2.0734751193951306E-4</v>
      </c>
      <c r="AF41" s="5">
        <f t="shared" si="11"/>
        <v>1.4667954605439877E-2</v>
      </c>
      <c r="AH41" s="5">
        <f t="shared" si="12"/>
        <v>2280</v>
      </c>
      <c r="AI41" s="5">
        <f t="shared" si="20"/>
        <v>38</v>
      </c>
      <c r="AJ41" s="5">
        <v>433.13428345074783</v>
      </c>
      <c r="AK41" s="5">
        <f t="shared" si="13"/>
        <v>269.28695616106694</v>
      </c>
      <c r="AL41" s="5">
        <f t="shared" si="21"/>
        <v>7.7038181230900157E-2</v>
      </c>
      <c r="AM41" s="5">
        <f>IF(AL41&lt;1,dadt($B$7,$B$8,$B$9,$B$10,$B$11,$B$12,$B$13,AJ41,AL41),0)</f>
        <v>4.0717206811194374E-5</v>
      </c>
      <c r="AN41" s="5">
        <v>8.2854066096453585E-2</v>
      </c>
      <c r="AO41" s="5">
        <f t="shared" si="14"/>
        <v>3.3824516769373414E-5</v>
      </c>
    </row>
    <row r="42" spans="14:41" x14ac:dyDescent="0.25">
      <c r="N42" s="5">
        <f t="shared" si="4"/>
        <v>4680</v>
      </c>
      <c r="O42" s="5">
        <f>'890RTM_isothermal_180'!E41</f>
        <v>78</v>
      </c>
      <c r="P42" s="5">
        <f>'890RTM_isothermal_180'!F41</f>
        <v>453.15960002999998</v>
      </c>
      <c r="Q42" s="5">
        <f t="shared" si="5"/>
        <v>429.92145921577753</v>
      </c>
      <c r="R42" s="5">
        <f t="shared" si="16"/>
        <v>0.81197124085109051</v>
      </c>
      <c r="S42" s="5">
        <f t="shared" si="6"/>
        <v>1.2735101716822883E-4</v>
      </c>
      <c r="T42" s="5">
        <f>'890RTM_isothermal_180'!G41</f>
        <v>0.85203422421069963</v>
      </c>
      <c r="U42" s="5">
        <f t="shared" si="17"/>
        <v>1.605042635672317E-3</v>
      </c>
      <c r="V42" s="5">
        <f t="shared" si="7"/>
        <v>4.7020392164085108E-2</v>
      </c>
      <c r="X42" s="5">
        <f t="shared" si="8"/>
        <v>4680</v>
      </c>
      <c r="Y42" s="5">
        <f>'890RTM_isothermal_200'!E41</f>
        <v>78</v>
      </c>
      <c r="Z42" s="5">
        <f>'890RTM_isothermal_200'!F41</f>
        <v>473.13269998999999</v>
      </c>
      <c r="AA42" s="5">
        <f t="shared" si="9"/>
        <v>496.78063573374612</v>
      </c>
      <c r="AB42" s="5">
        <f t="shared" si="18"/>
        <v>0.99666565265591045</v>
      </c>
      <c r="AC42" s="5">
        <f t="shared" si="10"/>
        <v>3.9509474927347304E-6</v>
      </c>
      <c r="AD42" s="5">
        <f>'890RTM_isothermal_200'!G41</f>
        <v>0.9817024096133774</v>
      </c>
      <c r="AE42" s="5">
        <f t="shared" si="19"/>
        <v>2.2389864234991365E-4</v>
      </c>
      <c r="AF42" s="5">
        <f t="shared" si="11"/>
        <v>1.5242137429840884E-2</v>
      </c>
      <c r="AH42" s="5">
        <f t="shared" si="12"/>
        <v>2340</v>
      </c>
      <c r="AI42" s="5">
        <f t="shared" si="20"/>
        <v>39</v>
      </c>
      <c r="AJ42" s="5">
        <v>433.13473125106111</v>
      </c>
      <c r="AK42" s="5">
        <f t="shared" si="13"/>
        <v>269.65223773934304</v>
      </c>
      <c r="AL42" s="5">
        <f t="shared" si="21"/>
        <v>7.9481213639571821E-2</v>
      </c>
      <c r="AM42" s="5">
        <f>IF(AL42&lt;1,dadt($B$7,$B$8,$B$9,$B$10,$B$11,$B$12,$B$13,AJ42,AL42),0)</f>
        <v>4.1714099034880463E-5</v>
      </c>
      <c r="AN42" s="5">
        <v>8.4980376724475032E-2</v>
      </c>
      <c r="AO42" s="5">
        <f t="shared" si="14"/>
        <v>3.0240794634362199E-5</v>
      </c>
    </row>
    <row r="43" spans="14:41" x14ac:dyDescent="0.25">
      <c r="N43" s="5">
        <f t="shared" si="4"/>
        <v>4800</v>
      </c>
      <c r="O43" s="5">
        <f>'890RTM_isothermal_180'!E42</f>
        <v>80</v>
      </c>
      <c r="P43" s="5">
        <f>'890RTM_isothermal_180'!F42</f>
        <v>453.15760003999998</v>
      </c>
      <c r="Q43" s="5">
        <f t="shared" si="5"/>
        <v>434.85693795530347</v>
      </c>
      <c r="R43" s="5">
        <f t="shared" si="16"/>
        <v>0.82725336291127793</v>
      </c>
      <c r="S43" s="5">
        <f t="shared" si="6"/>
        <v>1.1608617415337064E-4</v>
      </c>
      <c r="T43" s="5">
        <f>'890RTM_isothermal_180'!G42</f>
        <v>0.86613245353542268</v>
      </c>
      <c r="U43" s="5">
        <f t="shared" si="17"/>
        <v>1.5115836877604594E-3</v>
      </c>
      <c r="V43" s="5">
        <f t="shared" si="7"/>
        <v>4.488815823197264E-2</v>
      </c>
      <c r="X43" s="5">
        <f t="shared" si="8"/>
        <v>4800</v>
      </c>
      <c r="Y43" s="5">
        <f>'890RTM_isothermal_200'!E42</f>
        <v>80</v>
      </c>
      <c r="Z43" s="5">
        <f>'890RTM_isothermal_200'!F42</f>
        <v>473.13209999999998</v>
      </c>
      <c r="AA43" s="5">
        <f t="shared" si="9"/>
        <v>496.97494927733663</v>
      </c>
      <c r="AB43" s="5">
        <f t="shared" si="18"/>
        <v>0.99713976635503865</v>
      </c>
      <c r="AC43" s="5">
        <f t="shared" si="10"/>
        <v>3.3333155123302364E-6</v>
      </c>
      <c r="AD43" s="5">
        <f>'890RTM_isothermal_200'!G42</f>
        <v>0.9817024096133774</v>
      </c>
      <c r="AE43" s="5">
        <f t="shared" si="19"/>
        <v>2.3831198316931392E-4</v>
      </c>
      <c r="AF43" s="5">
        <f t="shared" si="11"/>
        <v>1.5725087959945948E-2</v>
      </c>
      <c r="AH43" s="5">
        <f t="shared" si="12"/>
        <v>2400</v>
      </c>
      <c r="AI43" s="5">
        <f t="shared" si="20"/>
        <v>40</v>
      </c>
      <c r="AJ43" s="5">
        <v>433.13445901294466</v>
      </c>
      <c r="AK43" s="5">
        <f t="shared" si="13"/>
        <v>270.02726175512805</v>
      </c>
      <c r="AL43" s="5">
        <f t="shared" si="21"/>
        <v>8.1984059581664645E-2</v>
      </c>
      <c r="AM43" s="5">
        <f>IF(AL43&lt;1,dadt($B$7,$B$8,$B$9,$B$10,$B$11,$B$12,$B$13,AJ43,AL43),0)</f>
        <v>4.2722557386342927E-5</v>
      </c>
      <c r="AN43" s="5">
        <v>8.7131552689347802E-2</v>
      </c>
      <c r="AO43" s="5">
        <f t="shared" si="14"/>
        <v>2.6496685293645607E-5</v>
      </c>
    </row>
    <row r="44" spans="14:41" x14ac:dyDescent="0.25">
      <c r="N44" s="5">
        <f t="shared" si="4"/>
        <v>4920</v>
      </c>
      <c r="O44" s="5">
        <f>'890RTM_isothermal_180'!E43</f>
        <v>82</v>
      </c>
      <c r="P44" s="5">
        <f>'890RTM_isothermal_180'!F43</f>
        <v>453.15630003000001</v>
      </c>
      <c r="Q44" s="5">
        <f t="shared" si="5"/>
        <v>439.44026276626619</v>
      </c>
      <c r="R44" s="5">
        <f t="shared" si="16"/>
        <v>0.84118370380968244</v>
      </c>
      <c r="S44" s="5">
        <f t="shared" si="6"/>
        <v>1.0517052025613499E-4</v>
      </c>
      <c r="T44" s="5">
        <f>'890RTM_isothermal_180'!G43</f>
        <v>0.87910410874270428</v>
      </c>
      <c r="U44" s="5">
        <f t="shared" si="17"/>
        <v>1.4379571102843475E-3</v>
      </c>
      <c r="V44" s="5">
        <f t="shared" si="7"/>
        <v>4.3135283473143646E-2</v>
      </c>
      <c r="X44" s="5">
        <f t="shared" si="8"/>
        <v>4920</v>
      </c>
      <c r="Y44" s="5">
        <f>'890RTM_isothermal_200'!E43</f>
        <v>82</v>
      </c>
      <c r="Z44" s="5">
        <f>'890RTM_isothermal_200'!F43</f>
        <v>473.13140002</v>
      </c>
      <c r="AA44" s="5">
        <f t="shared" si="9"/>
        <v>497.13898906792974</v>
      </c>
      <c r="AB44" s="5">
        <f t="shared" si="18"/>
        <v>0.99753976421651824</v>
      </c>
      <c r="AC44" s="5">
        <f t="shared" si="10"/>
        <v>2.8206471861259187E-6</v>
      </c>
      <c r="AD44" s="5">
        <f>'890RTM_isothermal_200'!G43</f>
        <v>0.9817024096133774</v>
      </c>
      <c r="AE44" s="5">
        <f t="shared" si="19"/>
        <v>2.5082180082562638E-4</v>
      </c>
      <c r="AF44" s="5">
        <f t="shared" si="11"/>
        <v>1.6132541234545859E-2</v>
      </c>
      <c r="AH44" s="5">
        <f t="shared" si="12"/>
        <v>2460</v>
      </c>
      <c r="AI44" s="5">
        <f t="shared" si="20"/>
        <v>41</v>
      </c>
      <c r="AJ44" s="5">
        <v>433.13467675618028</v>
      </c>
      <c r="AK44" s="5">
        <f t="shared" si="13"/>
        <v>270.41219324124086</v>
      </c>
      <c r="AL44" s="5">
        <f t="shared" si="21"/>
        <v>8.4547413024845225E-2</v>
      </c>
      <c r="AM44" s="5">
        <f>IF(AL44&lt;1,dadt($B$7,$B$8,$B$9,$B$10,$B$11,$B$12,$B$13,AJ44,AL44),0)</f>
        <v>4.3744596405357114E-5</v>
      </c>
      <c r="AN44" s="5">
        <v>8.9322013472657266E-2</v>
      </c>
      <c r="AO44" s="5">
        <f t="shared" si="14"/>
        <v>2.2796809436246945E-5</v>
      </c>
    </row>
    <row r="45" spans="14:41" x14ac:dyDescent="0.25">
      <c r="N45" s="5">
        <f t="shared" si="4"/>
        <v>5040</v>
      </c>
      <c r="O45" s="5">
        <f>'890RTM_isothermal_180'!E44</f>
        <v>84</v>
      </c>
      <c r="P45" s="5">
        <f>'890RTM_isothermal_180'!F44</f>
        <v>453.15440001000002</v>
      </c>
      <c r="Q45" s="5">
        <f t="shared" si="5"/>
        <v>443.66400624625317</v>
      </c>
      <c r="R45" s="5">
        <f t="shared" si="16"/>
        <v>0.85380416624041866</v>
      </c>
      <c r="S45" s="5">
        <f t="shared" si="6"/>
        <v>9.4710099507367603E-5</v>
      </c>
      <c r="T45" s="5">
        <f>'890RTM_isothermal_180'!G44</f>
        <v>0.8910444408163587</v>
      </c>
      <c r="U45" s="5">
        <f t="shared" si="17"/>
        <v>1.3868380504914058E-3</v>
      </c>
      <c r="V45" s="5">
        <f t="shared" si="7"/>
        <v>4.179395871862595E-2</v>
      </c>
      <c r="X45" s="5">
        <f t="shared" si="8"/>
        <v>5040</v>
      </c>
      <c r="Y45" s="5">
        <f>'890RTM_isothermal_200'!E44</f>
        <v>84</v>
      </c>
      <c r="Z45" s="5">
        <f>'890RTM_isothermal_200'!F44</f>
        <v>473.13120000999999</v>
      </c>
      <c r="AA45" s="5">
        <f t="shared" si="9"/>
        <v>497.27787253152746</v>
      </c>
      <c r="AB45" s="5">
        <f t="shared" si="18"/>
        <v>0.99787824187885332</v>
      </c>
      <c r="AC45" s="5">
        <f t="shared" si="10"/>
        <v>2.3937972827265031E-6</v>
      </c>
      <c r="AD45" s="5">
        <f>'890RTM_isothermal_200'!G44</f>
        <v>0.9817024096133774</v>
      </c>
      <c r="AE45" s="5">
        <f t="shared" si="19"/>
        <v>2.6165754948081186E-4</v>
      </c>
      <c r="AF45" s="5">
        <f t="shared" si="11"/>
        <v>1.6477327657621242E-2</v>
      </c>
      <c r="AH45" s="5">
        <f t="shared" si="12"/>
        <v>2520</v>
      </c>
      <c r="AI45" s="5">
        <f t="shared" si="20"/>
        <v>42</v>
      </c>
      <c r="AJ45" s="5">
        <v>433.1347681096313</v>
      </c>
      <c r="AK45" s="5">
        <f t="shared" si="13"/>
        <v>270.80721817957209</v>
      </c>
      <c r="AL45" s="5">
        <f t="shared" si="21"/>
        <v>8.7172088809166645E-2</v>
      </c>
      <c r="AM45" s="5">
        <f>IF(AL45&lt;1,dadt($B$7,$B$8,$B$9,$B$10,$B$11,$B$12,$B$13,AJ45,AL45),0)</f>
        <v>4.4778698447680758E-5</v>
      </c>
      <c r="AN45" s="5">
        <v>9.1550387932995025E-2</v>
      </c>
      <c r="AO45" s="5">
        <f t="shared" si="14"/>
        <v>1.9169503217716363E-5</v>
      </c>
    </row>
    <row r="46" spans="14:41" x14ac:dyDescent="0.25">
      <c r="N46" s="5">
        <f t="shared" si="4"/>
        <v>5160</v>
      </c>
      <c r="O46" s="5">
        <f>'890RTM_isothermal_180'!E45</f>
        <v>86</v>
      </c>
      <c r="P46" s="5">
        <f>'890RTM_isothermal_180'!F45</f>
        <v>453.15260001000001</v>
      </c>
      <c r="Q46" s="5">
        <f t="shared" si="5"/>
        <v>447.52716584240284</v>
      </c>
      <c r="R46" s="5">
        <f t="shared" si="16"/>
        <v>0.8651693781813028</v>
      </c>
      <c r="S46" s="5">
        <f t="shared" si="6"/>
        <v>8.4837108792095234E-5</v>
      </c>
      <c r="T46" s="5">
        <f>'890RTM_isothermal_180'!G45</f>
        <v>0.9020710120820441</v>
      </c>
      <c r="U46" s="5">
        <f t="shared" si="17"/>
        <v>1.3617305845443398E-3</v>
      </c>
      <c r="V46" s="5">
        <f t="shared" si="7"/>
        <v>4.0907681775040866E-2</v>
      </c>
      <c r="X46" s="5">
        <f t="shared" si="8"/>
        <v>5160</v>
      </c>
      <c r="Y46" s="5">
        <f>'890RTM_isothermal_200'!E45</f>
        <v>86</v>
      </c>
      <c r="Z46" s="5">
        <f>'890RTM_isothermal_200'!F45</f>
        <v>473.13170000999997</v>
      </c>
      <c r="AA46" s="5">
        <f t="shared" si="9"/>
        <v>497.39579137710405</v>
      </c>
      <c r="AB46" s="5">
        <f t="shared" si="18"/>
        <v>0.9981654975527805</v>
      </c>
      <c r="AC46" s="5">
        <f t="shared" si="10"/>
        <v>2.0372916080907355E-6</v>
      </c>
      <c r="AD46" s="5">
        <f>'890RTM_isothermal_200'!G45</f>
        <v>0.9817024096133774</v>
      </c>
      <c r="AE46" s="5">
        <f t="shared" si="19"/>
        <v>2.7103326450051974E-4</v>
      </c>
      <c r="AF46" s="5">
        <f t="shared" si="11"/>
        <v>1.6769937384473504E-2</v>
      </c>
      <c r="AH46" s="5">
        <f t="shared" si="12"/>
        <v>2580</v>
      </c>
      <c r="AI46" s="5">
        <f t="shared" si="20"/>
        <v>43</v>
      </c>
      <c r="AJ46" s="5">
        <v>433.13499324862175</v>
      </c>
      <c r="AK46" s="5">
        <f t="shared" si="13"/>
        <v>271.21251179552394</v>
      </c>
      <c r="AL46" s="5">
        <f t="shared" si="21"/>
        <v>8.9858810716027485E-2</v>
      </c>
      <c r="AM46" s="5">
        <f>IF(AL46&lt;1,dadt($B$7,$B$8,$B$9,$B$10,$B$11,$B$12,$B$13,AJ46,AL46),0)</f>
        <v>4.5825037968363617E-5</v>
      </c>
      <c r="AN46" s="5">
        <v>9.3820218095681238E-2</v>
      </c>
      <c r="AO46" s="5">
        <f t="shared" si="14"/>
        <v>1.5692748427575213E-5</v>
      </c>
    </row>
    <row r="47" spans="14:41" x14ac:dyDescent="0.25">
      <c r="N47" s="5">
        <f t="shared" si="4"/>
        <v>5280</v>
      </c>
      <c r="O47" s="5">
        <f>'890RTM_isothermal_180'!E46</f>
        <v>88</v>
      </c>
      <c r="P47" s="5">
        <f>'890RTM_isothermal_180'!F46</f>
        <v>453.15150002999997</v>
      </c>
      <c r="Q47" s="5">
        <f t="shared" si="5"/>
        <v>451.03657604106127</v>
      </c>
      <c r="R47" s="5">
        <f t="shared" si="16"/>
        <v>0.87534983123635424</v>
      </c>
      <c r="S47" s="5">
        <f t="shared" si="6"/>
        <v>7.5676581530200308E-5</v>
      </c>
      <c r="T47" s="5">
        <f>'890RTM_isothermal_180'!G46</f>
        <v>0.9122205375075646</v>
      </c>
      <c r="U47" s="5">
        <f t="shared" si="17"/>
        <v>1.3594489809378712E-3</v>
      </c>
      <c r="V47" s="5">
        <f t="shared" si="7"/>
        <v>4.0418632068897717E-2</v>
      </c>
      <c r="X47" s="5">
        <f t="shared" si="8"/>
        <v>5280</v>
      </c>
      <c r="Y47" s="5">
        <f>'890RTM_isothermal_200'!E46</f>
        <v>88</v>
      </c>
      <c r="Z47" s="5">
        <f>'890RTM_isothermal_200'!F46</f>
        <v>473.13000001</v>
      </c>
      <c r="AA47" s="5">
        <f t="shared" si="9"/>
        <v>497.49618682027102</v>
      </c>
      <c r="AB47" s="5">
        <f t="shared" si="18"/>
        <v>0.99840997254575137</v>
      </c>
      <c r="AC47" s="5">
        <f t="shared" si="10"/>
        <v>1.7383995534695361E-6</v>
      </c>
      <c r="AD47" s="5">
        <f>'890RTM_isothermal_200'!G46</f>
        <v>0.9817024096133774</v>
      </c>
      <c r="AE47" s="5">
        <f t="shared" si="19"/>
        <v>2.7914265913923654E-4</v>
      </c>
      <c r="AF47" s="5">
        <f t="shared" si="11"/>
        <v>1.7018969056981213E-2</v>
      </c>
      <c r="AH47" s="5">
        <f t="shared" si="12"/>
        <v>2640</v>
      </c>
      <c r="AI47" s="5">
        <f t="shared" si="20"/>
        <v>44</v>
      </c>
      <c r="AJ47" s="5">
        <v>433.13524530529105</v>
      </c>
      <c r="AK47" s="5">
        <f t="shared" si="13"/>
        <v>271.62825386723586</v>
      </c>
      <c r="AL47" s="5">
        <f t="shared" si="21"/>
        <v>9.2608312994129305E-2</v>
      </c>
      <c r="AM47" s="5">
        <f>IF(AL47&lt;1,dadt($B$7,$B$8,$B$9,$B$10,$B$11,$B$12,$B$13,AJ47,AL47),0)</f>
        <v>4.6883029308915834E-5</v>
      </c>
      <c r="AN47" s="5">
        <v>9.6124560972834477E-2</v>
      </c>
      <c r="AO47" s="5">
        <f t="shared" si="14"/>
        <v>1.2363999847748212E-5</v>
      </c>
    </row>
    <row r="48" spans="14:41" x14ac:dyDescent="0.25">
      <c r="N48" s="5">
        <f t="shared" si="4"/>
        <v>5400</v>
      </c>
      <c r="O48" s="5">
        <f>'890RTM_isothermal_180'!E47</f>
        <v>90</v>
      </c>
      <c r="P48" s="5">
        <f>'890RTM_isothermal_180'!F47</f>
        <v>453.15049996999994</v>
      </c>
      <c r="Q48" s="5">
        <f t="shared" si="5"/>
        <v>454.20688388967147</v>
      </c>
      <c r="R48" s="5">
        <f t="shared" si="16"/>
        <v>0.88443102101997828</v>
      </c>
      <c r="S48" s="5">
        <f t="shared" si="6"/>
        <v>6.7317594877108842E-5</v>
      </c>
      <c r="T48" s="5">
        <f>'890RTM_isothermal_180'!G47</f>
        <v>0.92156989691266678</v>
      </c>
      <c r="U48" s="5">
        <f t="shared" si="17"/>
        <v>1.3792961025725185E-3</v>
      </c>
      <c r="V48" s="5">
        <f t="shared" si="7"/>
        <v>4.0299575775105845E-2</v>
      </c>
      <c r="X48" s="5">
        <f t="shared" si="8"/>
        <v>5400</v>
      </c>
      <c r="Y48" s="5">
        <f>'890RTM_isothermal_200'!E47</f>
        <v>90</v>
      </c>
      <c r="Z48" s="5">
        <f>'890RTM_isothermal_200'!F47</f>
        <v>473.13029999999998</v>
      </c>
      <c r="AA48" s="5">
        <f t="shared" si="9"/>
        <v>497.58188093346087</v>
      </c>
      <c r="AB48" s="5">
        <f t="shared" si="18"/>
        <v>0.99861858049216767</v>
      </c>
      <c r="AC48" s="5">
        <f t="shared" si="10"/>
        <v>1.4873899995649297E-6</v>
      </c>
      <c r="AD48" s="5">
        <f>'890RTM_isothermal_200'!G47</f>
        <v>0.9817024096133774</v>
      </c>
      <c r="AE48" s="5">
        <f t="shared" si="19"/>
        <v>2.86156837200432E-4</v>
      </c>
      <c r="AF48" s="5">
        <f t="shared" si="11"/>
        <v>1.7231465170236614E-2</v>
      </c>
      <c r="AH48" s="5">
        <f t="shared" si="12"/>
        <v>2700</v>
      </c>
      <c r="AI48" s="5">
        <f t="shared" si="20"/>
        <v>45</v>
      </c>
      <c r="AJ48" s="5">
        <v>433.1351039713411</v>
      </c>
      <c r="AK48" s="5">
        <f t="shared" si="13"/>
        <v>272.05462192198593</v>
      </c>
      <c r="AL48" s="5">
        <f t="shared" si="21"/>
        <v>9.5421294752664254E-2</v>
      </c>
      <c r="AM48" s="5">
        <f>IF(AL48&lt;1,dadt($B$7,$B$8,$B$9,$B$10,$B$11,$B$12,$B$13,AJ48,AL48),0)</f>
        <v>4.7951338583310371E-5</v>
      </c>
      <c r="AN48" s="5">
        <v>9.8486460814404472E-2</v>
      </c>
      <c r="AO48" s="5">
        <f t="shared" si="14"/>
        <v>9.3952429860440399E-6</v>
      </c>
    </row>
    <row r="49" spans="14:41" x14ac:dyDescent="0.25">
      <c r="N49" s="5">
        <f t="shared" si="4"/>
        <v>5520</v>
      </c>
      <c r="O49" s="5">
        <f>'890RTM_isothermal_180'!E48</f>
        <v>92</v>
      </c>
      <c r="P49" s="5">
        <f>'890RTM_isothermal_180'!F48</f>
        <v>453.14940003000004</v>
      </c>
      <c r="Q49" s="5">
        <f t="shared" si="5"/>
        <v>457.05915147003384</v>
      </c>
      <c r="R49" s="5">
        <f t="shared" si="16"/>
        <v>0.89250913240523133</v>
      </c>
      <c r="S49" s="5">
        <f t="shared" si="6"/>
        <v>5.9809147524256906E-5</v>
      </c>
      <c r="T49" s="5">
        <f>'890RTM_isothermal_180'!G48</f>
        <v>0.93015497433807992</v>
      </c>
      <c r="U49" s="5">
        <f t="shared" si="17"/>
        <v>1.4172094148330212E-3</v>
      </c>
      <c r="V49" s="5">
        <f t="shared" si="7"/>
        <v>4.0472655601974557E-2</v>
      </c>
      <c r="X49" s="5">
        <f t="shared" si="8"/>
        <v>5520</v>
      </c>
      <c r="Y49" s="5">
        <f>'890RTM_isothermal_200'!E48</f>
        <v>92</v>
      </c>
      <c r="Z49" s="5">
        <f>'890RTM_isothermal_200'!F48</f>
        <v>473.12989999999996</v>
      </c>
      <c r="AA49" s="5">
        <f t="shared" si="9"/>
        <v>497.65522185621688</v>
      </c>
      <c r="AB49" s="5">
        <f t="shared" si="18"/>
        <v>0.99879706729211548</v>
      </c>
      <c r="AC49" s="5">
        <f t="shared" si="10"/>
        <v>1.2758068340677094E-6</v>
      </c>
      <c r="AD49" s="5">
        <f>'890RTM_isothermal_200'!G48</f>
        <v>0.9817024096133774</v>
      </c>
      <c r="AE49" s="5">
        <f t="shared" si="19"/>
        <v>2.9222732115323876E-4</v>
      </c>
      <c r="AF49" s="5">
        <f t="shared" si="11"/>
        <v>1.7413278720045566E-2</v>
      </c>
      <c r="AH49" s="5">
        <f t="shared" si="12"/>
        <v>2760</v>
      </c>
      <c r="AI49" s="5">
        <f t="shared" si="20"/>
        <v>46</v>
      </c>
      <c r="AJ49" s="5">
        <v>433.13531536584298</v>
      </c>
      <c r="AK49" s="5">
        <f t="shared" si="13"/>
        <v>272.49178444175061</v>
      </c>
      <c r="AL49" s="5">
        <f t="shared" si="21"/>
        <v>9.8298375067662883E-2</v>
      </c>
      <c r="AM49" s="5">
        <f>IF(AL49&lt;1,dadt($B$7,$B$8,$B$9,$B$10,$B$11,$B$12,$B$13,AJ49,AL49),0)</f>
        <v>4.9031154345394347E-5</v>
      </c>
      <c r="AN49" s="5">
        <v>0.10091498574296449</v>
      </c>
      <c r="AO49" s="5">
        <f t="shared" si="14"/>
        <v>6.8466514261023561E-6</v>
      </c>
    </row>
    <row r="50" spans="14:41" x14ac:dyDescent="0.25">
      <c r="N50" s="5">
        <f t="shared" si="4"/>
        <v>5640</v>
      </c>
      <c r="O50" s="5">
        <f>'890RTM_isothermal_180'!E49</f>
        <v>94</v>
      </c>
      <c r="P50" s="5">
        <f>'890RTM_isothermal_180'!F49</f>
        <v>453.14710011999995</v>
      </c>
      <c r="Q50" s="5">
        <f t="shared" si="5"/>
        <v>459.61908386395612</v>
      </c>
      <c r="R50" s="5">
        <f t="shared" si="16"/>
        <v>0.89968623010814219</v>
      </c>
      <c r="S50" s="5">
        <f t="shared" si="6"/>
        <v>5.3148065714102406E-5</v>
      </c>
      <c r="T50" s="5">
        <f>'890RTM_isothermal_180'!G49</f>
        <v>0.93804118267257508</v>
      </c>
      <c r="U50" s="5">
        <f t="shared" si="17"/>
        <v>1.4711023862198969E-3</v>
      </c>
      <c r="V50" s="5">
        <f t="shared" si="7"/>
        <v>4.0888346133328299E-2</v>
      </c>
      <c r="X50" s="5">
        <f t="shared" si="8"/>
        <v>5640</v>
      </c>
      <c r="Y50" s="5">
        <f>'890RTM_isothermal_200'!E49</f>
        <v>94</v>
      </c>
      <c r="Z50" s="5">
        <f>'890RTM_isothermal_200'!F49</f>
        <v>473.12990002999999</v>
      </c>
      <c r="AA50" s="5">
        <f t="shared" si="9"/>
        <v>497.71814484589055</v>
      </c>
      <c r="AB50" s="5">
        <f t="shared" si="18"/>
        <v>0.99895016411220361</v>
      </c>
      <c r="AC50" s="5">
        <f t="shared" si="10"/>
        <v>1.0970280990881003E-6</v>
      </c>
      <c r="AD50" s="5">
        <f>'890RTM_isothermal_200'!G49</f>
        <v>0.9817024096133774</v>
      </c>
      <c r="AE50" s="5">
        <f t="shared" si="19"/>
        <v>2.9748503525177963E-4</v>
      </c>
      <c r="AF50" s="5">
        <f t="shared" si="11"/>
        <v>1.7569229055492352E-2</v>
      </c>
      <c r="AH50" s="5">
        <f t="shared" si="12"/>
        <v>2820</v>
      </c>
      <c r="AI50" s="5">
        <f t="shared" si="20"/>
        <v>47</v>
      </c>
      <c r="AJ50" s="5">
        <v>433.13572198729048</v>
      </c>
      <c r="AK50" s="5">
        <f t="shared" si="13"/>
        <v>272.93992389350427</v>
      </c>
      <c r="AL50" s="5">
        <f t="shared" si="21"/>
        <v>0.10124024432838655</v>
      </c>
      <c r="AM50" s="5">
        <f>IF(AL50&lt;1,dadt($B$7,$B$8,$B$9,$B$10,$B$11,$B$12,$B$13,AJ50,AL50),0)</f>
        <v>5.0121724953960242E-5</v>
      </c>
      <c r="AN50" s="5">
        <v>0.10340010848441851</v>
      </c>
      <c r="AO50" s="5">
        <f t="shared" si="14"/>
        <v>4.6650131725116623E-6</v>
      </c>
    </row>
    <row r="51" spans="14:41" x14ac:dyDescent="0.25">
      <c r="N51" s="5">
        <f t="shared" si="4"/>
        <v>5760</v>
      </c>
      <c r="O51" s="5">
        <f>'890RTM_isothermal_180'!E50</f>
        <v>96</v>
      </c>
      <c r="P51" s="5">
        <f>'890RTM_isothermal_180'!F50</f>
        <v>453.14729996999995</v>
      </c>
      <c r="Q51" s="5">
        <f t="shared" si="5"/>
        <v>461.91457734977303</v>
      </c>
      <c r="R51" s="5">
        <f t="shared" si="16"/>
        <v>0.90606399799383452</v>
      </c>
      <c r="S51" s="5">
        <f t="shared" si="6"/>
        <v>4.7321590136109565E-5</v>
      </c>
      <c r="T51" s="5">
        <f>'890RTM_isothermal_180'!G50</f>
        <v>0.94529907365721033</v>
      </c>
      <c r="U51" s="5">
        <f t="shared" si="17"/>
        <v>1.5393911623108245E-3</v>
      </c>
      <c r="V51" s="5">
        <f t="shared" si="7"/>
        <v>4.1505462934160721E-2</v>
      </c>
      <c r="X51" s="5">
        <f t="shared" si="8"/>
        <v>5760</v>
      </c>
      <c r="Y51" s="5">
        <f>'890RTM_isothermal_200'!E50</f>
        <v>96</v>
      </c>
      <c r="Z51" s="5">
        <f>'890RTM_isothermal_200'!F50</f>
        <v>473.13029996999995</v>
      </c>
      <c r="AA51" s="5">
        <f t="shared" si="9"/>
        <v>497.77226145298346</v>
      </c>
      <c r="AB51" s="5">
        <f t="shared" si="18"/>
        <v>0.99908180748409414</v>
      </c>
      <c r="AC51" s="5">
        <f t="shared" si="10"/>
        <v>9.4555877145999166E-7</v>
      </c>
      <c r="AD51" s="5">
        <f>'890RTM_isothermal_200'!G50</f>
        <v>0.9817024096133774</v>
      </c>
      <c r="AE51" s="5">
        <f t="shared" si="19"/>
        <v>3.0204347034867352E-4</v>
      </c>
      <c r="AF51" s="5">
        <f t="shared" si="11"/>
        <v>1.7703326079805841E-2</v>
      </c>
      <c r="AH51" s="5">
        <f t="shared" si="12"/>
        <v>2880</v>
      </c>
      <c r="AI51" s="5">
        <f t="shared" si="20"/>
        <v>48</v>
      </c>
      <c r="AJ51" s="5">
        <v>433.13565717200333</v>
      </c>
      <c r="AK51" s="5">
        <f t="shared" si="13"/>
        <v>273.39921916647984</v>
      </c>
      <c r="AL51" s="5">
        <f t="shared" si="21"/>
        <v>0.10424754782562416</v>
      </c>
      <c r="AM51" s="5">
        <f>IF(AL51&lt;1,dadt($B$7,$B$8,$B$9,$B$10,$B$11,$B$12,$B$13,AJ51,AL51),0)</f>
        <v>5.1221024577175645E-5</v>
      </c>
      <c r="AN51" s="5">
        <v>0.1059406177468805</v>
      </c>
      <c r="AO51" s="5">
        <f t="shared" si="14"/>
        <v>2.866485758262951E-6</v>
      </c>
    </row>
    <row r="52" spans="14:41" x14ac:dyDescent="0.25">
      <c r="N52" s="5">
        <f t="shared" si="4"/>
        <v>5880</v>
      </c>
      <c r="O52" s="5">
        <f>'890RTM_isothermal_180'!E51</f>
        <v>98</v>
      </c>
      <c r="P52" s="5">
        <f>'890RTM_isothermal_180'!F51</f>
        <v>453.14620005999996</v>
      </c>
      <c r="Q52" s="5">
        <f t="shared" si="5"/>
        <v>463.97500076616438</v>
      </c>
      <c r="R52" s="5">
        <f t="shared" si="16"/>
        <v>0.91174258881016768</v>
      </c>
      <c r="S52" s="5">
        <f t="shared" si="6"/>
        <v>4.2240005077146415E-5</v>
      </c>
      <c r="T52" s="5">
        <f>'890RTM_isothermal_180'!G51</f>
        <v>0.95195576264230286</v>
      </c>
      <c r="U52" s="5">
        <f t="shared" si="17"/>
        <v>1.6170993496535219E-3</v>
      </c>
      <c r="V52" s="5">
        <f t="shared" si="7"/>
        <v>4.2242691740756101E-2</v>
      </c>
      <c r="X52" s="5">
        <f t="shared" si="8"/>
        <v>5880</v>
      </c>
      <c r="Y52" s="5">
        <f>'890RTM_isothermal_200'!E51</f>
        <v>98</v>
      </c>
      <c r="Z52" s="5">
        <f>'890RTM_isothermal_200'!F51</f>
        <v>473.12950003000003</v>
      </c>
      <c r="AA52" s="5">
        <f t="shared" si="9"/>
        <v>497.81891422200124</v>
      </c>
      <c r="AB52" s="5">
        <f t="shared" si="18"/>
        <v>0.99919527453666934</v>
      </c>
      <c r="AC52" s="5">
        <f t="shared" si="10"/>
        <v>8.1683372002774836E-7</v>
      </c>
      <c r="AD52" s="5">
        <f>'890RTM_isothermal_200'!G51</f>
        <v>0.9817024096133774</v>
      </c>
      <c r="AE52" s="5">
        <f t="shared" si="19"/>
        <v>3.0600032322453753E-4</v>
      </c>
      <c r="AF52" s="5">
        <f t="shared" si="11"/>
        <v>1.7818908003069008E-2</v>
      </c>
      <c r="AH52" s="5">
        <f t="shared" si="12"/>
        <v>2940</v>
      </c>
      <c r="AI52" s="5">
        <f t="shared" si="20"/>
        <v>49</v>
      </c>
      <c r="AJ52" s="5">
        <v>433.13578889600399</v>
      </c>
      <c r="AK52" s="5">
        <f t="shared" si="13"/>
        <v>273.86983386421105</v>
      </c>
      <c r="AL52" s="5">
        <f t="shared" si="21"/>
        <v>0.1073208093002547</v>
      </c>
      <c r="AM52" s="5">
        <f>IF(AL52&lt;1,dadt($B$7,$B$8,$B$9,$B$10,$B$11,$B$12,$B$13,AJ52,AL52),0)</f>
        <v>5.233007067908793E-5</v>
      </c>
      <c r="AN52" s="5">
        <v>0.10853118689724975</v>
      </c>
      <c r="AO52" s="5">
        <f t="shared" si="14"/>
        <v>1.4650139273075098E-6</v>
      </c>
    </row>
    <row r="53" spans="14:41" x14ac:dyDescent="0.25">
      <c r="N53" s="5">
        <f t="shared" si="4"/>
        <v>6000</v>
      </c>
      <c r="O53" s="5">
        <f>'890RTM_isothermal_180'!E52</f>
        <v>100</v>
      </c>
      <c r="P53" s="5">
        <f>'890RTM_isothermal_180'!F52</f>
        <v>453.14540005999999</v>
      </c>
      <c r="Q53" s="5">
        <f t="shared" si="5"/>
        <v>465.82751164431295</v>
      </c>
      <c r="R53" s="5">
        <f t="shared" si="16"/>
        <v>0.91681138941942519</v>
      </c>
      <c r="S53" s="5">
        <f t="shared" si="6"/>
        <v>3.7834969697755182E-5</v>
      </c>
      <c r="T53" s="5">
        <f>'890RTM_isothermal_180'!G52</f>
        <v>0.95803235728823122</v>
      </c>
      <c r="U53" s="5">
        <f t="shared" si="17"/>
        <v>1.6991681920411387E-3</v>
      </c>
      <c r="V53" s="5">
        <f t="shared" si="7"/>
        <v>4.3026696911870992E-2</v>
      </c>
      <c r="AH53" s="5">
        <f t="shared" si="12"/>
        <v>3000</v>
      </c>
      <c r="AI53" s="5">
        <f t="shared" si="20"/>
        <v>50</v>
      </c>
      <c r="AJ53" s="5">
        <v>433.13592229662487</v>
      </c>
      <c r="AK53" s="5">
        <f t="shared" si="13"/>
        <v>274.35194423067225</v>
      </c>
      <c r="AL53" s="5">
        <f t="shared" si="21"/>
        <v>0.11046061354099998</v>
      </c>
      <c r="AM53" s="5">
        <f>IF(AL53&lt;1,dadt($B$7,$B$8,$B$9,$B$10,$B$11,$B$12,$B$13,AJ53,AL53),0)</f>
        <v>5.344788631307248E-5</v>
      </c>
      <c r="AN53" s="5">
        <v>0.11117483349820717</v>
      </c>
      <c r="AO53" s="5">
        <f t="shared" si="14"/>
        <v>5.1011014727304113E-7</v>
      </c>
    </row>
    <row r="54" spans="14:41" x14ac:dyDescent="0.25">
      <c r="N54" s="5">
        <f t="shared" si="4"/>
        <v>6120</v>
      </c>
      <c r="O54" s="5">
        <f>'890RTM_isothermal_180'!E53</f>
        <v>102</v>
      </c>
      <c r="P54" s="5">
        <f>'890RTM_isothermal_180'!F53</f>
        <v>453.14430005999998</v>
      </c>
      <c r="Q54" s="5">
        <f t="shared" si="5"/>
        <v>467.49762892809514</v>
      </c>
      <c r="R54" s="5">
        <f t="shared" si="16"/>
        <v>0.92135158578315579</v>
      </c>
      <c r="S54" s="5">
        <f t="shared" si="6"/>
        <v>3.4019578396484557E-5</v>
      </c>
      <c r="T54" s="5">
        <f>'890RTM_isothermal_180'!G53</f>
        <v>0.96356015565090902</v>
      </c>
      <c r="U54" s="5">
        <f t="shared" si="17"/>
        <v>1.7815633702810061E-3</v>
      </c>
      <c r="V54" s="5">
        <f t="shared" si="7"/>
        <v>4.3804810338219397E-2</v>
      </c>
      <c r="AH54" s="5">
        <f t="shared" si="12"/>
        <v>3060</v>
      </c>
      <c r="AI54" s="5">
        <f t="shared" si="20"/>
        <v>51</v>
      </c>
      <c r="AJ54" s="5">
        <v>433.1361525331518</v>
      </c>
      <c r="AK54" s="5">
        <f t="shared" si="13"/>
        <v>274.84572092737341</v>
      </c>
      <c r="AL54" s="5">
        <f t="shared" si="21"/>
        <v>0.11366748671978433</v>
      </c>
      <c r="AM54" s="5">
        <f>IF(AL54&lt;1,dadt($B$7,$B$8,$B$9,$B$10,$B$11,$B$12,$B$13,AJ54,AL54),0)</f>
        <v>5.4574152565469335E-5</v>
      </c>
      <c r="AN54" s="5">
        <v>0.11387402372247557</v>
      </c>
      <c r="AO54" s="5">
        <f t="shared" si="14"/>
        <v>4.265753348068242E-8</v>
      </c>
    </row>
    <row r="55" spans="14:41" x14ac:dyDescent="0.25">
      <c r="N55" s="5">
        <f t="shared" si="4"/>
        <v>6240</v>
      </c>
      <c r="O55" s="5">
        <f>'890RTM_isothermal_180'!E54</f>
        <v>104</v>
      </c>
      <c r="P55" s="5">
        <f>'890RTM_isothermal_180'!F54</f>
        <v>453.14250009</v>
      </c>
      <c r="Q55" s="5">
        <f t="shared" si="5"/>
        <v>469.00811923658324</v>
      </c>
      <c r="R55" s="5">
        <f t="shared" si="16"/>
        <v>0.92543393519073391</v>
      </c>
      <c r="S55" s="5">
        <f t="shared" si="6"/>
        <v>3.0711816147996514E-5</v>
      </c>
      <c r="T55" s="5">
        <f>'890RTM_isothermal_180'!G54</f>
        <v>0.96858250327033546</v>
      </c>
      <c r="U55" s="5">
        <f t="shared" si="17"/>
        <v>1.8617989273200094E-3</v>
      </c>
      <c r="V55" s="5">
        <f t="shared" si="7"/>
        <v>4.4548159742628136E-2</v>
      </c>
      <c r="AH55" s="5">
        <f t="shared" si="12"/>
        <v>3120</v>
      </c>
      <c r="AI55" s="5">
        <f t="shared" si="20"/>
        <v>52</v>
      </c>
      <c r="AJ55" s="5">
        <v>433.13624164526055</v>
      </c>
      <c r="AK55" s="5">
        <f t="shared" si="13"/>
        <v>275.35133511490471</v>
      </c>
      <c r="AL55" s="5">
        <f t="shared" si="21"/>
        <v>0.11694193587371249</v>
      </c>
      <c r="AM55" s="5">
        <f>IF(AL55&lt;1,dadt($B$7,$B$8,$B$9,$B$10,$B$11,$B$12,$B$13,AJ55,AL55),0)</f>
        <v>5.570768859681344E-5</v>
      </c>
      <c r="AN55" s="5">
        <v>0.11662892423786629</v>
      </c>
      <c r="AO55" s="5">
        <f t="shared" si="14"/>
        <v>9.7976284175112284E-8</v>
      </c>
    </row>
    <row r="56" spans="14:41" x14ac:dyDescent="0.25">
      <c r="N56" s="5">
        <f t="shared" si="4"/>
        <v>6360</v>
      </c>
      <c r="O56" s="5">
        <f>'890RTM_isothermal_180'!E55</f>
        <v>106</v>
      </c>
      <c r="P56" s="5">
        <f>'890RTM_isothermal_180'!F55</f>
        <v>453.14259996999999</v>
      </c>
      <c r="Q56" s="5">
        <f t="shared" si="5"/>
        <v>470.37895360123071</v>
      </c>
      <c r="R56" s="5">
        <f t="shared" si="16"/>
        <v>0.92911935312849347</v>
      </c>
      <c r="S56" s="5">
        <f t="shared" si="6"/>
        <v>2.7851468347491182E-5</v>
      </c>
      <c r="T56" s="5">
        <f>'890RTM_isothermal_180'!G55</f>
        <v>0.97313067918509721</v>
      </c>
      <c r="U56" s="5">
        <f t="shared" si="17"/>
        <v>1.9369968212606871E-3</v>
      </c>
      <c r="V56" s="5">
        <f t="shared" si="7"/>
        <v>4.5226532261277555E-2</v>
      </c>
      <c r="AH56" s="5">
        <f t="shared" si="12"/>
        <v>3180</v>
      </c>
      <c r="AI56" s="5">
        <f t="shared" si="20"/>
        <v>53</v>
      </c>
      <c r="AJ56" s="5">
        <v>433.13639684489374</v>
      </c>
      <c r="AK56" s="5">
        <f t="shared" si="13"/>
        <v>275.86895049200126</v>
      </c>
      <c r="AL56" s="5">
        <f t="shared" si="21"/>
        <v>0.12028439718952129</v>
      </c>
      <c r="AM56" s="5">
        <f>IF(AL56&lt;1,dadt($B$7,$B$8,$B$9,$B$10,$B$11,$B$12,$B$13,AJ56,AL56),0)</f>
        <v>5.6848398979474555E-5</v>
      </c>
      <c r="AN56" s="5">
        <v>0.11944378598342932</v>
      </c>
      <c r="AO56" s="5">
        <f t="shared" si="14"/>
        <v>7.06627199807393E-7</v>
      </c>
    </row>
    <row r="57" spans="14:41" x14ac:dyDescent="0.25">
      <c r="N57" s="5">
        <f t="shared" si="4"/>
        <v>6480</v>
      </c>
      <c r="O57" s="5">
        <f>'890RTM_isothermal_180'!E56</f>
        <v>108</v>
      </c>
      <c r="P57" s="5">
        <f>'890RTM_isothermal_180'!F56</f>
        <v>453.14169996999999</v>
      </c>
      <c r="Q57" s="5">
        <f t="shared" si="5"/>
        <v>471.62807609634666</v>
      </c>
      <c r="R57" s="5">
        <f t="shared" si="16"/>
        <v>0.93246152933019244</v>
      </c>
      <c r="S57" s="5">
        <f t="shared" si="6"/>
        <v>2.5358118787640731E-5</v>
      </c>
      <c r="T57" s="5">
        <f>'890RTM_isothermal_180'!G56</f>
        <v>0.97721352279047191</v>
      </c>
      <c r="U57" s="5">
        <f t="shared" si="17"/>
        <v>2.0027409186688964E-3</v>
      </c>
      <c r="V57" s="5">
        <f t="shared" si="7"/>
        <v>4.5795511847286335E-2</v>
      </c>
      <c r="AH57" s="5">
        <f t="shared" si="12"/>
        <v>3240</v>
      </c>
      <c r="AI57" s="5">
        <f t="shared" si="20"/>
        <v>54</v>
      </c>
      <c r="AJ57" s="5">
        <v>433.13655383877898</v>
      </c>
      <c r="AK57" s="5">
        <f t="shared" si="13"/>
        <v>276.39873336506031</v>
      </c>
      <c r="AL57" s="5">
        <f t="shared" si="21"/>
        <v>0.12369530112828976</v>
      </c>
      <c r="AM57" s="5">
        <f>IF(AL57&lt;1,dadt($B$7,$B$8,$B$9,$B$10,$B$11,$B$12,$B$13,AJ57,AL57),0)</f>
        <v>5.7995486677915744E-5</v>
      </c>
      <c r="AN57" s="5">
        <v>0.12230818640491704</v>
      </c>
      <c r="AO57" s="5">
        <f t="shared" si="14"/>
        <v>1.9240872557973709E-6</v>
      </c>
    </row>
    <row r="58" spans="14:41" x14ac:dyDescent="0.25">
      <c r="N58" s="5">
        <f t="shared" ref="N58:N63" si="26">O58*60</f>
        <v>6600</v>
      </c>
      <c r="O58" s="5">
        <f>'890RTM_isothermal_180'!E57</f>
        <v>110</v>
      </c>
      <c r="P58" s="5">
        <f>'890RTM_isothermal_180'!F57</f>
        <v>453.14099999999996</v>
      </c>
      <c r="Q58" s="5">
        <f t="shared" si="5"/>
        <v>472.77033836471765</v>
      </c>
      <c r="R58" s="5">
        <f t="shared" ref="R58:R63" si="27">S57*(N58-N57)+R57</f>
        <v>0.93550450358470938</v>
      </c>
      <c r="S58" s="5">
        <f t="shared" ref="S58:S63" si="28">IF(R58&lt;1,dadt($B$7,$B$8,$B$9,$B$10,$B$11,$B$12,$B$13,P58,R58),0)</f>
        <v>2.3182219574040766E-5</v>
      </c>
      <c r="T58" s="5">
        <f>'890RTM_isothermal_180'!G57</f>
        <v>0.97925976616798815</v>
      </c>
      <c r="U58" s="5">
        <f t="shared" ref="U58:U63" si="29">(R58-T58)^2</f>
        <v>1.9145230037316756E-3</v>
      </c>
      <c r="V58" s="5">
        <f t="shared" si="7"/>
        <v>4.4681977239298454E-2</v>
      </c>
      <c r="AH58" s="5">
        <f t="shared" si="12"/>
        <v>3300</v>
      </c>
      <c r="AI58" s="5">
        <f t="shared" si="20"/>
        <v>55</v>
      </c>
      <c r="AJ58" s="5">
        <v>433.13662681505639</v>
      </c>
      <c r="AK58" s="5">
        <f t="shared" si="13"/>
        <v>276.94084616534957</v>
      </c>
      <c r="AL58" s="5">
        <f t="shared" si="21"/>
        <v>0.12717503032896471</v>
      </c>
      <c r="AM58" s="5">
        <f>IF(AL58&lt;1,dadt($B$7,$B$8,$B$9,$B$10,$B$11,$B$12,$B$13,AJ58,AL58),0)</f>
        <v>5.9148053096504641E-5</v>
      </c>
      <c r="AN58" s="5">
        <v>0.12525159443728132</v>
      </c>
      <c r="AO58" s="5">
        <f t="shared" si="14"/>
        <v>3.6996056294158962E-6</v>
      </c>
    </row>
    <row r="59" spans="14:41" x14ac:dyDescent="0.25">
      <c r="N59" s="5">
        <f t="shared" si="26"/>
        <v>6720</v>
      </c>
      <c r="O59" s="5">
        <f>'890RTM_isothermal_180'!E58</f>
        <v>112</v>
      </c>
      <c r="P59" s="5">
        <f>'890RTM_isothermal_180'!F58</f>
        <v>453.14099999999996</v>
      </c>
      <c r="Q59" s="5">
        <f t="shared" si="5"/>
        <v>473.81875349024085</v>
      </c>
      <c r="R59" s="5">
        <f t="shared" si="27"/>
        <v>0.93828636993359427</v>
      </c>
      <c r="S59" s="5">
        <f t="shared" si="28"/>
        <v>2.1277980188194123E-5</v>
      </c>
      <c r="T59" s="5">
        <f>'890RTM_isothermal_180'!G58</f>
        <v>0.97925976616798815</v>
      </c>
      <c r="U59" s="5">
        <f t="shared" si="29"/>
        <v>1.6788191989806432E-3</v>
      </c>
      <c r="V59" s="5">
        <f t="shared" si="7"/>
        <v>4.1841192347491035E-2</v>
      </c>
      <c r="AH59" s="5">
        <f t="shared" si="12"/>
        <v>3360</v>
      </c>
      <c r="AI59" s="5">
        <f t="shared" si="20"/>
        <v>56</v>
      </c>
      <c r="AJ59" s="5">
        <v>433.13675372700402</v>
      </c>
      <c r="AK59" s="5">
        <f t="shared" si="13"/>
        <v>277.49544648004263</v>
      </c>
      <c r="AL59" s="5">
        <f t="shared" si="21"/>
        <v>0.13072391351475499</v>
      </c>
      <c r="AM59" s="5">
        <f>IF(AL59&lt;1,dadt($B$7,$B$8,$B$9,$B$10,$B$11,$B$12,$B$13,AJ59,AL59),0)</f>
        <v>6.0305777377950423E-5</v>
      </c>
      <c r="AN59" s="5">
        <v>0.1282707587062771</v>
      </c>
      <c r="AO59" s="5">
        <f t="shared" si="14"/>
        <v>6.017968514358149E-6</v>
      </c>
    </row>
    <row r="60" spans="14:41" x14ac:dyDescent="0.25">
      <c r="N60" s="5">
        <f t="shared" si="26"/>
        <v>6840</v>
      </c>
      <c r="O60" s="5">
        <f>'890RTM_isothermal_180'!E59</f>
        <v>114</v>
      </c>
      <c r="P60" s="5">
        <f>'890RTM_isothermal_180'!F59</f>
        <v>453.13979993999999</v>
      </c>
      <c r="Q60" s="5">
        <f t="shared" si="5"/>
        <v>474.78457258987191</v>
      </c>
      <c r="R60" s="5">
        <f t="shared" si="27"/>
        <v>0.94083972755617751</v>
      </c>
      <c r="S60" s="5">
        <f t="shared" si="28"/>
        <v>1.9597293608220777E-5</v>
      </c>
      <c r="T60" s="5">
        <f>'890RTM_isothermal_180'!G59</f>
        <v>0.97925976616798815</v>
      </c>
      <c r="U60" s="5">
        <f t="shared" si="29"/>
        <v>1.4760993669330211E-3</v>
      </c>
      <c r="V60" s="5">
        <f t="shared" si="7"/>
        <v>3.9233755882930703E-2</v>
      </c>
      <c r="AH60" s="5">
        <f t="shared" si="12"/>
        <v>3420</v>
      </c>
      <c r="AI60" s="5">
        <f t="shared" si="20"/>
        <v>57</v>
      </c>
      <c r="AJ60" s="5">
        <v>433.13716151236508</v>
      </c>
      <c r="AK60" s="5">
        <f t="shared" si="13"/>
        <v>278.06269245944026</v>
      </c>
      <c r="AL60" s="5">
        <f t="shared" si="21"/>
        <v>0.134342260157432</v>
      </c>
      <c r="AM60" s="5">
        <f>IF(AL60&lt;1,dadt($B$7,$B$8,$B$9,$B$10,$B$11,$B$12,$B$13,AJ60,AL60),0)</f>
        <v>6.1468604517638179E-5</v>
      </c>
      <c r="AN60" s="5">
        <v>0.13135077529745684</v>
      </c>
      <c r="AO60" s="5">
        <f t="shared" si="14"/>
        <v>8.9489816674606206E-6</v>
      </c>
    </row>
    <row r="61" spans="14:41" x14ac:dyDescent="0.25">
      <c r="N61" s="5">
        <f t="shared" si="26"/>
        <v>6960</v>
      </c>
      <c r="O61" s="5">
        <f>'890RTM_isothermal_180'!E60</f>
        <v>116</v>
      </c>
      <c r="P61" s="5">
        <f>'890RTM_isothermal_180'!F60</f>
        <v>453.13900000000001</v>
      </c>
      <c r="Q61" s="5">
        <f t="shared" si="5"/>
        <v>475.67710338858114</v>
      </c>
      <c r="R61" s="5">
        <f t="shared" si="27"/>
        <v>0.94319140278916402</v>
      </c>
      <c r="S61" s="5">
        <f t="shared" si="28"/>
        <v>1.811350055339693E-5</v>
      </c>
      <c r="T61" s="5">
        <f>'890RTM_isothermal_180'!G60</f>
        <v>0.97925976616798815</v>
      </c>
      <c r="U61" s="5">
        <f t="shared" si="29"/>
        <v>1.3009268368269016E-3</v>
      </c>
      <c r="V61" s="5">
        <f t="shared" si="7"/>
        <v>3.6832273340470054E-2</v>
      </c>
      <c r="AH61" s="5">
        <f t="shared" si="12"/>
        <v>3480</v>
      </c>
      <c r="AI61" s="5">
        <f t="shared" si="20"/>
        <v>58</v>
      </c>
      <c r="AJ61" s="5">
        <v>433.13697492870739</v>
      </c>
      <c r="AK61" s="5">
        <f t="shared" si="13"/>
        <v>278.64274537630399</v>
      </c>
      <c r="AL61" s="5">
        <f t="shared" si="21"/>
        <v>0.13803037642849028</v>
      </c>
      <c r="AM61" s="5">
        <f>IF(AL61&lt;1,dadt($B$7,$B$8,$B$9,$B$10,$B$11,$B$12,$B$13,AJ61,AL61),0)</f>
        <v>6.2633314243025327E-5</v>
      </c>
      <c r="AN61" s="5">
        <v>0.13450224739110114</v>
      </c>
      <c r="AO61" s="5">
        <f t="shared" si="14"/>
        <v>1.2447694504468408E-5</v>
      </c>
    </row>
    <row r="62" spans="14:41" x14ac:dyDescent="0.25">
      <c r="N62" s="5">
        <f t="shared" si="26"/>
        <v>7080</v>
      </c>
      <c r="O62" s="5">
        <f>'890RTM_isothermal_180'!E61</f>
        <v>118</v>
      </c>
      <c r="P62" s="5">
        <f>'890RTM_isothermal_180'!F61</f>
        <v>453.13850002999999</v>
      </c>
      <c r="Q62" s="5">
        <f t="shared" si="5"/>
        <v>476.50462672564021</v>
      </c>
      <c r="R62" s="5">
        <f t="shared" si="27"/>
        <v>0.94536502285557167</v>
      </c>
      <c r="S62" s="5">
        <f t="shared" si="28"/>
        <v>1.6797665624286204E-5</v>
      </c>
      <c r="T62" s="5">
        <f>'890RTM_isothermal_180'!G61</f>
        <v>0.97925976616798815</v>
      </c>
      <c r="U62" s="5">
        <f t="shared" si="29"/>
        <v>1.1488536242146021E-3</v>
      </c>
      <c r="V62" s="5">
        <f t="shared" si="7"/>
        <v>3.4612617084282392E-2</v>
      </c>
      <c r="AH62" s="5">
        <f t="shared" si="12"/>
        <v>3540</v>
      </c>
      <c r="AI62" s="5">
        <f t="shared" si="20"/>
        <v>59</v>
      </c>
      <c r="AJ62" s="5">
        <v>433.13717096599368</v>
      </c>
      <c r="AK62" s="5">
        <f t="shared" si="13"/>
        <v>279.23573969600614</v>
      </c>
      <c r="AL62" s="5">
        <f t="shared" si="21"/>
        <v>0.14178837528307181</v>
      </c>
      <c r="AM62" s="5">
        <f>IF(AL62&lt;1,dadt($B$7,$B$8,$B$9,$B$10,$B$11,$B$12,$B$13,AJ62,AL62),0)</f>
        <v>6.3801907918749847E-5</v>
      </c>
      <c r="AN62" s="5">
        <v>0.13769858502532187</v>
      </c>
      <c r="AO62" s="5">
        <f t="shared" si="14"/>
        <v>1.6726384352386339E-5</v>
      </c>
    </row>
    <row r="63" spans="14:41" x14ac:dyDescent="0.25">
      <c r="N63" s="5">
        <f t="shared" si="26"/>
        <v>7200</v>
      </c>
      <c r="O63" s="5">
        <f>'890RTM_isothermal_180'!E62</f>
        <v>120</v>
      </c>
      <c r="P63" s="5">
        <f>'890RTM_isothermal_180'!F62</f>
        <v>453.13780005999996</v>
      </c>
      <c r="Q63" s="5">
        <f t="shared" si="5"/>
        <v>477.27425168464561</v>
      </c>
      <c r="R63" s="5">
        <f t="shared" si="27"/>
        <v>0.947380742730486</v>
      </c>
      <c r="S63" s="5">
        <f t="shared" si="28"/>
        <v>1.5624301600708629E-5</v>
      </c>
      <c r="T63" s="5">
        <f>'890RTM_isothermal_180'!G62</f>
        <v>0.97925976616798815</v>
      </c>
      <c r="U63" s="5">
        <f t="shared" si="29"/>
        <v>1.0162721353288114E-3</v>
      </c>
      <c r="V63" s="5">
        <f t="shared" si="7"/>
        <v>3.2554205266954094E-2</v>
      </c>
      <c r="AH63" s="5">
        <f t="shared" si="12"/>
        <v>3600</v>
      </c>
      <c r="AI63" s="5">
        <f t="shared" si="20"/>
        <v>60</v>
      </c>
      <c r="AJ63" s="5">
        <v>433.13757434430789</v>
      </c>
      <c r="AK63" s="5">
        <f t="shared" si="13"/>
        <v>279.84183234411665</v>
      </c>
      <c r="AL63" s="5">
        <f t="shared" si="21"/>
        <v>0.1456164897581968</v>
      </c>
      <c r="AM63" s="5">
        <f>IF(AL63&lt;1,dadt($B$7,$B$8,$B$9,$B$10,$B$11,$B$12,$B$13,AJ63,AL63),0)</f>
        <v>6.4973155054440115E-5</v>
      </c>
      <c r="AN63" s="5">
        <v>0.14093122714862036</v>
      </c>
      <c r="AO63" s="5">
        <f t="shared" si="14"/>
        <v>2.1951685720695036E-5</v>
      </c>
    </row>
    <row r="64" spans="14:41" x14ac:dyDescent="0.25">
      <c r="N64" s="5">
        <f t="shared" ref="N64:N76" si="30">O64*60</f>
        <v>7320</v>
      </c>
      <c r="O64" s="5">
        <f>'890RTM_isothermal_180'!E63</f>
        <v>122</v>
      </c>
      <c r="P64" s="5">
        <f>'890RTM_isothermal_180'!F63</f>
        <v>453.13720006</v>
      </c>
      <c r="Q64" s="5">
        <f t="shared" si="5"/>
        <v>477.99203854549125</v>
      </c>
      <c r="R64" s="5">
        <f t="shared" ref="R64:R76" si="31">S63*(N64-N63)+R63</f>
        <v>0.94925565892257102</v>
      </c>
      <c r="S64" s="5">
        <f t="shared" ref="S64:S76" si="32">IF(R64&lt;1,dadt($B$7,$B$8,$B$9,$B$10,$B$11,$B$12,$B$13,P64,R64),0)</f>
        <v>1.4574715620176498E-5</v>
      </c>
      <c r="T64" s="5">
        <f>'890RTM_isothermal_180'!G63</f>
        <v>0.97925976616798815</v>
      </c>
      <c r="U64" s="5">
        <f t="shared" ref="U64:U76" si="33">(R64-T64)^2</f>
        <v>9.0024645159449287E-4</v>
      </c>
      <c r="V64" s="5">
        <f t="shared" si="7"/>
        <v>3.0639579284287725E-2</v>
      </c>
      <c r="AH64" s="5">
        <f t="shared" si="12"/>
        <v>3660</v>
      </c>
      <c r="AI64" s="5">
        <f t="shared" si="20"/>
        <v>61</v>
      </c>
      <c r="AJ64" s="5">
        <v>433.13757222959475</v>
      </c>
      <c r="AK64" s="5">
        <f t="shared" si="13"/>
        <v>280.46117225458886</v>
      </c>
      <c r="AL64" s="5">
        <f t="shared" si="21"/>
        <v>0.14951487906146321</v>
      </c>
      <c r="AM64" s="5">
        <f>IF(AL64&lt;1,dadt($B$7,$B$8,$B$9,$B$10,$B$11,$B$12,$B$13,AJ64,AL64),0)</f>
        <v>6.6144412938765385E-5</v>
      </c>
      <c r="AN64" s="5">
        <v>0.14423436128732872</v>
      </c>
      <c r="AO64" s="5">
        <f t="shared" si="14"/>
        <v>2.7883867962950279E-5</v>
      </c>
    </row>
    <row r="65" spans="14:41" x14ac:dyDescent="0.25">
      <c r="N65" s="5">
        <f t="shared" si="30"/>
        <v>7440</v>
      </c>
      <c r="O65" s="5">
        <f>'890RTM_isothermal_180'!E64</f>
        <v>124</v>
      </c>
      <c r="P65" s="5">
        <f>'890RTM_isothermal_180'!F64</f>
        <v>453.13739999999996</v>
      </c>
      <c r="Q65" s="5">
        <f t="shared" si="5"/>
        <v>478.66328377857968</v>
      </c>
      <c r="R65" s="5">
        <f t="shared" si="31"/>
        <v>0.95100462479699222</v>
      </c>
      <c r="S65" s="5">
        <f t="shared" si="32"/>
        <v>1.3634285129148421E-5</v>
      </c>
      <c r="T65" s="5">
        <f>'890RTM_isothermal_180'!G64</f>
        <v>0.97925976616798815</v>
      </c>
      <c r="U65" s="5">
        <f t="shared" si="33"/>
        <v>7.9835301389496636E-4</v>
      </c>
      <c r="V65" s="5">
        <f t="shared" si="7"/>
        <v>2.8853571184245797E-2</v>
      </c>
      <c r="AH65" s="5">
        <f t="shared" si="12"/>
        <v>3720</v>
      </c>
      <c r="AI65" s="5">
        <f t="shared" si="20"/>
        <v>62</v>
      </c>
      <c r="AJ65" s="5">
        <v>433.13756277541756</v>
      </c>
      <c r="AK65" s="5">
        <f t="shared" si="13"/>
        <v>281.09388672512517</v>
      </c>
      <c r="AL65" s="5">
        <f t="shared" si="21"/>
        <v>0.15348354383778914</v>
      </c>
      <c r="AM65" s="5">
        <f>IF(AL65&lt;1,dadt($B$7,$B$8,$B$9,$B$10,$B$11,$B$12,$B$13,AJ65,AL65),0)</f>
        <v>6.731600783033022E-5</v>
      </c>
      <c r="AN65" s="5">
        <v>0.1476013838708459</v>
      </c>
      <c r="AO65" s="5">
        <f t="shared" si="14"/>
        <v>3.4599805876709764E-5</v>
      </c>
    </row>
    <row r="66" spans="14:41" x14ac:dyDescent="0.25">
      <c r="N66" s="5">
        <f t="shared" si="30"/>
        <v>7560</v>
      </c>
      <c r="O66" s="5">
        <f>'890RTM_isothermal_180'!E65</f>
        <v>126</v>
      </c>
      <c r="P66" s="5">
        <f>'890RTM_isothermal_180'!F65</f>
        <v>453.13660003000001</v>
      </c>
      <c r="Q66" s="5">
        <f t="shared" si="5"/>
        <v>479.29268761068192</v>
      </c>
      <c r="R66" s="5">
        <f t="shared" si="31"/>
        <v>0.95264073901249002</v>
      </c>
      <c r="S66" s="5">
        <f t="shared" si="32"/>
        <v>1.2783432379116011E-5</v>
      </c>
      <c r="T66" s="5">
        <f>'890RTM_isothermal_180'!G65</f>
        <v>0.97925976616798815</v>
      </c>
      <c r="U66" s="5">
        <f t="shared" si="33"/>
        <v>7.0857260670514693E-4</v>
      </c>
      <c r="V66" s="5">
        <f t="shared" si="7"/>
        <v>2.7182804885023473E-2</v>
      </c>
      <c r="AH66" s="5">
        <f t="shared" si="12"/>
        <v>3780</v>
      </c>
      <c r="AI66" s="5">
        <f t="shared" si="20"/>
        <v>63</v>
      </c>
      <c r="AJ66" s="5">
        <v>433.13777263642686</v>
      </c>
      <c r="AK66" s="5">
        <f t="shared" si="13"/>
        <v>281.74010960273165</v>
      </c>
      <c r="AL66" s="5">
        <f t="shared" si="21"/>
        <v>0.15752250430760895</v>
      </c>
      <c r="AM66" s="5">
        <f>IF(AL66&lt;1,dadt($B$7,$B$8,$B$9,$B$10,$B$11,$B$12,$B$13,AJ66,AL66),0)</f>
        <v>6.8487808320585064E-5</v>
      </c>
      <c r="AN66" s="5">
        <v>0.15104828508663559</v>
      </c>
      <c r="AO66" s="5">
        <f t="shared" si="14"/>
        <v>4.1915514521220823E-5</v>
      </c>
    </row>
    <row r="67" spans="14:41" x14ac:dyDescent="0.25">
      <c r="N67" s="5">
        <f t="shared" si="30"/>
        <v>7680</v>
      </c>
      <c r="O67" s="5">
        <f>'890RTM_isothermal_180'!E66</f>
        <v>128</v>
      </c>
      <c r="P67" s="5">
        <f>'890RTM_isothermal_180'!F66</f>
        <v>453.13670003000004</v>
      </c>
      <c r="Q67" s="5">
        <f t="shared" si="5"/>
        <v>479.88410888982344</v>
      </c>
      <c r="R67" s="5">
        <f t="shared" si="31"/>
        <v>0.95417475089798398</v>
      </c>
      <c r="S67" s="5">
        <f t="shared" si="32"/>
        <v>1.2016047040843273E-5</v>
      </c>
      <c r="T67" s="5">
        <f>'890RTM_isothermal_180'!G66</f>
        <v>0.97925976616798815</v>
      </c>
      <c r="U67" s="5">
        <f t="shared" si="33"/>
        <v>6.2925799109634262E-4</v>
      </c>
      <c r="V67" s="5">
        <f t="shared" si="7"/>
        <v>2.5616303392271646E-2</v>
      </c>
      <c r="AH67" s="5">
        <f t="shared" si="12"/>
        <v>3840</v>
      </c>
      <c r="AI67" s="5">
        <f t="shared" si="20"/>
        <v>64</v>
      </c>
      <c r="AJ67" s="5">
        <v>433.13800980893802</v>
      </c>
      <c r="AK67" s="5">
        <f t="shared" si="13"/>
        <v>282.39997699516329</v>
      </c>
      <c r="AL67" s="5">
        <f t="shared" si="21"/>
        <v>0.16163177280684404</v>
      </c>
      <c r="AM67" s="5">
        <f>IF(AL67&lt;1,dadt($B$7,$B$8,$B$9,$B$10,$B$11,$B$12,$B$13,AJ67,AL67),0)</f>
        <v>6.9658371832551893E-5</v>
      </c>
      <c r="AN67" s="5">
        <v>0.15457952706798181</v>
      </c>
      <c r="AO67" s="5">
        <f t="shared" si="14"/>
        <v>4.9734169961300535E-5</v>
      </c>
    </row>
    <row r="68" spans="14:41" x14ac:dyDescent="0.25">
      <c r="N68" s="5">
        <f t="shared" si="30"/>
        <v>7800</v>
      </c>
      <c r="O68" s="5">
        <f>'890RTM_isothermal_180'!E67</f>
        <v>130</v>
      </c>
      <c r="P68" s="5">
        <f>'890RTM_isothermal_180'!F67</f>
        <v>453.13630003000003</v>
      </c>
      <c r="Q68" s="5">
        <f t="shared" ref="Q68:Q76" si="34">(-15+273.15)+((225+15)*R68*0.583/(1-(1-0.583)*R68))</f>
        <v>480.44117425044533</v>
      </c>
      <c r="R68" s="5">
        <f t="shared" si="31"/>
        <v>0.95561667654288518</v>
      </c>
      <c r="S68" s="5">
        <f t="shared" si="32"/>
        <v>1.1317991352505607E-5</v>
      </c>
      <c r="T68" s="5">
        <f>'890RTM_isothermal_180'!G67</f>
        <v>0.97925976616798815</v>
      </c>
      <c r="U68" s="5">
        <f t="shared" si="33"/>
        <v>5.5899568702065191E-4</v>
      </c>
      <c r="V68" s="5">
        <f t="shared" ref="V68:V76" si="35">ABS(T68-R68)/T68</f>
        <v>2.4143838480797031E-2</v>
      </c>
      <c r="AH68" s="5">
        <f t="shared" ref="AH68:AH131" si="36">AI68*60</f>
        <v>3900</v>
      </c>
      <c r="AI68" s="5">
        <f t="shared" si="20"/>
        <v>65</v>
      </c>
      <c r="AJ68" s="5">
        <v>433.13801772820921</v>
      </c>
      <c r="AK68" s="5">
        <f t="shared" ref="AK68:AK131" si="37">(-15+273.15)+((225+15)*AL68*0.583/(1-(1-0.583)*AL68))</f>
        <v>283.07361462006253</v>
      </c>
      <c r="AL68" s="5">
        <f t="shared" si="21"/>
        <v>0.16581127511679716</v>
      </c>
      <c r="AM68" s="5">
        <f>IF(AL68&lt;1,dadt($B$7,$B$8,$B$9,$B$10,$B$11,$B$12,$B$13,AJ68,AL68),0)</f>
        <v>7.0825972768740234E-5</v>
      </c>
      <c r="AN68" s="5">
        <v>0.15818567128393263</v>
      </c>
      <c r="AO68" s="5">
        <f t="shared" ref="AO68:AO131" si="38">(AL68-AN68)^2</f>
        <v>5.8149833815798303E-5</v>
      </c>
    </row>
    <row r="69" spans="14:41" x14ac:dyDescent="0.25">
      <c r="N69" s="5">
        <f t="shared" si="30"/>
        <v>7920</v>
      </c>
      <c r="O69" s="5">
        <f>'890RTM_isothermal_180'!E68</f>
        <v>132</v>
      </c>
      <c r="P69" s="5">
        <f>'890RTM_isothermal_180'!F68</f>
        <v>453.13559999999995</v>
      </c>
      <c r="Q69" s="5">
        <f t="shared" si="34"/>
        <v>480.96689717081517</v>
      </c>
      <c r="R69" s="5">
        <f t="shared" si="31"/>
        <v>0.95697483550518581</v>
      </c>
      <c r="S69" s="5">
        <f t="shared" si="32"/>
        <v>1.0681475373935579E-5</v>
      </c>
      <c r="T69" s="5">
        <f>'890RTM_isothermal_180'!G68</f>
        <v>0.97925976616798815</v>
      </c>
      <c r="U69" s="5">
        <f t="shared" si="33"/>
        <v>4.9661813464590835E-4</v>
      </c>
      <c r="V69" s="5">
        <f t="shared" si="35"/>
        <v>2.275691438851523E-2</v>
      </c>
      <c r="AH69" s="5">
        <f t="shared" si="36"/>
        <v>3960</v>
      </c>
      <c r="AI69" s="5">
        <f t="shared" ref="AI69:AI132" si="39">AI68+1</f>
        <v>66</v>
      </c>
      <c r="AJ69" s="5">
        <v>433.13834182831783</v>
      </c>
      <c r="AK69" s="5">
        <f t="shared" si="37"/>
        <v>283.76113486346242</v>
      </c>
      <c r="AL69" s="5">
        <f t="shared" ref="AL69:AL132" si="40">AM68*(AH69-AH68)+AL68</f>
        <v>0.17006083348292159</v>
      </c>
      <c r="AM69" s="5">
        <f>IF(AL69&lt;1,dadt($B$7,$B$8,$B$9,$B$10,$B$11,$B$12,$B$13,AJ69,AL69),0)</f>
        <v>7.1991476807605615E-5</v>
      </c>
      <c r="AN69" s="5">
        <v>0.16187726395774579</v>
      </c>
      <c r="AO69" s="5">
        <f t="shared" si="38"/>
        <v>6.6970810173385957E-5</v>
      </c>
    </row>
    <row r="70" spans="14:41" x14ac:dyDescent="0.25">
      <c r="N70" s="5">
        <f t="shared" si="30"/>
        <v>8040</v>
      </c>
      <c r="O70" s="5">
        <f>'890RTM_isothermal_180'!E69</f>
        <v>134</v>
      </c>
      <c r="P70" s="5">
        <f>'890RTM_isothermal_180'!F69</f>
        <v>453.13519999999994</v>
      </c>
      <c r="Q70" s="5">
        <f t="shared" si="34"/>
        <v>481.46396350805435</v>
      </c>
      <c r="R70" s="5">
        <f t="shared" si="31"/>
        <v>0.95825661255005812</v>
      </c>
      <c r="S70" s="5">
        <f t="shared" si="32"/>
        <v>1.0100722608965882E-5</v>
      </c>
      <c r="T70" s="5">
        <f>'890RTM_isothermal_180'!G69</f>
        <v>0.97925976616798815</v>
      </c>
      <c r="U70" s="5">
        <f t="shared" si="33"/>
        <v>4.4113246189836759E-4</v>
      </c>
      <c r="V70" s="5">
        <f t="shared" si="35"/>
        <v>2.1447989944607844E-2</v>
      </c>
      <c r="AH70" s="5">
        <f t="shared" si="36"/>
        <v>4020</v>
      </c>
      <c r="AI70" s="5">
        <f t="shared" si="39"/>
        <v>67</v>
      </c>
      <c r="AJ70" s="5">
        <v>433.13893419566796</v>
      </c>
      <c r="AK70" s="5">
        <f t="shared" si="37"/>
        <v>284.46266182200816</v>
      </c>
      <c r="AL70" s="5">
        <f t="shared" si="40"/>
        <v>0.17438032209137794</v>
      </c>
      <c r="AM70" s="5">
        <f>IF(AL70&lt;1,dadt($B$7,$B$8,$B$9,$B$10,$B$11,$B$12,$B$13,AJ70,AL70),0)</f>
        <v>7.315386668095031E-5</v>
      </c>
      <c r="AN70" s="5">
        <v>0.16566225115518168</v>
      </c>
      <c r="AO70" s="5">
        <f t="shared" si="38"/>
        <v>7.6004760848549826E-5</v>
      </c>
    </row>
    <row r="71" spans="14:41" x14ac:dyDescent="0.25">
      <c r="N71" s="5">
        <f t="shared" si="30"/>
        <v>8160</v>
      </c>
      <c r="O71" s="5">
        <f>'890RTM_isothermal_180'!E70</f>
        <v>136</v>
      </c>
      <c r="P71" s="5">
        <f>'890RTM_isothermal_180'!F70</f>
        <v>453.13560002999998</v>
      </c>
      <c r="Q71" s="5">
        <f t="shared" si="34"/>
        <v>481.93481912938307</v>
      </c>
      <c r="R71" s="5">
        <f t="shared" si="31"/>
        <v>0.95946869926313405</v>
      </c>
      <c r="S71" s="5">
        <f t="shared" si="32"/>
        <v>9.5704283958284733E-6</v>
      </c>
      <c r="T71" s="5">
        <f>'890RTM_isothermal_180'!G70</f>
        <v>0.97925976616798815</v>
      </c>
      <c r="U71" s="5">
        <f t="shared" si="33"/>
        <v>3.9168632923241144E-4</v>
      </c>
      <c r="V71" s="5">
        <f t="shared" si="35"/>
        <v>2.0210231838994012E-2</v>
      </c>
      <c r="AH71" s="5">
        <f t="shared" si="36"/>
        <v>4080</v>
      </c>
      <c r="AI71" s="5">
        <f t="shared" si="39"/>
        <v>68</v>
      </c>
      <c r="AJ71" s="5">
        <v>433.13876119863528</v>
      </c>
      <c r="AK71" s="5">
        <f t="shared" si="37"/>
        <v>285.1783130698085</v>
      </c>
      <c r="AL71" s="5">
        <f t="shared" si="40"/>
        <v>0.17876955409223497</v>
      </c>
      <c r="AM71" s="5">
        <f>IF(AL71&lt;1,dadt($B$7,$B$8,$B$9,$B$10,$B$11,$B$12,$B$13,AJ71,AL71),0)</f>
        <v>7.4308698616076821E-5</v>
      </c>
      <c r="AN71" s="5">
        <v>0.16953761700551437</v>
      </c>
      <c r="AO71" s="5">
        <f t="shared" si="38"/>
        <v>8.5228662373167211E-5</v>
      </c>
    </row>
    <row r="72" spans="14:41" x14ac:dyDescent="0.25">
      <c r="N72" s="5">
        <f t="shared" si="30"/>
        <v>8280</v>
      </c>
      <c r="O72" s="5">
        <f>'890RTM_isothermal_180'!E71</f>
        <v>138</v>
      </c>
      <c r="P72" s="5">
        <f>'890RTM_isothermal_180'!F71</f>
        <v>453.13549999999998</v>
      </c>
      <c r="Q72" s="5">
        <f t="shared" si="34"/>
        <v>482.38168716113989</v>
      </c>
      <c r="R72" s="5">
        <f t="shared" si="31"/>
        <v>0.96061715067063347</v>
      </c>
      <c r="S72" s="5">
        <f t="shared" si="32"/>
        <v>9.0820723605877066E-6</v>
      </c>
      <c r="T72" s="5">
        <f>'890RTM_isothermal_180'!G71</f>
        <v>0.97925976616798815</v>
      </c>
      <c r="U72" s="5">
        <f t="shared" si="33"/>
        <v>3.4754711258220915E-4</v>
      </c>
      <c r="V72" s="5">
        <f t="shared" si="35"/>
        <v>1.9037456803016065E-2</v>
      </c>
      <c r="AH72" s="5">
        <f t="shared" si="36"/>
        <v>4140</v>
      </c>
      <c r="AI72" s="5">
        <f t="shared" si="39"/>
        <v>69</v>
      </c>
      <c r="AJ72" s="5">
        <v>433.13902216144936</v>
      </c>
      <c r="AK72" s="5">
        <f t="shared" si="37"/>
        <v>285.90816580082378</v>
      </c>
      <c r="AL72" s="5">
        <f t="shared" si="40"/>
        <v>0.18322807600919958</v>
      </c>
      <c r="AM72" s="5">
        <f>IF(AL72&lt;1,dadt($B$7,$B$8,$B$9,$B$10,$B$11,$B$12,$B$13,AJ72,AL72),0)</f>
        <v>7.5459055057389363E-5</v>
      </c>
      <c r="AN72" s="5">
        <v>0.17349015397932024</v>
      </c>
      <c r="AO72" s="5">
        <f t="shared" si="38"/>
        <v>9.4827125460009195E-5</v>
      </c>
    </row>
    <row r="73" spans="14:41" x14ac:dyDescent="0.25">
      <c r="N73" s="5">
        <f t="shared" si="30"/>
        <v>8400</v>
      </c>
      <c r="O73" s="5">
        <f>'890RTM_isothermal_180'!E72</f>
        <v>140</v>
      </c>
      <c r="P73" s="5">
        <f>'890RTM_isothermal_180'!F72</f>
        <v>453.1354</v>
      </c>
      <c r="Q73" s="5">
        <f t="shared" si="34"/>
        <v>482.80641340816209</v>
      </c>
      <c r="R73" s="5">
        <f t="shared" si="31"/>
        <v>0.96170699935390402</v>
      </c>
      <c r="S73" s="5">
        <f t="shared" si="32"/>
        <v>8.63222123189401E-6</v>
      </c>
      <c r="T73" s="5">
        <f>'890RTM_isothermal_180'!G72</f>
        <v>0.97925976616798815</v>
      </c>
      <c r="U73" s="5">
        <f t="shared" si="33"/>
        <v>3.0809962282961318E-4</v>
      </c>
      <c r="V73" s="5">
        <f t="shared" si="35"/>
        <v>1.7924525667761402E-2</v>
      </c>
      <c r="AH73" s="5">
        <f t="shared" si="36"/>
        <v>4200</v>
      </c>
      <c r="AI73" s="5">
        <f t="shared" si="39"/>
        <v>70</v>
      </c>
      <c r="AJ73" s="5">
        <v>433.13919493726195</v>
      </c>
      <c r="AK73" s="5">
        <f t="shared" si="37"/>
        <v>286.65233036582532</v>
      </c>
      <c r="AL73" s="5">
        <f t="shared" si="40"/>
        <v>0.18775561931264292</v>
      </c>
      <c r="AM73" s="5">
        <f>IF(AL73&lt;1,dadt($B$7,$B$8,$B$9,$B$10,$B$11,$B$12,$B$13,AJ73,AL73),0)</f>
        <v>7.6602208572510984E-5</v>
      </c>
      <c r="AN73" s="5">
        <v>0.17753839263128329</v>
      </c>
      <c r="AO73" s="5">
        <f t="shared" si="38"/>
        <v>1.0439172105828715E-4</v>
      </c>
    </row>
    <row r="74" spans="14:41" x14ac:dyDescent="0.25">
      <c r="N74" s="5">
        <f t="shared" si="30"/>
        <v>8520</v>
      </c>
      <c r="O74" s="5">
        <f>'890RTM_isothermal_180'!E73</f>
        <v>142</v>
      </c>
      <c r="P74" s="5">
        <f>'890RTM_isothermal_180'!F73</f>
        <v>453.13559993999996</v>
      </c>
      <c r="Q74" s="5">
        <f t="shared" si="34"/>
        <v>483.21070006908116</v>
      </c>
      <c r="R74" s="5">
        <f t="shared" si="31"/>
        <v>0.9627428659017313</v>
      </c>
      <c r="S74" s="5">
        <f t="shared" si="32"/>
        <v>8.2174122879923792E-6</v>
      </c>
      <c r="T74" s="5">
        <f>'890RTM_isothermal_180'!G73</f>
        <v>0.97925976616798815</v>
      </c>
      <c r="U74" s="5">
        <f t="shared" si="33"/>
        <v>2.7280799440547563E-4</v>
      </c>
      <c r="V74" s="5">
        <f t="shared" si="35"/>
        <v>1.686671998267663E-2</v>
      </c>
      <c r="AH74" s="5">
        <f t="shared" si="36"/>
        <v>4260</v>
      </c>
      <c r="AI74" s="5">
        <f t="shared" si="39"/>
        <v>71</v>
      </c>
      <c r="AJ74" s="5">
        <v>433.13917729673403</v>
      </c>
      <c r="AK74" s="5">
        <f t="shared" si="37"/>
        <v>287.41089327783266</v>
      </c>
      <c r="AL74" s="5">
        <f t="shared" si="40"/>
        <v>0.19235175182699357</v>
      </c>
      <c r="AM74" s="5">
        <f>IF(AL74&lt;1,dadt($B$7,$B$8,$B$9,$B$10,$B$11,$B$12,$B$13,AJ74,AL74),0)</f>
        <v>7.7736796348767639E-5</v>
      </c>
      <c r="AN74" s="5">
        <v>0.18167585836450442</v>
      </c>
      <c r="AO74" s="5">
        <f t="shared" si="38"/>
        <v>1.1397470122241857E-4</v>
      </c>
    </row>
    <row r="75" spans="14:41" x14ac:dyDescent="0.25">
      <c r="N75" s="5">
        <f t="shared" si="30"/>
        <v>8640</v>
      </c>
      <c r="O75" s="5">
        <f>'890RTM_isothermal_180'!E74</f>
        <v>144</v>
      </c>
      <c r="P75" s="5">
        <f>'890RTM_isothermal_180'!F74</f>
        <v>453.13469996999993</v>
      </c>
      <c r="Q75" s="5">
        <f t="shared" si="34"/>
        <v>483.59610183992845</v>
      </c>
      <c r="R75" s="5">
        <f t="shared" si="31"/>
        <v>0.96372895537629044</v>
      </c>
      <c r="S75" s="5">
        <f t="shared" si="32"/>
        <v>7.8313600968693118E-6</v>
      </c>
      <c r="T75" s="5">
        <f>'890RTM_isothermal_180'!G74</f>
        <v>0.97925976616798815</v>
      </c>
      <c r="U75" s="5">
        <f t="shared" si="33"/>
        <v>2.4120608384751416E-4</v>
      </c>
      <c r="V75" s="5">
        <f t="shared" si="35"/>
        <v>1.5859745624465352E-2</v>
      </c>
      <c r="AH75" s="5">
        <f t="shared" si="36"/>
        <v>4320</v>
      </c>
      <c r="AI75" s="5">
        <f t="shared" si="39"/>
        <v>72</v>
      </c>
      <c r="AJ75" s="5">
        <v>433.13962966127195</v>
      </c>
      <c r="AK75" s="5">
        <f t="shared" si="37"/>
        <v>288.18393028808219</v>
      </c>
      <c r="AL75" s="5">
        <f t="shared" si="40"/>
        <v>0.19701595960791962</v>
      </c>
      <c r="AM75" s="5">
        <f>IF(AL75&lt;1,dadt($B$7,$B$8,$B$9,$B$10,$B$11,$B$12,$B$13,AJ75,AL75),0)</f>
        <v>7.8864209781598758E-5</v>
      </c>
      <c r="AN75" s="5">
        <v>0.18589307284376708</v>
      </c>
      <c r="AO75" s="5">
        <f t="shared" si="38"/>
        <v>1.2371860996815987E-4</v>
      </c>
    </row>
    <row r="76" spans="14:41" x14ac:dyDescent="0.25">
      <c r="N76" s="5">
        <f t="shared" si="30"/>
        <v>8760</v>
      </c>
      <c r="O76" s="5">
        <f>'890RTM_isothermal_180'!E75</f>
        <v>146</v>
      </c>
      <c r="P76" s="5">
        <f>'890RTM_isothermal_180'!F75</f>
        <v>453.13480003000001</v>
      </c>
      <c r="Q76" s="5">
        <f t="shared" si="34"/>
        <v>483.96389099957321</v>
      </c>
      <c r="R76" s="5">
        <f t="shared" si="31"/>
        <v>0.96466871858791481</v>
      </c>
      <c r="S76" s="5">
        <f t="shared" si="32"/>
        <v>7.4751498487579643E-6</v>
      </c>
      <c r="T76" s="5">
        <f>'890RTM_isothermal_180'!G75</f>
        <v>0.97925976616798815</v>
      </c>
      <c r="U76" s="5">
        <f t="shared" si="33"/>
        <v>2.1289866948396425E-4</v>
      </c>
      <c r="V76" s="5">
        <f t="shared" si="35"/>
        <v>1.4900078696351045E-2</v>
      </c>
      <c r="AH76" s="5">
        <f t="shared" si="36"/>
        <v>4380</v>
      </c>
      <c r="AI76" s="5">
        <f t="shared" si="39"/>
        <v>73</v>
      </c>
      <c r="AJ76" s="5">
        <v>433.13958209802485</v>
      </c>
      <c r="AK76" s="5">
        <f t="shared" si="37"/>
        <v>288.97153368706802</v>
      </c>
      <c r="AL76" s="5">
        <f t="shared" si="40"/>
        <v>0.20174781219481555</v>
      </c>
      <c r="AM76" s="5">
        <f>IF(AL76&lt;1,dadt($B$7,$B$8,$B$9,$B$10,$B$11,$B$12,$B$13,AJ76,AL76),0)</f>
        <v>7.9979955332236768E-5</v>
      </c>
      <c r="AN76" s="5">
        <v>0.19019653339051359</v>
      </c>
      <c r="AO76" s="5">
        <f t="shared" si="38"/>
        <v>1.3343204201471563E-4</v>
      </c>
    </row>
    <row r="77" spans="14:41" x14ac:dyDescent="0.25">
      <c r="AH77" s="5">
        <f t="shared" si="36"/>
        <v>4440</v>
      </c>
      <c r="AI77" s="5">
        <f t="shared" si="39"/>
        <v>74</v>
      </c>
      <c r="AJ77" s="5">
        <v>433.14002501260967</v>
      </c>
      <c r="AK77" s="5">
        <f t="shared" si="37"/>
        <v>289.77375347115594</v>
      </c>
      <c r="AL77" s="5">
        <f t="shared" si="40"/>
        <v>0.20654660951474976</v>
      </c>
      <c r="AM77" s="5">
        <f>IF(AL77&lt;1,dadt($B$7,$B$8,$B$9,$B$10,$B$11,$B$12,$B$13,AJ77,AL77),0)</f>
        <v>8.1086656393137397E-5</v>
      </c>
      <c r="AN77" s="5">
        <v>0.19459279318571679</v>
      </c>
      <c r="AO77" s="5">
        <f t="shared" si="38"/>
        <v>1.4289372482825536E-4</v>
      </c>
    </row>
    <row r="78" spans="14:41" x14ac:dyDescent="0.25">
      <c r="AH78" s="5">
        <f t="shared" si="36"/>
        <v>4500</v>
      </c>
      <c r="AI78" s="5">
        <f t="shared" si="39"/>
        <v>75</v>
      </c>
      <c r="AJ78" s="5">
        <v>433.14009795317838</v>
      </c>
      <c r="AK78" s="5">
        <f t="shared" si="37"/>
        <v>290.5906682278021</v>
      </c>
      <c r="AL78" s="5">
        <f t="shared" si="40"/>
        <v>0.21141180889833799</v>
      </c>
      <c r="AM78" s="5">
        <f>IF(AL78&lt;1,dadt($B$7,$B$8,$B$9,$B$10,$B$11,$B$12,$B$13,AJ78,AL78),0)</f>
        <v>8.218012972379696E-5</v>
      </c>
      <c r="AN78" s="5">
        <v>0.19907483894019387</v>
      </c>
      <c r="AO78" s="5">
        <f t="shared" si="38"/>
        <v>1.5220082774815061E-4</v>
      </c>
    </row>
    <row r="79" spans="14:41" x14ac:dyDescent="0.25">
      <c r="AH79" s="5">
        <f t="shared" si="36"/>
        <v>4560</v>
      </c>
      <c r="AI79" s="5">
        <f t="shared" si="39"/>
        <v>76</v>
      </c>
      <c r="AJ79" s="5">
        <v>433.14003628005116</v>
      </c>
      <c r="AK79" s="5">
        <f t="shared" si="37"/>
        <v>291.42231668931026</v>
      </c>
      <c r="AL79" s="5">
        <f t="shared" si="40"/>
        <v>0.2163426166817658</v>
      </c>
      <c r="AM79" s="5">
        <f>IF(AL79&lt;1,dadt($B$7,$B$8,$B$9,$B$10,$B$11,$B$12,$B$13,AJ79,AL79),0)</f>
        <v>8.3260203801998253E-5</v>
      </c>
      <c r="AN79" s="5">
        <v>0.20363896464045872</v>
      </c>
      <c r="AO79" s="5">
        <f t="shared" si="38"/>
        <v>1.6138277518660551E-4</v>
      </c>
    </row>
    <row r="80" spans="14:41" x14ac:dyDescent="0.25">
      <c r="AH80" s="5">
        <f t="shared" si="36"/>
        <v>4620</v>
      </c>
      <c r="AI80" s="5">
        <f t="shared" si="39"/>
        <v>77</v>
      </c>
      <c r="AJ80" s="5">
        <v>433.14046830037245</v>
      </c>
      <c r="AK80" s="5">
        <f t="shared" si="37"/>
        <v>292.26873765120916</v>
      </c>
      <c r="AL80" s="5">
        <f t="shared" si="40"/>
        <v>0.22133822890988569</v>
      </c>
      <c r="AM80" s="5">
        <f>IF(AL80&lt;1,dadt($B$7,$B$8,$B$9,$B$10,$B$11,$B$12,$B$13,AJ80,AL80),0)</f>
        <v>8.4328303869324136E-5</v>
      </c>
      <c r="AN80" s="5">
        <v>0.20828551385381711</v>
      </c>
      <c r="AO80" s="5">
        <f t="shared" si="38"/>
        <v>1.7037337033491958E-4</v>
      </c>
    </row>
    <row r="81" spans="34:41" x14ac:dyDescent="0.25">
      <c r="AH81" s="5">
        <f t="shared" si="36"/>
        <v>4680</v>
      </c>
      <c r="AI81" s="5">
        <f t="shared" si="39"/>
        <v>78</v>
      </c>
      <c r="AJ81" s="5">
        <v>433.14040508020599</v>
      </c>
      <c r="AK81" s="5">
        <f t="shared" si="37"/>
        <v>293.12998625610828</v>
      </c>
      <c r="AL81" s="5">
        <f t="shared" si="40"/>
        <v>0.22639792714204515</v>
      </c>
      <c r="AM81" s="5">
        <f>IF(AL81&lt;1,dadt($B$7,$B$8,$B$9,$B$10,$B$11,$B$12,$B$13,AJ81,AL81),0)</f>
        <v>8.537960523214577E-5</v>
      </c>
      <c r="AN81" s="5">
        <v>0.2130189608203171</v>
      </c>
      <c r="AO81" s="5">
        <f t="shared" si="38"/>
        <v>1.7899673983793346E-4</v>
      </c>
    </row>
    <row r="82" spans="34:41" x14ac:dyDescent="0.25">
      <c r="AH82" s="5">
        <f t="shared" si="36"/>
        <v>4740</v>
      </c>
      <c r="AI82" s="5">
        <f t="shared" si="39"/>
        <v>79</v>
      </c>
      <c r="AJ82" s="5">
        <v>433.14064731061899</v>
      </c>
      <c r="AK82" s="5">
        <f t="shared" si="37"/>
        <v>294.00607003401285</v>
      </c>
      <c r="AL82" s="5">
        <f t="shared" si="40"/>
        <v>0.23152070345597389</v>
      </c>
      <c r="AM82" s="5">
        <f>IF(AL82&lt;1,dadt($B$7,$B$8,$B$9,$B$10,$B$11,$B$12,$B$13,AJ82,AL82),0)</f>
        <v>8.641621962147344E-5</v>
      </c>
      <c r="AN82" s="5">
        <v>0.21784366150485426</v>
      </c>
      <c r="AO82" s="5">
        <f t="shared" si="38"/>
        <v>1.870614765326862E-4</v>
      </c>
    </row>
    <row r="83" spans="34:41" x14ac:dyDescent="0.25">
      <c r="AH83" s="5">
        <f t="shared" si="36"/>
        <v>4800</v>
      </c>
      <c r="AI83" s="5">
        <f t="shared" si="39"/>
        <v>80</v>
      </c>
      <c r="AJ83" s="5">
        <v>433.14092397725028</v>
      </c>
      <c r="AK83" s="5">
        <f t="shared" si="37"/>
        <v>294.89701938736454</v>
      </c>
      <c r="AL83" s="5">
        <f t="shared" si="40"/>
        <v>0.23670567663326231</v>
      </c>
      <c r="AM83" s="5">
        <f>IF(AL83&lt;1,dadt($B$7,$B$8,$B$9,$B$10,$B$11,$B$12,$B$13,AJ83,AL83),0)</f>
        <v>8.7436109777070607E-5</v>
      </c>
      <c r="AN83" s="5">
        <v>0.22276848027975288</v>
      </c>
      <c r="AO83" s="5">
        <f t="shared" si="38"/>
        <v>1.9424544219627651E-4</v>
      </c>
    </row>
    <row r="84" spans="34:41" x14ac:dyDescent="0.25">
      <c r="AH84" s="5">
        <f t="shared" si="36"/>
        <v>4860</v>
      </c>
      <c r="AI84" s="5">
        <f t="shared" si="39"/>
        <v>81</v>
      </c>
      <c r="AJ84" s="5">
        <v>433.14104444695818</v>
      </c>
      <c r="AK84" s="5">
        <f t="shared" si="37"/>
        <v>295.80284498072461</v>
      </c>
      <c r="AL84" s="5">
        <f t="shared" si="40"/>
        <v>0.24195184321988655</v>
      </c>
      <c r="AM84" s="5">
        <f>IF(AL84&lt;1,dadt($B$7,$B$8,$B$9,$B$10,$B$11,$B$12,$B$13,AJ84,AL84),0)</f>
        <v>8.8437510127085424E-5</v>
      </c>
      <c r="AN84" s="5">
        <v>0.22778043765790051</v>
      </c>
      <c r="AO84" s="5">
        <f t="shared" si="38"/>
        <v>2.0082873560228883E-4</v>
      </c>
    </row>
    <row r="85" spans="34:41" x14ac:dyDescent="0.25">
      <c r="AH85" s="5">
        <f t="shared" si="36"/>
        <v>4920</v>
      </c>
      <c r="AI85" s="5">
        <f t="shared" si="39"/>
        <v>82</v>
      </c>
      <c r="AJ85" s="5">
        <v>433.14110824269164</v>
      </c>
      <c r="AK85" s="5">
        <f t="shared" si="37"/>
        <v>296.72354001885503</v>
      </c>
      <c r="AL85" s="5">
        <f t="shared" si="40"/>
        <v>0.24725809382751168</v>
      </c>
      <c r="AM85" s="5">
        <f>IF(AL85&lt;1,dadt($B$7,$B$8,$B$9,$B$10,$B$11,$B$12,$B$13,AJ85,AL85),0)</f>
        <v>8.9419824149469324E-5</v>
      </c>
      <c r="AN85" s="5">
        <v>0.23289308678312715</v>
      </c>
      <c r="AO85" s="5">
        <f t="shared" si="38"/>
        <v>2.0635342738521735E-4</v>
      </c>
    </row>
    <row r="86" spans="34:41" x14ac:dyDescent="0.25">
      <c r="AH86" s="5">
        <f t="shared" si="36"/>
        <v>4980</v>
      </c>
      <c r="AI86" s="5">
        <f t="shared" si="39"/>
        <v>83</v>
      </c>
      <c r="AJ86" s="5">
        <v>433.14147588741821</v>
      </c>
      <c r="AK86" s="5">
        <f t="shared" si="37"/>
        <v>297.65909199257294</v>
      </c>
      <c r="AL86" s="5">
        <f t="shared" si="40"/>
        <v>0.25262328327647982</v>
      </c>
      <c r="AM86" s="5">
        <f>IF(AL86&lt;1,dadt($B$7,$B$8,$B$9,$B$10,$B$11,$B$12,$B$13,AJ86,AL86),0)</f>
        <v>9.0383584309898689E-5</v>
      </c>
      <c r="AN86" s="5">
        <v>0.23809066118993724</v>
      </c>
      <c r="AO86" s="5">
        <f t="shared" si="38"/>
        <v>2.1119710471026503E-4</v>
      </c>
    </row>
    <row r="87" spans="34:41" x14ac:dyDescent="0.25">
      <c r="AH87" s="5">
        <f t="shared" si="36"/>
        <v>5040</v>
      </c>
      <c r="AI87" s="5">
        <f t="shared" si="39"/>
        <v>84</v>
      </c>
      <c r="AJ87" s="5">
        <v>433.14182175283122</v>
      </c>
      <c r="AK87" s="5">
        <f t="shared" si="37"/>
        <v>298.60949434954728</v>
      </c>
      <c r="AL87" s="5">
        <f t="shared" si="40"/>
        <v>0.25804629833507375</v>
      </c>
      <c r="AM87" s="5">
        <f>IF(AL87&lt;1,dadt($B$7,$B$8,$B$9,$B$10,$B$11,$B$12,$B$13,AJ87,AL87),0)</f>
        <v>9.1326508662807173E-5</v>
      </c>
      <c r="AN87" s="5">
        <v>0.24336360009964345</v>
      </c>
      <c r="AO87" s="5">
        <f t="shared" si="38"/>
        <v>2.1558162747270829E-4</v>
      </c>
    </row>
    <row r="88" spans="34:41" x14ac:dyDescent="0.25">
      <c r="AH88" s="5">
        <f t="shared" si="36"/>
        <v>5100</v>
      </c>
      <c r="AI88" s="5">
        <f t="shared" si="39"/>
        <v>85</v>
      </c>
      <c r="AJ88" s="5">
        <v>433.14170758325952</v>
      </c>
      <c r="AK88" s="5">
        <f t="shared" si="37"/>
        <v>299.57471673825626</v>
      </c>
      <c r="AL88" s="5">
        <f t="shared" si="40"/>
        <v>0.26352588885484218</v>
      </c>
      <c r="AM88" s="5">
        <f>IF(AL88&lt;1,dadt($B$7,$B$8,$B$9,$B$10,$B$11,$B$12,$B$13,AJ88,AL88),0)</f>
        <v>9.2245776254895807E-5</v>
      </c>
      <c r="AN88" s="5">
        <v>0.24872140895455763</v>
      </c>
      <c r="AO88" s="5">
        <f t="shared" si="38"/>
        <v>2.1917262511792927E-4</v>
      </c>
    </row>
    <row r="89" spans="34:41" x14ac:dyDescent="0.25">
      <c r="AH89" s="5">
        <f t="shared" si="36"/>
        <v>5160</v>
      </c>
      <c r="AI89" s="5">
        <f t="shared" si="39"/>
        <v>86</v>
      </c>
      <c r="AJ89" s="5">
        <v>433.14205151083178</v>
      </c>
      <c r="AK89" s="5">
        <f t="shared" si="37"/>
        <v>300.5546985630092</v>
      </c>
      <c r="AL89" s="5">
        <f t="shared" si="40"/>
        <v>0.26906063543013592</v>
      </c>
      <c r="AM89" s="5">
        <f>IF(AL89&lt;1,dadt($B$7,$B$8,$B$9,$B$10,$B$11,$B$12,$B$13,AJ89,AL89),0)</f>
        <v>9.3144353077681446E-5</v>
      </c>
      <c r="AN89" s="5">
        <v>0.25416301179801082</v>
      </c>
      <c r="AO89" s="5">
        <f t="shared" si="38"/>
        <v>2.2193918988445228E-4</v>
      </c>
    </row>
    <row r="90" spans="34:41" x14ac:dyDescent="0.25">
      <c r="AH90" s="5">
        <f t="shared" si="36"/>
        <v>5220</v>
      </c>
      <c r="AI90" s="5">
        <f t="shared" si="39"/>
        <v>87</v>
      </c>
      <c r="AJ90" s="5">
        <v>433.14232746833426</v>
      </c>
      <c r="AK90" s="5">
        <f t="shared" si="37"/>
        <v>301.54941005720252</v>
      </c>
      <c r="AL90" s="5">
        <f t="shared" si="40"/>
        <v>0.27464929661479681</v>
      </c>
      <c r="AM90" s="5">
        <f>IF(AL90&lt;1,dadt($B$7,$B$8,$B$9,$B$10,$B$11,$B$12,$B$13,AJ90,AL90),0)</f>
        <v>9.4019116382819596E-5</v>
      </c>
      <c r="AN90" s="5">
        <v>0.25967642897817261</v>
      </c>
      <c r="AO90" s="5">
        <f t="shared" si="38"/>
        <v>2.241867652638683E-4</v>
      </c>
    </row>
    <row r="91" spans="34:41" x14ac:dyDescent="0.25">
      <c r="AH91" s="5">
        <f t="shared" si="36"/>
        <v>5280</v>
      </c>
      <c r="AI91" s="5">
        <f t="shared" si="39"/>
        <v>88</v>
      </c>
      <c r="AJ91" s="5">
        <v>433.14212012812123</v>
      </c>
      <c r="AK91" s="5">
        <f t="shared" si="37"/>
        <v>302.55878746163734</v>
      </c>
      <c r="AL91" s="5">
        <f t="shared" si="40"/>
        <v>0.280290443597766</v>
      </c>
      <c r="AM91" s="5">
        <f>IF(AL91&lt;1,dadt($B$7,$B$8,$B$9,$B$10,$B$11,$B$12,$B$13,AJ91,AL91),0)</f>
        <v>9.4867343579598703E-5</v>
      </c>
      <c r="AN91" s="5">
        <v>0.26526984269230153</v>
      </c>
      <c r="AO91" s="5">
        <f t="shared" si="38"/>
        <v>2.2561845156124024E-4</v>
      </c>
    </row>
    <row r="92" spans="34:41" x14ac:dyDescent="0.25">
      <c r="AH92" s="5">
        <f t="shared" si="36"/>
        <v>5340</v>
      </c>
      <c r="AI92" s="5">
        <f t="shared" si="39"/>
        <v>89</v>
      </c>
      <c r="AJ92" s="5">
        <v>433.14262563884881</v>
      </c>
      <c r="AK92" s="5">
        <f t="shared" si="37"/>
        <v>303.58273634897643</v>
      </c>
      <c r="AL92" s="5">
        <f t="shared" si="40"/>
        <v>0.28598248421254191</v>
      </c>
      <c r="AM92" s="5">
        <f>IF(AL92&lt;1,dadt($B$7,$B$8,$B$9,$B$10,$B$11,$B$12,$B$13,AJ92,AL92),0)</f>
        <v>9.5693410002780106E-5</v>
      </c>
      <c r="AN92" s="5">
        <v>0.27094127696358944</v>
      </c>
      <c r="AO92" s="5">
        <f t="shared" si="38"/>
        <v>2.2623791550594035E-4</v>
      </c>
    </row>
    <row r="93" spans="34:41" x14ac:dyDescent="0.25">
      <c r="AH93" s="5">
        <f t="shared" si="36"/>
        <v>5400</v>
      </c>
      <c r="AI93" s="5">
        <f t="shared" si="39"/>
        <v>90</v>
      </c>
      <c r="AJ93" s="5">
        <v>433.14266889837211</v>
      </c>
      <c r="AK93" s="5">
        <f t="shared" si="37"/>
        <v>304.62120792528225</v>
      </c>
      <c r="AL93" s="5">
        <f t="shared" si="40"/>
        <v>0.29172408881270873</v>
      </c>
      <c r="AM93" s="5">
        <f>IF(AL93&lt;1,dadt($B$7,$B$8,$B$9,$B$10,$B$11,$B$12,$B$13,AJ93,AL93),0)</f>
        <v>9.6491328902883846E-5</v>
      </c>
      <c r="AN93" s="5">
        <v>0.27669603884517274</v>
      </c>
      <c r="AO93" s="5">
        <f t="shared" si="38"/>
        <v>2.2584228582675828E-4</v>
      </c>
    </row>
    <row r="94" spans="34:41" x14ac:dyDescent="0.25">
      <c r="AH94" s="5">
        <f t="shared" si="36"/>
        <v>5460</v>
      </c>
      <c r="AI94" s="5">
        <f t="shared" si="39"/>
        <v>91</v>
      </c>
      <c r="AJ94" s="5">
        <v>433.14292148427569</v>
      </c>
      <c r="AK94" s="5">
        <f t="shared" si="37"/>
        <v>305.67408680519236</v>
      </c>
      <c r="AL94" s="5">
        <f t="shared" si="40"/>
        <v>0.29751356854688177</v>
      </c>
      <c r="AM94" s="5">
        <f>IF(AL94&lt;1,dadt($B$7,$B$8,$B$9,$B$10,$B$11,$B$12,$B$13,AJ94,AL94),0)</f>
        <v>9.7263253962276061E-5</v>
      </c>
      <c r="AN94" s="5">
        <v>0.28252349681138</v>
      </c>
      <c r="AO94" s="5">
        <f t="shared" si="38"/>
        <v>2.2470225063548889E-4</v>
      </c>
    </row>
    <row r="95" spans="34:41" x14ac:dyDescent="0.25">
      <c r="AH95" s="5">
        <f t="shared" si="36"/>
        <v>5520</v>
      </c>
      <c r="AI95" s="5">
        <f t="shared" si="39"/>
        <v>92</v>
      </c>
      <c r="AJ95" s="5">
        <v>433.14301835697455</v>
      </c>
      <c r="AK95" s="5">
        <f t="shared" si="37"/>
        <v>306.74127863307336</v>
      </c>
      <c r="AL95" s="5">
        <f t="shared" si="40"/>
        <v>0.30334936378461835</v>
      </c>
      <c r="AM95" s="5">
        <f>IF(AL95&lt;1,dadt($B$7,$B$8,$B$9,$B$10,$B$11,$B$12,$B$13,AJ95,AL95),0)</f>
        <v>9.800677594530555E-5</v>
      </c>
      <c r="AN95" s="5">
        <v>0.28842008861831864</v>
      </c>
      <c r="AO95" s="5">
        <f t="shared" si="38"/>
        <v>2.2288325699109342E-4</v>
      </c>
    </row>
    <row r="96" spans="34:41" x14ac:dyDescent="0.25">
      <c r="AH96" s="5">
        <f t="shared" si="36"/>
        <v>5580</v>
      </c>
      <c r="AI96" s="5">
        <f t="shared" si="39"/>
        <v>93</v>
      </c>
      <c r="AJ96" s="5">
        <v>433.14320233441231</v>
      </c>
      <c r="AK96" s="5">
        <f t="shared" si="37"/>
        <v>307.82266008372164</v>
      </c>
      <c r="AL96" s="5">
        <f t="shared" si="40"/>
        <v>0.3092297703413367</v>
      </c>
      <c r="AM96" s="5">
        <f>IF(AL96&lt;1,dadt($B$7,$B$8,$B$9,$B$10,$B$11,$B$12,$B$13,AJ96,AL96),0)</f>
        <v>9.8722236596032636E-5</v>
      </c>
      <c r="AN96" s="5">
        <v>0.29439206041187355</v>
      </c>
      <c r="AO96" s="5">
        <f t="shared" si="38"/>
        <v>2.2015763595088935E-4</v>
      </c>
    </row>
    <row r="97" spans="34:41" x14ac:dyDescent="0.25">
      <c r="AH97" s="5">
        <f t="shared" si="36"/>
        <v>5640</v>
      </c>
      <c r="AI97" s="5">
        <f t="shared" si="39"/>
        <v>94</v>
      </c>
      <c r="AJ97" s="5">
        <v>433.14331951213535</v>
      </c>
      <c r="AK97" s="5">
        <f t="shared" si="37"/>
        <v>308.91810855528627</v>
      </c>
      <c r="AL97" s="5">
        <f t="shared" si="40"/>
        <v>0.31515310453709866</v>
      </c>
      <c r="AM97" s="5">
        <f>IF(AL97&lt;1,dadt($B$7,$B$8,$B$9,$B$10,$B$11,$B$12,$B$13,AJ97,AL97),0)</f>
        <v>9.9408220728726171E-5</v>
      </c>
      <c r="AN97" s="5">
        <v>0.30043627215967633</v>
      </c>
      <c r="AO97" s="5">
        <f t="shared" si="38"/>
        <v>2.1658515522514615E-4</v>
      </c>
    </row>
    <row r="98" spans="34:41" x14ac:dyDescent="0.25">
      <c r="AH98" s="5">
        <f t="shared" si="36"/>
        <v>5700</v>
      </c>
      <c r="AI98" s="5">
        <f t="shared" si="39"/>
        <v>95</v>
      </c>
      <c r="AJ98" s="5">
        <v>433.1434910738206</v>
      </c>
      <c r="AK98" s="5">
        <f t="shared" si="37"/>
        <v>310.02748242925441</v>
      </c>
      <c r="AL98" s="5">
        <f t="shared" si="40"/>
        <v>0.32111759778082222</v>
      </c>
      <c r="AM98" s="5">
        <f>IF(AL98&lt;1,dadt($B$7,$B$8,$B$9,$B$10,$B$11,$B$12,$B$13,AJ98,AL98),0)</f>
        <v>1.0006459902087057E-4</v>
      </c>
      <c r="AN98" s="5">
        <v>0.30654313274742612</v>
      </c>
      <c r="AO98" s="5">
        <f t="shared" si="38"/>
        <v>2.1241503100968557E-4</v>
      </c>
    </row>
    <row r="99" spans="34:41" x14ac:dyDescent="0.25">
      <c r="AH99" s="5">
        <f t="shared" si="36"/>
        <v>5760</v>
      </c>
      <c r="AI99" s="5">
        <f t="shared" si="39"/>
        <v>96</v>
      </c>
      <c r="AJ99" s="5">
        <v>433.1436426070656</v>
      </c>
      <c r="AK99" s="5">
        <f t="shared" si="37"/>
        <v>311.15063490047925</v>
      </c>
      <c r="AL99" s="5">
        <f t="shared" si="40"/>
        <v>0.32712147372207445</v>
      </c>
      <c r="AM99" s="5">
        <f>IF(AL99&lt;1,dadt($B$7,$B$8,$B$9,$B$10,$B$11,$B$12,$B$13,AJ99,AL99),0)</f>
        <v>1.0069038186726041E-4</v>
      </c>
      <c r="AN99" s="5">
        <v>0.31270796400363421</v>
      </c>
      <c r="AO99" s="5">
        <f t="shared" si="38"/>
        <v>2.0774926240357133E-4</v>
      </c>
    </row>
    <row r="100" spans="34:41" x14ac:dyDescent="0.25">
      <c r="AH100" s="5">
        <f t="shared" si="36"/>
        <v>5820</v>
      </c>
      <c r="AI100" s="5">
        <f t="shared" si="39"/>
        <v>97</v>
      </c>
      <c r="AJ100" s="5">
        <v>433.14399314195032</v>
      </c>
      <c r="AK100" s="5">
        <f t="shared" si="37"/>
        <v>312.2874039928696</v>
      </c>
      <c r="AL100" s="5">
        <f t="shared" si="40"/>
        <v>0.33316289663411008</v>
      </c>
      <c r="AM100" s="5">
        <f>IF(AL100&lt;1,dadt($B$7,$B$8,$B$9,$B$10,$B$11,$B$12,$B$13,AJ100,AL100),0)</f>
        <v>1.0128598360576775E-4</v>
      </c>
      <c r="AN100" s="5">
        <v>0.3189442213017461</v>
      </c>
      <c r="AO100" s="5">
        <f t="shared" si="38"/>
        <v>2.0217072820717603E-4</v>
      </c>
    </row>
    <row r="101" spans="34:41" x14ac:dyDescent="0.25">
      <c r="AH101" s="5">
        <f t="shared" si="36"/>
        <v>5880</v>
      </c>
      <c r="AI101" s="5">
        <f t="shared" si="39"/>
        <v>98</v>
      </c>
      <c r="AJ101" s="5">
        <v>433.14397689858384</v>
      </c>
      <c r="AK101" s="5">
        <f t="shared" si="37"/>
        <v>313.43762801444785</v>
      </c>
      <c r="AL101" s="5">
        <f t="shared" si="40"/>
        <v>0.33924005565045617</v>
      </c>
      <c r="AM101" s="5">
        <f>IF(AL101&lt;1,dadt($B$7,$B$8,$B$9,$B$10,$B$11,$B$12,$B$13,AJ101,AL101),0)</f>
        <v>1.0184817669272599E-4</v>
      </c>
      <c r="AN101" s="5">
        <v>0.32526026478705289</v>
      </c>
      <c r="AO101" s="5">
        <f t="shared" si="38"/>
        <v>1.9543455258449398E-4</v>
      </c>
    </row>
    <row r="102" spans="34:41" x14ac:dyDescent="0.25">
      <c r="AH102" s="5">
        <f t="shared" si="36"/>
        <v>5940</v>
      </c>
      <c r="AI102" s="5">
        <f t="shared" si="39"/>
        <v>99</v>
      </c>
      <c r="AJ102" s="5">
        <v>433.14408012920666</v>
      </c>
      <c r="AK102" s="5">
        <f t="shared" si="37"/>
        <v>314.60110375472613</v>
      </c>
      <c r="AL102" s="5">
        <f t="shared" si="40"/>
        <v>0.34535094625201973</v>
      </c>
      <c r="AM102" s="5">
        <f>IF(AL102&lt;1,dadt($B$7,$B$8,$B$9,$B$10,$B$11,$B$12,$B$13,AJ102,AL102),0)</f>
        <v>1.0237869622814084E-4</v>
      </c>
      <c r="AN102" s="5">
        <v>0.33164963492002147</v>
      </c>
      <c r="AO102" s="5">
        <f t="shared" si="38"/>
        <v>1.8772593221634383E-4</v>
      </c>
    </row>
    <row r="103" spans="34:41" x14ac:dyDescent="0.25">
      <c r="AH103" s="5">
        <f t="shared" si="36"/>
        <v>6000</v>
      </c>
      <c r="AI103" s="5">
        <f t="shared" si="39"/>
        <v>100</v>
      </c>
      <c r="AJ103" s="5">
        <v>433.14406047127056</v>
      </c>
      <c r="AK103" s="5">
        <f t="shared" si="37"/>
        <v>315.77764236111381</v>
      </c>
      <c r="AL103" s="5">
        <f t="shared" si="40"/>
        <v>0.35149366802570819</v>
      </c>
      <c r="AM103" s="5">
        <f>IF(AL103&lt;1,dadt($B$7,$B$8,$B$9,$B$10,$B$11,$B$12,$B$13,AJ103,AL103),0)</f>
        <v>1.0287590065868952E-4</v>
      </c>
      <c r="AN103" s="5">
        <v>0.33810336168253513</v>
      </c>
      <c r="AO103" s="5">
        <f t="shared" si="38"/>
        <v>1.793003039640208E-4</v>
      </c>
    </row>
    <row r="104" spans="34:41" x14ac:dyDescent="0.25">
      <c r="AH104" s="5">
        <f t="shared" si="36"/>
        <v>6060</v>
      </c>
      <c r="AI104" s="5">
        <f t="shared" si="39"/>
        <v>101</v>
      </c>
      <c r="AJ104" s="5">
        <v>433.14434764531927</v>
      </c>
      <c r="AK104" s="5">
        <f t="shared" si="37"/>
        <v>316.96703054083378</v>
      </c>
      <c r="AL104" s="5">
        <f t="shared" si="40"/>
        <v>0.35766622206522958</v>
      </c>
      <c r="AM104" s="5">
        <f>IF(AL104&lt;1,dadt($B$7,$B$8,$B$9,$B$10,$B$11,$B$12,$B$13,AJ104,AL104),0)</f>
        <v>1.0334138278946744E-4</v>
      </c>
      <c r="AN104" s="5">
        <v>0.34461533371512026</v>
      </c>
      <c r="AO104" s="5">
        <f t="shared" si="38"/>
        <v>1.7032568672701898E-4</v>
      </c>
    </row>
    <row r="105" spans="34:41" x14ac:dyDescent="0.25">
      <c r="AH105" s="5">
        <f t="shared" si="36"/>
        <v>6120</v>
      </c>
      <c r="AI105" s="5">
        <f t="shared" si="39"/>
        <v>102</v>
      </c>
      <c r="AJ105" s="5">
        <v>433.14441357647104</v>
      </c>
      <c r="AK105" s="5">
        <f t="shared" si="37"/>
        <v>318.16906748339989</v>
      </c>
      <c r="AL105" s="5">
        <f t="shared" si="40"/>
        <v>0.3638667050325976</v>
      </c>
      <c r="AM105" s="5">
        <f>IF(AL105&lt;1,dadt($B$7,$B$8,$B$9,$B$10,$B$11,$B$12,$B$13,AJ105,AL105),0)</f>
        <v>1.0377220960209699E-4</v>
      </c>
      <c r="AN105" s="5">
        <v>0.3511911612000142</v>
      </c>
      <c r="AO105" s="5">
        <f t="shared" si="38"/>
        <v>1.6066941145174312E-4</v>
      </c>
    </row>
    <row r="106" spans="34:41" x14ac:dyDescent="0.25">
      <c r="AH106" s="5">
        <f t="shared" si="36"/>
        <v>6180</v>
      </c>
      <c r="AI106" s="5">
        <f t="shared" si="39"/>
        <v>103</v>
      </c>
      <c r="AJ106" s="5">
        <v>433.14454907768675</v>
      </c>
      <c r="AK106" s="5">
        <f t="shared" si="37"/>
        <v>319.3835120542015</v>
      </c>
      <c r="AL106" s="5">
        <f t="shared" si="40"/>
        <v>0.37009303760872342</v>
      </c>
      <c r="AM106" s="5">
        <f>IF(AL106&lt;1,dadt($B$7,$B$8,$B$9,$B$10,$B$11,$B$12,$B$13,AJ106,AL106),0)</f>
        <v>1.0416939342780274E-4</v>
      </c>
      <c r="AN106" s="5">
        <v>0.35783662585366555</v>
      </c>
      <c r="AO106" s="5">
        <f t="shared" si="38"/>
        <v>1.5021962910952079E-4</v>
      </c>
    </row>
    <row r="107" spans="34:41" x14ac:dyDescent="0.25">
      <c r="AH107" s="5">
        <f t="shared" si="36"/>
        <v>6240</v>
      </c>
      <c r="AI107" s="5">
        <f t="shared" si="39"/>
        <v>104</v>
      </c>
      <c r="AJ107" s="5">
        <v>433.14475358076845</v>
      </c>
      <c r="AK107" s="5">
        <f t="shared" si="37"/>
        <v>320.61012809330975</v>
      </c>
      <c r="AL107" s="5">
        <f t="shared" si="40"/>
        <v>0.37634320121439158</v>
      </c>
      <c r="AM107" s="5">
        <f>IF(AL107&lt;1,dadt($B$7,$B$8,$B$9,$B$10,$B$11,$B$12,$B$13,AJ107,AL107),0)</f>
        <v>1.045326024882502E-4</v>
      </c>
      <c r="AN107" s="5">
        <v>0.36454094016196997</v>
      </c>
      <c r="AO107" s="5">
        <f t="shared" si="38"/>
        <v>1.3929336594950789E-4</v>
      </c>
    </row>
    <row r="108" spans="34:41" x14ac:dyDescent="0.25">
      <c r="AH108" s="5">
        <f t="shared" si="36"/>
        <v>6300</v>
      </c>
      <c r="AI108" s="5">
        <f t="shared" si="39"/>
        <v>105</v>
      </c>
      <c r="AJ108" s="5">
        <v>433.14464838867656</v>
      </c>
      <c r="AK108" s="5">
        <f t="shared" si="37"/>
        <v>321.84866854800367</v>
      </c>
      <c r="AL108" s="5">
        <f t="shared" si="40"/>
        <v>0.38261515736368656</v>
      </c>
      <c r="AM108" s="5">
        <f>IF(AL108&lt;1,dadt($B$7,$B$8,$B$9,$B$10,$B$11,$B$12,$B$13,AJ108,AL108),0)</f>
        <v>1.048597052267722E-4</v>
      </c>
      <c r="AN108" s="5">
        <v>0.37130006995862391</v>
      </c>
      <c r="AO108" s="5">
        <f t="shared" si="38"/>
        <v>1.2803120298420745E-4</v>
      </c>
    </row>
    <row r="109" spans="34:41" x14ac:dyDescent="0.25">
      <c r="AH109" s="5">
        <f t="shared" si="36"/>
        <v>6360</v>
      </c>
      <c r="AI109" s="5">
        <f t="shared" si="39"/>
        <v>106</v>
      </c>
      <c r="AJ109" s="5">
        <v>433.14491384837629</v>
      </c>
      <c r="AK109" s="5">
        <f t="shared" si="37"/>
        <v>323.09885356738863</v>
      </c>
      <c r="AL109" s="5">
        <f t="shared" si="40"/>
        <v>0.38890673967729289</v>
      </c>
      <c r="AM109" s="5">
        <f>IF(AL109&lt;1,dadt($B$7,$B$8,$B$9,$B$10,$B$11,$B$12,$B$13,AJ109,AL109),0)</f>
        <v>1.051537514113249E-4</v>
      </c>
      <c r="AN109" s="5">
        <v>0.37809926556417572</v>
      </c>
      <c r="AO109" s="5">
        <f t="shared" si="38"/>
        <v>1.1680149670569767E-4</v>
      </c>
    </row>
    <row r="110" spans="34:41" x14ac:dyDescent="0.25">
      <c r="AH110" s="5">
        <f t="shared" si="36"/>
        <v>6420</v>
      </c>
      <c r="AI110" s="5">
        <f t="shared" si="39"/>
        <v>107</v>
      </c>
      <c r="AJ110" s="5">
        <v>433.14487859200807</v>
      </c>
      <c r="AK110" s="5">
        <f t="shared" si="37"/>
        <v>324.36043179584783</v>
      </c>
      <c r="AL110" s="5">
        <f t="shared" si="40"/>
        <v>0.3952159647619724</v>
      </c>
      <c r="AM110" s="5">
        <f>IF(AL110&lt;1,dadt($B$7,$B$8,$B$9,$B$10,$B$11,$B$12,$B$13,AJ110,AL110),0)</f>
        <v>1.0541126500052211E-4</v>
      </c>
      <c r="AN110" s="5">
        <v>0.38494732677073185</v>
      </c>
      <c r="AO110" s="5">
        <f t="shared" si="38"/>
        <v>1.0544492619514894E-4</v>
      </c>
    </row>
    <row r="111" spans="34:41" x14ac:dyDescent="0.25">
      <c r="AH111" s="5">
        <f t="shared" si="36"/>
        <v>6480</v>
      </c>
      <c r="AI111" s="5">
        <f t="shared" si="39"/>
        <v>108</v>
      </c>
      <c r="AJ111" s="5">
        <v>433.14501753734783</v>
      </c>
      <c r="AK111" s="5">
        <f t="shared" si="37"/>
        <v>325.63310221859058</v>
      </c>
      <c r="AL111" s="5">
        <f t="shared" si="40"/>
        <v>0.40154064066200373</v>
      </c>
      <c r="AM111" s="5">
        <f>IF(AL111&lt;1,dadt($B$7,$B$8,$B$9,$B$10,$B$11,$B$12,$B$13,AJ111,AL111),0)</f>
        <v>1.0563438784938939E-4</v>
      </c>
      <c r="AN111" s="5">
        <v>0.39184595359633795</v>
      </c>
      <c r="AO111" s="5">
        <f t="shared" si="38"/>
        <v>9.398695730118749E-5</v>
      </c>
    </row>
    <row r="112" spans="34:41" x14ac:dyDescent="0.25">
      <c r="AH112" s="5">
        <f t="shared" si="36"/>
        <v>6540</v>
      </c>
      <c r="AI112" s="5">
        <f t="shared" si="39"/>
        <v>109</v>
      </c>
      <c r="AJ112" s="5">
        <v>433.14508200730165</v>
      </c>
      <c r="AK112" s="5">
        <f t="shared" si="37"/>
        <v>326.91658104099264</v>
      </c>
      <c r="AL112" s="5">
        <f t="shared" si="40"/>
        <v>0.4078787039329671</v>
      </c>
      <c r="AM112" s="5">
        <f>IF(AL112&lt;1,dadt($B$7,$B$8,$B$9,$B$10,$B$11,$B$12,$B$13,AJ112,AL112),0)</f>
        <v>1.0582177210133551E-4</v>
      </c>
      <c r="AN112" s="5">
        <v>0.39879780408265314</v>
      </c>
      <c r="AO112" s="5">
        <f t="shared" si="38"/>
        <v>8.2462742091432125E-5</v>
      </c>
    </row>
    <row r="113" spans="34:41" x14ac:dyDescent="0.25">
      <c r="AH113" s="5">
        <f t="shared" si="36"/>
        <v>6600</v>
      </c>
      <c r="AI113" s="5">
        <f t="shared" si="39"/>
        <v>110</v>
      </c>
      <c r="AJ113" s="5">
        <v>433.14496963900774</v>
      </c>
      <c r="AK113" s="5">
        <f t="shared" si="37"/>
        <v>328.21055943216527</v>
      </c>
      <c r="AL113" s="5">
        <f t="shared" si="40"/>
        <v>0.41422801025904721</v>
      </c>
      <c r="AM113" s="5">
        <f>IF(AL113&lt;1,dadt($B$7,$B$8,$B$9,$B$10,$B$11,$B$12,$B$13,AJ113,AL113),0)</f>
        <v>1.0597281458481266E-4</v>
      </c>
      <c r="AN113" s="5">
        <v>0.40574713592852968</v>
      </c>
      <c r="AO113" s="5">
        <f t="shared" si="38"/>
        <v>7.1925229410031146E-5</v>
      </c>
    </row>
    <row r="114" spans="34:41" x14ac:dyDescent="0.25">
      <c r="AH114" s="5">
        <f t="shared" si="36"/>
        <v>6660</v>
      </c>
      <c r="AI114" s="5">
        <f t="shared" si="39"/>
        <v>111</v>
      </c>
      <c r="AJ114" s="5">
        <v>433.14520798997972</v>
      </c>
      <c r="AK114" s="5">
        <f t="shared" si="37"/>
        <v>329.51471192065026</v>
      </c>
      <c r="AL114" s="5">
        <f t="shared" si="40"/>
        <v>0.42058637913413599</v>
      </c>
      <c r="AM114" s="5">
        <f>IF(AL114&lt;1,dadt($B$7,$B$8,$B$9,$B$10,$B$11,$B$12,$B$13,AJ114,AL114),0)</f>
        <v>1.0609004791555544E-4</v>
      </c>
      <c r="AN114" s="5">
        <v>0.41269144477099229</v>
      </c>
      <c r="AO114" s="5">
        <f t="shared" si="38"/>
        <v>6.2329988598347247E-5</v>
      </c>
    </row>
    <row r="115" spans="34:41" x14ac:dyDescent="0.25">
      <c r="AH115" s="5">
        <f t="shared" si="36"/>
        <v>6720</v>
      </c>
      <c r="AI115" s="5">
        <f t="shared" si="39"/>
        <v>112</v>
      </c>
      <c r="AJ115" s="5">
        <v>433.1451615192791</v>
      </c>
      <c r="AK115" s="5">
        <f t="shared" si="37"/>
        <v>330.82873484166646</v>
      </c>
      <c r="AL115" s="5">
        <f t="shared" si="40"/>
        <v>0.4269517820090693</v>
      </c>
      <c r="AM115" s="5">
        <f>IF(AL115&lt;1,dadt($B$7,$B$8,$B$9,$B$10,$B$11,$B$12,$B$13,AJ115,AL115),0)</f>
        <v>1.0617031736055127E-4</v>
      </c>
      <c r="AN115" s="5">
        <v>0.41962613972403556</v>
      </c>
      <c r="AO115" s="5">
        <f t="shared" si="38"/>
        <v>5.3665034888274353E-5</v>
      </c>
    </row>
    <row r="116" spans="34:41" x14ac:dyDescent="0.25">
      <c r="AH116" s="5">
        <f t="shared" si="36"/>
        <v>6780</v>
      </c>
      <c r="AI116" s="5">
        <f t="shared" si="39"/>
        <v>113</v>
      </c>
      <c r="AJ116" s="5">
        <v>433.14538172799286</v>
      </c>
      <c r="AK116" s="5">
        <f t="shared" si="37"/>
        <v>332.15227594859232</v>
      </c>
      <c r="AL116" s="5">
        <f t="shared" si="40"/>
        <v>0.4333220010507024</v>
      </c>
      <c r="AM116" s="5">
        <f>IF(AL116&lt;1,dadt($B$7,$B$8,$B$9,$B$10,$B$11,$B$12,$B$13,AJ116,AL116),0)</f>
        <v>1.0621633978852216E-4</v>
      </c>
      <c r="AN116" s="5">
        <v>0.42655089685539943</v>
      </c>
      <c r="AO116" s="5">
        <f t="shared" si="38"/>
        <v>4.5847852023649459E-5</v>
      </c>
    </row>
    <row r="117" spans="34:41" x14ac:dyDescent="0.25">
      <c r="AH117" s="5">
        <f t="shared" si="36"/>
        <v>6840</v>
      </c>
      <c r="AI117" s="5">
        <f t="shared" si="39"/>
        <v>114</v>
      </c>
      <c r="AJ117" s="5">
        <v>433.14514949392992</v>
      </c>
      <c r="AK117" s="5">
        <f t="shared" si="37"/>
        <v>333.48500678103443</v>
      </c>
      <c r="AL117" s="5">
        <f t="shared" si="40"/>
        <v>0.43969498143801372</v>
      </c>
      <c r="AM117" s="5">
        <f>IF(AL117&lt;1,dadt($B$7,$B$8,$B$9,$B$10,$B$11,$B$12,$B$13,AJ117,AL117),0)</f>
        <v>1.0622459631289212E-4</v>
      </c>
      <c r="AN117" s="5">
        <v>0.43345893291539744</v>
      </c>
      <c r="AO117" s="5">
        <f t="shared" si="38"/>
        <v>3.8888301176424658E-5</v>
      </c>
    </row>
    <row r="118" spans="34:41" x14ac:dyDescent="0.25">
      <c r="AH118" s="5">
        <f t="shared" si="36"/>
        <v>6900</v>
      </c>
      <c r="AI118" s="5">
        <f t="shared" si="39"/>
        <v>115</v>
      </c>
      <c r="AJ118" s="5">
        <v>433.14491671550581</v>
      </c>
      <c r="AK118" s="5">
        <f t="shared" si="37"/>
        <v>334.82654449038279</v>
      </c>
      <c r="AL118" s="5">
        <f t="shared" si="40"/>
        <v>0.44606845721678723</v>
      </c>
      <c r="AM118" s="5">
        <f>IF(AL118&lt;1,dadt($B$7,$B$8,$B$9,$B$10,$B$11,$B$12,$B$13,AJ118,AL118),0)</f>
        <v>1.0619736674428795E-4</v>
      </c>
      <c r="AN118" s="5">
        <v>0.44033237317016838</v>
      </c>
      <c r="AO118" s="5">
        <f t="shared" si="38"/>
        <v>3.2902660189875279E-5</v>
      </c>
    </row>
    <row r="119" spans="34:41" x14ac:dyDescent="0.25">
      <c r="AH119" s="5">
        <f t="shared" si="36"/>
        <v>6960</v>
      </c>
      <c r="AI119" s="5">
        <f t="shared" si="39"/>
        <v>116</v>
      </c>
      <c r="AJ119" s="5">
        <v>433.1451488917736</v>
      </c>
      <c r="AK119" s="5">
        <f t="shared" si="37"/>
        <v>336.17652407283117</v>
      </c>
      <c r="AL119" s="5">
        <f t="shared" si="40"/>
        <v>0.45244029922144452</v>
      </c>
      <c r="AM119" s="5">
        <f>IF(AL119&lt;1,dadt($B$7,$B$8,$B$9,$B$10,$B$11,$B$12,$B$13,AJ119,AL119),0)</f>
        <v>1.0613701954121647E-4</v>
      </c>
      <c r="AN119" s="5">
        <v>0.44718326398420344</v>
      </c>
      <c r="AO119" s="5">
        <f t="shared" si="38"/>
        <v>2.7636419485594391E-5</v>
      </c>
    </row>
    <row r="120" spans="34:41" x14ac:dyDescent="0.25">
      <c r="AH120" s="5">
        <f t="shared" si="36"/>
        <v>7020</v>
      </c>
      <c r="AI120" s="5">
        <f t="shared" si="39"/>
        <v>117</v>
      </c>
      <c r="AJ120" s="5">
        <v>433.14498627707763</v>
      </c>
      <c r="AK120" s="5">
        <f t="shared" si="37"/>
        <v>337.53460017992251</v>
      </c>
      <c r="AL120" s="5">
        <f t="shared" si="40"/>
        <v>0.45880852039391751</v>
      </c>
      <c r="AM120" s="5">
        <f>IF(AL120&lt;1,dadt($B$7,$B$8,$B$9,$B$10,$B$11,$B$12,$B$13,AJ120,AL120),0)</f>
        <v>1.0603939385323061E-4</v>
      </c>
      <c r="AN120" s="5">
        <v>0.45402203953307291</v>
      </c>
      <c r="AO120" s="5">
        <f t="shared" si="38"/>
        <v>2.2910399031231661E-5</v>
      </c>
    </row>
    <row r="121" spans="34:41" x14ac:dyDescent="0.25">
      <c r="AH121" s="5">
        <f t="shared" si="36"/>
        <v>7080</v>
      </c>
      <c r="AI121" s="5">
        <f t="shared" si="39"/>
        <v>118</v>
      </c>
      <c r="AJ121" s="5">
        <v>433.14487371396058</v>
      </c>
      <c r="AK121" s="5">
        <f t="shared" si="37"/>
        <v>338.90036348538524</v>
      </c>
      <c r="AL121" s="5">
        <f t="shared" si="40"/>
        <v>0.46517088402511136</v>
      </c>
      <c r="AM121" s="5">
        <f>IF(AL121&lt;1,dadt($B$7,$B$8,$B$9,$B$10,$B$11,$B$12,$B$13,AJ121,AL121),0)</f>
        <v>1.059067772468787E-4</v>
      </c>
      <c r="AN121" s="5">
        <v>0.46084904720283743</v>
      </c>
      <c r="AO121" s="5">
        <f t="shared" si="38"/>
        <v>1.86782735183629E-5</v>
      </c>
    </row>
    <row r="122" spans="34:41" x14ac:dyDescent="0.25">
      <c r="AH122" s="5">
        <f t="shared" si="36"/>
        <v>7140</v>
      </c>
      <c r="AI122" s="5">
        <f t="shared" si="39"/>
        <v>119</v>
      </c>
      <c r="AJ122" s="5">
        <v>433.14485169821251</v>
      </c>
      <c r="AK122" s="5">
        <f t="shared" si="37"/>
        <v>340.2734225449974</v>
      </c>
      <c r="AL122" s="5">
        <f t="shared" si="40"/>
        <v>0.4715252906599241</v>
      </c>
      <c r="AM122" s="5">
        <f>IF(AL122&lt;1,dadt($B$7,$B$8,$B$9,$B$10,$B$11,$B$12,$B$13,AJ122,AL122),0)</f>
        <v>1.0573946039021655E-4</v>
      </c>
      <c r="AN122" s="5">
        <v>0.46767487366336769</v>
      </c>
      <c r="AO122" s="5">
        <f t="shared" si="38"/>
        <v>1.4825711047370532E-5</v>
      </c>
    </row>
    <row r="123" spans="34:41" x14ac:dyDescent="0.25">
      <c r="AH123" s="5">
        <f t="shared" si="36"/>
        <v>7200</v>
      </c>
      <c r="AI123" s="5">
        <f t="shared" si="39"/>
        <v>120</v>
      </c>
      <c r="AJ123" s="5">
        <v>433.14458838091241</v>
      </c>
      <c r="AK123" s="5">
        <f t="shared" si="37"/>
        <v>341.65337836619966</v>
      </c>
      <c r="AL123" s="5">
        <f t="shared" si="40"/>
        <v>0.47786965828333711</v>
      </c>
      <c r="AM123" s="5">
        <f>IF(AL123&lt;1,dadt($B$7,$B$8,$B$9,$B$10,$B$11,$B$12,$B$13,AJ123,AL123),0)</f>
        <v>1.0553589389327438E-4</v>
      </c>
      <c r="AN123" s="5">
        <v>0.47447629053441664</v>
      </c>
      <c r="AO123" s="5">
        <f t="shared" si="38"/>
        <v>1.1514944679413522E-5</v>
      </c>
    </row>
    <row r="124" spans="34:41" x14ac:dyDescent="0.25">
      <c r="AH124" s="5">
        <f t="shared" si="36"/>
        <v>7260</v>
      </c>
      <c r="AI124" s="5">
        <f t="shared" si="39"/>
        <v>121</v>
      </c>
      <c r="AJ124" s="5">
        <v>433.14478283536658</v>
      </c>
      <c r="AK124" s="5">
        <f t="shared" si="37"/>
        <v>343.03980003416825</v>
      </c>
      <c r="AL124" s="5">
        <f t="shared" si="40"/>
        <v>0.48420181191693357</v>
      </c>
      <c r="AM124" s="5">
        <f>IF(AL124&lt;1,dadt($B$7,$B$8,$B$9,$B$10,$B$11,$B$12,$B$13,AJ124,AL124),0)</f>
        <v>1.0529958740161198E-4</v>
      </c>
      <c r="AN124" s="5">
        <v>0.48123231482495027</v>
      </c>
      <c r="AO124" s="5">
        <f t="shared" si="38"/>
        <v>8.8179129792972608E-6</v>
      </c>
    </row>
    <row r="125" spans="34:41" x14ac:dyDescent="0.25">
      <c r="AH125" s="5">
        <f t="shared" si="36"/>
        <v>7320</v>
      </c>
      <c r="AI125" s="5">
        <f t="shared" si="39"/>
        <v>122</v>
      </c>
      <c r="AJ125" s="5">
        <v>433.14449069285547</v>
      </c>
      <c r="AK125" s="5">
        <f t="shared" si="37"/>
        <v>344.43229091664654</v>
      </c>
      <c r="AL125" s="5">
        <f t="shared" si="40"/>
        <v>0.49051978716103029</v>
      </c>
      <c r="AM125" s="5">
        <f>IF(AL125&lt;1,dadt($B$7,$B$8,$B$9,$B$10,$B$11,$B$12,$B$13,AJ125,AL125),0)</f>
        <v>1.0502593881061111E-4</v>
      </c>
      <c r="AN125" s="5">
        <v>0.48794413439905998</v>
      </c>
      <c r="AO125" s="5">
        <f t="shared" si="38"/>
        <v>6.6339871502452555E-6</v>
      </c>
    </row>
    <row r="126" spans="34:41" x14ac:dyDescent="0.25">
      <c r="AH126" s="5">
        <f t="shared" si="36"/>
        <v>7380</v>
      </c>
      <c r="AI126" s="5">
        <f t="shared" si="39"/>
        <v>123</v>
      </c>
      <c r="AJ126" s="5">
        <v>433.14452721757527</v>
      </c>
      <c r="AK126" s="5">
        <f t="shared" si="37"/>
        <v>345.83038162457672</v>
      </c>
      <c r="AL126" s="5">
        <f t="shared" si="40"/>
        <v>0.49682134348966694</v>
      </c>
      <c r="AM126" s="5">
        <f>IF(AL126&lt;1,dadt($B$7,$B$8,$B$9,$B$10,$B$11,$B$12,$B$13,AJ126,AL126),0)</f>
        <v>1.0471896416947696E-4</v>
      </c>
      <c r="AN126" s="5">
        <v>0.49458741504666281</v>
      </c>
      <c r="AO126" s="5">
        <f t="shared" si="38"/>
        <v>4.9904362884628544E-6</v>
      </c>
    </row>
    <row r="127" spans="34:41" x14ac:dyDescent="0.25">
      <c r="AH127" s="5">
        <f t="shared" si="36"/>
        <v>7440</v>
      </c>
      <c r="AI127" s="5">
        <f t="shared" si="39"/>
        <v>124</v>
      </c>
      <c r="AJ127" s="5">
        <v>433.14437942964707</v>
      </c>
      <c r="AK127" s="5">
        <f t="shared" si="37"/>
        <v>347.23364362280819</v>
      </c>
      <c r="AL127" s="5">
        <f t="shared" si="40"/>
        <v>0.50310448133983554</v>
      </c>
      <c r="AM127" s="5">
        <f>IF(AL127&lt;1,dadt($B$7,$B$8,$B$9,$B$10,$B$11,$B$12,$B$13,AJ127,AL127),0)</f>
        <v>1.0437610303823885E-4</v>
      </c>
      <c r="AN127" s="5">
        <v>0.5011573529172787</v>
      </c>
      <c r="AO127" s="5">
        <f t="shared" si="38"/>
        <v>3.7913090939286999E-6</v>
      </c>
    </row>
    <row r="128" spans="34:41" x14ac:dyDescent="0.25">
      <c r="AH128" s="5">
        <f t="shared" si="36"/>
        <v>7500</v>
      </c>
      <c r="AI128" s="5">
        <f t="shared" si="39"/>
        <v>125</v>
      </c>
      <c r="AJ128" s="5">
        <v>433.14441070837825</v>
      </c>
      <c r="AK128" s="5">
        <f t="shared" si="37"/>
        <v>348.64160177923696</v>
      </c>
      <c r="AL128" s="5">
        <f t="shared" si="40"/>
        <v>0.50936704752212991</v>
      </c>
      <c r="AM128" s="5">
        <f>IF(AL128&lt;1,dadt($B$7,$B$8,$B$9,$B$10,$B$11,$B$12,$B$13,AJ128,AL128),0)</f>
        <v>1.0399903280083901E-4</v>
      </c>
      <c r="AN128" s="5">
        <v>0.507675044202337</v>
      </c>
      <c r="AO128" s="5">
        <f t="shared" si="38"/>
        <v>2.8628752341902346E-6</v>
      </c>
    </row>
    <row r="129" spans="34:41" x14ac:dyDescent="0.25">
      <c r="AH129" s="5">
        <f t="shared" si="36"/>
        <v>7560</v>
      </c>
      <c r="AI129" s="5">
        <f t="shared" si="39"/>
        <v>126</v>
      </c>
      <c r="AJ129" s="5">
        <v>433.14436956282287</v>
      </c>
      <c r="AK129" s="5">
        <f t="shared" si="37"/>
        <v>350.05379074339612</v>
      </c>
      <c r="AL129" s="5">
        <f t="shared" si="40"/>
        <v>0.51560698949018025</v>
      </c>
      <c r="AM129" s="5">
        <f>IF(AL129&lt;1,dadt($B$7,$B$8,$B$9,$B$10,$B$11,$B$12,$B$13,AJ129,AL129),0)</f>
        <v>1.0358634114266442E-4</v>
      </c>
      <c r="AN129" s="5">
        <v>0.51414463478659134</v>
      </c>
      <c r="AO129" s="5">
        <f t="shared" si="38"/>
        <v>2.1384812791086043E-6</v>
      </c>
    </row>
    <row r="130" spans="34:41" x14ac:dyDescent="0.25">
      <c r="AH130" s="5">
        <f t="shared" si="36"/>
        <v>7620</v>
      </c>
      <c r="AI130" s="5">
        <f t="shared" si="39"/>
        <v>127</v>
      </c>
      <c r="AJ130" s="5">
        <v>433.14388970212275</v>
      </c>
      <c r="AK130" s="5">
        <f t="shared" si="37"/>
        <v>351.4697131188658</v>
      </c>
      <c r="AL130" s="5">
        <f t="shared" si="40"/>
        <v>0.52182216995874009</v>
      </c>
      <c r="AM130" s="5">
        <f>IF(AL130&lt;1,dadt($B$7,$B$8,$B$9,$B$10,$B$11,$B$12,$B$13,AJ130,AL130),0)</f>
        <v>1.0313597783706481E-4</v>
      </c>
      <c r="AN130" s="5">
        <v>0.52054860954056459</v>
      </c>
      <c r="AO130" s="5">
        <f t="shared" si="38"/>
        <v>1.6219561387433574E-6</v>
      </c>
    </row>
    <row r="131" spans="34:41" x14ac:dyDescent="0.25">
      <c r="AH131" s="5">
        <f t="shared" si="36"/>
        <v>7680</v>
      </c>
      <c r="AI131" s="5">
        <f t="shared" si="39"/>
        <v>128</v>
      </c>
      <c r="AJ131" s="5">
        <v>433.14419337074742</v>
      </c>
      <c r="AK131" s="5">
        <f t="shared" si="37"/>
        <v>352.88882981997358</v>
      </c>
      <c r="AL131" s="5">
        <f t="shared" si="40"/>
        <v>0.52801032862896402</v>
      </c>
      <c r="AM131" s="5">
        <f>IF(AL131&lt;1,dadt($B$7,$B$8,$B$9,$B$10,$B$11,$B$12,$B$13,AJ131,AL131),0)</f>
        <v>1.0265351139873011E-4</v>
      </c>
      <c r="AN131" s="5">
        <v>0.52691142344824016</v>
      </c>
      <c r="AO131" s="5">
        <f t="shared" si="38"/>
        <v>1.2075925962217474E-6</v>
      </c>
    </row>
    <row r="132" spans="34:41" x14ac:dyDescent="0.25">
      <c r="AH132" s="5">
        <f t="shared" ref="AH132:AH195" si="41">AI132*60</f>
        <v>7740</v>
      </c>
      <c r="AI132" s="5">
        <f t="shared" si="39"/>
        <v>129</v>
      </c>
      <c r="AJ132" s="5">
        <v>433.14388516454386</v>
      </c>
      <c r="AK132" s="5">
        <f t="shared" ref="AK132:AK195" si="42">(-15+273.15)+((225+15)*AL132*0.583/(1-(1-0.583)*AL132))</f>
        <v>354.31066481727896</v>
      </c>
      <c r="AL132" s="5">
        <f t="shared" si="40"/>
        <v>0.5341695393128878</v>
      </c>
      <c r="AM132" s="5">
        <f>IF(AL132&lt;1,dadt($B$7,$B$8,$B$9,$B$10,$B$11,$B$12,$B$13,AJ132,AL132),0)</f>
        <v>1.0213163187059123E-4</v>
      </c>
      <c r="AN132" s="5">
        <v>0.53325209490049319</v>
      </c>
      <c r="AO132" s="5">
        <f t="shared" ref="AO132:AO195" si="43">(AL132-AN132)^2</f>
        <v>8.4170424983408741E-7</v>
      </c>
    </row>
    <row r="133" spans="34:41" x14ac:dyDescent="0.25">
      <c r="AH133" s="5">
        <f t="shared" si="41"/>
        <v>7800</v>
      </c>
      <c r="AI133" s="5">
        <f t="shared" ref="AI133:AI196" si="44">AI132+1</f>
        <v>130</v>
      </c>
      <c r="AJ133" s="5">
        <v>433.143840227189</v>
      </c>
      <c r="AK133" s="5">
        <f t="shared" si="42"/>
        <v>355.73462735469195</v>
      </c>
      <c r="AL133" s="5">
        <f t="shared" ref="AL133:AL196" si="45">AM132*(AH133-AH132)+AL132</f>
        <v>0.54029743722512324</v>
      </c>
      <c r="AM133" s="5">
        <f>IF(AL133&lt;1,dadt($B$7,$B$8,$B$9,$B$10,$B$11,$B$12,$B$13,AJ133,AL133),0)</f>
        <v>1.0157393908777853E-4</v>
      </c>
      <c r="AN133" s="5">
        <v>0.5395263997264752</v>
      </c>
      <c r="AO133" s="5">
        <f t="shared" si="43"/>
        <v>5.9449882432142894E-7</v>
      </c>
    </row>
    <row r="134" spans="34:41" x14ac:dyDescent="0.25">
      <c r="AH134" s="5">
        <f t="shared" si="41"/>
        <v>7860</v>
      </c>
      <c r="AI134" s="5">
        <f t="shared" si="44"/>
        <v>131</v>
      </c>
      <c r="AJ134" s="5">
        <v>433.14371330746781</v>
      </c>
      <c r="AK134" s="5">
        <f t="shared" si="42"/>
        <v>357.16016204098241</v>
      </c>
      <c r="AL134" s="5">
        <f t="shared" si="45"/>
        <v>0.54639187357038999</v>
      </c>
      <c r="AM134" s="5">
        <f>IF(AL134&lt;1,dadt($B$7,$B$8,$B$9,$B$10,$B$11,$B$12,$B$13,AJ134,AL134),0)</f>
        <v>1.0097792068570504E-4</v>
      </c>
      <c r="AN134" s="5">
        <v>0.54572127681218907</v>
      </c>
      <c r="AO134" s="5">
        <f t="shared" si="43"/>
        <v>4.4970001210957546E-7</v>
      </c>
    </row>
    <row r="135" spans="34:41" x14ac:dyDescent="0.25">
      <c r="AH135" s="5">
        <f t="shared" si="41"/>
        <v>7920</v>
      </c>
      <c r="AI135" s="5">
        <f t="shared" si="44"/>
        <v>132</v>
      </c>
      <c r="AJ135" s="5">
        <v>433.14348751352759</v>
      </c>
      <c r="AK135" s="5">
        <f t="shared" si="42"/>
        <v>358.58666371578295</v>
      </c>
      <c r="AL135" s="5">
        <f t="shared" si="45"/>
        <v>0.55245054881153233</v>
      </c>
      <c r="AM135" s="5">
        <f>IF(AL135&lt;1,dadt($B$7,$B$8,$B$9,$B$10,$B$11,$B$12,$B$13,AJ135,AL135),0)</f>
        <v>1.0034247527610699E-4</v>
      </c>
      <c r="AN135" s="5">
        <v>0.55183543782847455</v>
      </c>
      <c r="AO135" s="5">
        <f t="shared" si="43"/>
        <v>3.7836152147830375E-7</v>
      </c>
    </row>
    <row r="136" spans="34:41" x14ac:dyDescent="0.25">
      <c r="AH136" s="5">
        <f t="shared" si="41"/>
        <v>7980</v>
      </c>
      <c r="AI136" s="5">
        <f t="shared" si="44"/>
        <v>133</v>
      </c>
      <c r="AJ136" s="5">
        <v>433.14320225818392</v>
      </c>
      <c r="AK136" s="5">
        <f t="shared" si="42"/>
        <v>360.01349626889703</v>
      </c>
      <c r="AL136" s="5">
        <f t="shared" si="45"/>
        <v>0.55847109732809874</v>
      </c>
      <c r="AM136" s="5">
        <f>IF(AL136&lt;1,dadt($B$7,$B$8,$B$9,$B$10,$B$11,$B$12,$B$13,AJ136,AL136),0)</f>
        <v>9.9666562413046057E-5</v>
      </c>
      <c r="AN136" s="5">
        <v>0.55786677927065942</v>
      </c>
      <c r="AO136" s="5">
        <f t="shared" si="43"/>
        <v>3.6520031454723769E-7</v>
      </c>
    </row>
    <row r="137" spans="34:41" x14ac:dyDescent="0.25">
      <c r="AH137" s="5">
        <f t="shared" si="41"/>
        <v>8040</v>
      </c>
      <c r="AI137" s="5">
        <f t="shared" si="44"/>
        <v>134</v>
      </c>
      <c r="AJ137" s="5">
        <v>433.14329343952517</v>
      </c>
      <c r="AK137" s="5">
        <f t="shared" si="42"/>
        <v>361.43999286712369</v>
      </c>
      <c r="AL137" s="5">
        <f t="shared" si="45"/>
        <v>0.56445109107288149</v>
      </c>
      <c r="AM137" s="5">
        <f>IF(AL137&lt;1,dadt($B$7,$B$8,$B$9,$B$10,$B$11,$B$12,$B$13,AJ137,AL137),0)</f>
        <v>9.8950826981381194E-5</v>
      </c>
      <c r="AN137" s="5">
        <v>0.56381006650999854</v>
      </c>
      <c r="AO137" s="5">
        <f t="shared" si="43"/>
        <v>4.1091249021928031E-7</v>
      </c>
    </row>
    <row r="138" spans="34:41" x14ac:dyDescent="0.25">
      <c r="AH138" s="5">
        <f t="shared" si="41"/>
        <v>8100</v>
      </c>
      <c r="AI138" s="5">
        <f t="shared" si="44"/>
        <v>135</v>
      </c>
      <c r="AJ138" s="5">
        <v>433.14310585688281</v>
      </c>
      <c r="AK138" s="5">
        <f t="shared" si="42"/>
        <v>362.86547970621234</v>
      </c>
      <c r="AL138" s="5">
        <f t="shared" si="45"/>
        <v>0.57038814069176436</v>
      </c>
      <c r="AM138" s="5">
        <f>IF(AL138&lt;1,dadt($B$7,$B$8,$B$9,$B$10,$B$11,$B$12,$B$13,AJ138,AL138),0)</f>
        <v>9.8190377125916995E-5</v>
      </c>
      <c r="AN138" s="5">
        <v>0.56967454416702956</v>
      </c>
      <c r="AO138" s="5">
        <f t="shared" si="43"/>
        <v>5.0922000011357574E-7</v>
      </c>
    </row>
    <row r="139" spans="34:41" x14ac:dyDescent="0.25">
      <c r="AH139" s="5">
        <f t="shared" si="41"/>
        <v>8160</v>
      </c>
      <c r="AI139" s="5">
        <f t="shared" si="44"/>
        <v>136</v>
      </c>
      <c r="AJ139" s="5">
        <v>433.14271194987742</v>
      </c>
      <c r="AK139" s="5">
        <f t="shared" si="42"/>
        <v>364.28919567130026</v>
      </c>
      <c r="AL139" s="5">
        <f t="shared" si="45"/>
        <v>0.5762795633193194</v>
      </c>
      <c r="AM139" s="5">
        <f>IF(AL139&lt;1,dadt($B$7,$B$8,$B$9,$B$10,$B$11,$B$12,$B$13,AJ139,AL139),0)</f>
        <v>9.7383596204462711E-5</v>
      </c>
      <c r="AN139" s="5">
        <v>0.57546340616600233</v>
      </c>
      <c r="AO139" s="5">
        <f t="shared" si="43"/>
        <v>6.6611249891061556E-7</v>
      </c>
    </row>
    <row r="140" spans="34:41" x14ac:dyDescent="0.25">
      <c r="AH140" s="5">
        <f t="shared" si="41"/>
        <v>8220</v>
      </c>
      <c r="AI140" s="5">
        <f t="shared" si="44"/>
        <v>137</v>
      </c>
      <c r="AJ140" s="5">
        <v>433.14283782639518</v>
      </c>
      <c r="AK140" s="5">
        <f t="shared" si="42"/>
        <v>365.71033791482512</v>
      </c>
      <c r="AL140" s="5">
        <f t="shared" si="45"/>
        <v>0.58212257909158716</v>
      </c>
      <c r="AM140" s="5">
        <f>IF(AL140&lt;1,dadt($B$7,$B$8,$B$9,$B$10,$B$11,$B$12,$B$13,AJ140,AL140),0)</f>
        <v>9.6531783534357907E-5</v>
      </c>
      <c r="AN140" s="5">
        <v>0.5811682218694596</v>
      </c>
      <c r="AO140" s="5">
        <f t="shared" si="43"/>
        <v>9.1079770742702401E-7</v>
      </c>
    </row>
    <row r="141" spans="34:41" x14ac:dyDescent="0.25">
      <c r="AH141" s="5">
        <f t="shared" si="41"/>
        <v>8280</v>
      </c>
      <c r="AI141" s="5">
        <f t="shared" si="44"/>
        <v>138</v>
      </c>
      <c r="AJ141" s="5">
        <v>433.14246205650898</v>
      </c>
      <c r="AK141" s="5">
        <f t="shared" si="42"/>
        <v>367.12810400221446</v>
      </c>
      <c r="AL141" s="5">
        <f t="shared" si="45"/>
        <v>0.5879144861036486</v>
      </c>
      <c r="AM141" s="5">
        <f>IF(AL141&lt;1,dadt($B$7,$B$8,$B$9,$B$10,$B$11,$B$12,$B$13,AJ141,AL141),0)</f>
        <v>9.5627444782137429E-5</v>
      </c>
      <c r="AN141" s="5">
        <v>0.58678856193196804</v>
      </c>
      <c r="AO141" s="5">
        <f t="shared" si="43"/>
        <v>1.267705240374553E-6</v>
      </c>
    </row>
    <row r="142" spans="34:41" x14ac:dyDescent="0.25">
      <c r="AH142" s="5">
        <f t="shared" si="41"/>
        <v>8340</v>
      </c>
      <c r="AI142" s="5">
        <f t="shared" si="44"/>
        <v>139</v>
      </c>
      <c r="AJ142" s="5">
        <v>433.14240902704051</v>
      </c>
      <c r="AK142" s="5">
        <f t="shared" si="42"/>
        <v>368.54156209995159</v>
      </c>
      <c r="AL142" s="5">
        <f t="shared" si="45"/>
        <v>0.59365213279057683</v>
      </c>
      <c r="AM142" s="5">
        <f>IF(AL142&lt;1,dadt($B$7,$B$8,$B$9,$B$10,$B$11,$B$12,$B$13,AJ142,AL142),0)</f>
        <v>9.4671870347932385E-5</v>
      </c>
      <c r="AN142" s="5">
        <v>0.59231358961307845</v>
      </c>
      <c r="AO142" s="5">
        <f t="shared" si="43"/>
        <v>1.7916978380274455E-6</v>
      </c>
    </row>
    <row r="143" spans="34:41" x14ac:dyDescent="0.25">
      <c r="AH143" s="5">
        <f t="shared" si="41"/>
        <v>8400</v>
      </c>
      <c r="AI143" s="5">
        <f t="shared" si="44"/>
        <v>140</v>
      </c>
      <c r="AJ143" s="5">
        <v>433.14216681865508</v>
      </c>
      <c r="AK143" s="5">
        <f t="shared" si="42"/>
        <v>369.9497785456785</v>
      </c>
      <c r="AL143" s="5">
        <f t="shared" si="45"/>
        <v>0.59933244501145277</v>
      </c>
      <c r="AM143" s="5">
        <f>IF(AL143&lt;1,dadt($B$7,$B$8,$B$9,$B$10,$B$11,$B$12,$B$13,AJ143,AL143),0)</f>
        <v>9.3659554096397446E-5</v>
      </c>
      <c r="AN143" s="5">
        <v>0.5977214813183116</v>
      </c>
      <c r="AO143" s="5">
        <f t="shared" si="43"/>
        <v>2.5952040206190582E-6</v>
      </c>
    </row>
    <row r="144" spans="34:41" x14ac:dyDescent="0.25">
      <c r="AH144" s="5">
        <f t="shared" si="41"/>
        <v>8460</v>
      </c>
      <c r="AI144" s="5">
        <f t="shared" si="44"/>
        <v>141</v>
      </c>
      <c r="AJ144" s="5">
        <v>433.14191471546326</v>
      </c>
      <c r="AK144" s="5">
        <f t="shared" si="42"/>
        <v>371.3517164438739</v>
      </c>
      <c r="AL144" s="5">
        <f t="shared" si="45"/>
        <v>0.60495201825723666</v>
      </c>
      <c r="AM144" s="5">
        <f>IF(AL144&lt;1,dadt($B$7,$B$8,$B$9,$B$10,$B$11,$B$12,$B$13,AJ144,AL144),0)</f>
        <v>9.2588217760469232E-5</v>
      </c>
      <c r="AN144" s="5">
        <v>0.60303183849438347</v>
      </c>
      <c r="AO144" s="5">
        <f t="shared" si="43"/>
        <v>3.6870903216709384E-6</v>
      </c>
    </row>
    <row r="145" spans="34:41" x14ac:dyDescent="0.25">
      <c r="AH145" s="5">
        <f t="shared" si="41"/>
        <v>8520</v>
      </c>
      <c r="AI145" s="5">
        <f t="shared" si="44"/>
        <v>142</v>
      </c>
      <c r="AJ145" s="5">
        <v>433.14191879527164</v>
      </c>
      <c r="AK145" s="5">
        <f t="shared" si="42"/>
        <v>372.74628194775556</v>
      </c>
      <c r="AL145" s="5">
        <f t="shared" si="45"/>
        <v>0.61050731132286484</v>
      </c>
      <c r="AM145" s="5">
        <f>IF(AL145&lt;1,dadt($B$7,$B$8,$B$9,$B$10,$B$11,$B$12,$B$13,AJ145,AL145),0)</f>
        <v>9.1455926970250421E-5</v>
      </c>
      <c r="AN145" s="5">
        <v>0.60824222143807205</v>
      </c>
      <c r="AO145" s="5">
        <f t="shared" si="43"/>
        <v>5.1306321861906257E-6</v>
      </c>
    </row>
    <row r="146" spans="34:41" x14ac:dyDescent="0.25">
      <c r="AH146" s="5">
        <f t="shared" si="41"/>
        <v>8580</v>
      </c>
      <c r="AI146" s="5">
        <f t="shared" si="44"/>
        <v>143</v>
      </c>
      <c r="AJ146" s="5">
        <v>433.1417050284532</v>
      </c>
      <c r="AK146" s="5">
        <f t="shared" si="42"/>
        <v>374.13232857188666</v>
      </c>
      <c r="AL146" s="5">
        <f t="shared" si="45"/>
        <v>0.61599466694107985</v>
      </c>
      <c r="AM146" s="5">
        <f>IF(AL146&lt;1,dadt($B$7,$B$8,$B$9,$B$10,$B$11,$B$12,$B$13,AJ146,AL146),0)</f>
        <v>9.0256966381862606E-5</v>
      </c>
      <c r="AN146" s="5">
        <v>0.6133697309725813</v>
      </c>
      <c r="AO146" s="5">
        <f t="shared" si="43"/>
        <v>6.8902888387174423E-6</v>
      </c>
    </row>
    <row r="147" spans="34:41" x14ac:dyDescent="0.25">
      <c r="AH147" s="5">
        <f t="shared" si="41"/>
        <v>8640</v>
      </c>
      <c r="AI147" s="5">
        <f t="shared" si="44"/>
        <v>144</v>
      </c>
      <c r="AJ147" s="5">
        <v>433.14121298489988</v>
      </c>
      <c r="AK147" s="5">
        <f t="shared" si="42"/>
        <v>375.50859867542937</v>
      </c>
      <c r="AL147" s="5">
        <f t="shared" si="45"/>
        <v>0.62141008492399163</v>
      </c>
      <c r="AM147" s="5">
        <f>IF(AL147&lt;1,dadt($B$7,$B$8,$B$9,$B$10,$B$11,$B$12,$B$13,AJ147,AL147),0)</f>
        <v>8.8987759209508432E-5</v>
      </c>
      <c r="AN147" s="5">
        <v>0.61839573551220506</v>
      </c>
      <c r="AO147" s="5">
        <f t="shared" si="43"/>
        <v>9.0863023763380804E-6</v>
      </c>
    </row>
    <row r="148" spans="34:41" x14ac:dyDescent="0.25">
      <c r="AH148" s="5">
        <f t="shared" si="41"/>
        <v>8700</v>
      </c>
      <c r="AI148" s="5">
        <f t="shared" si="44"/>
        <v>145</v>
      </c>
      <c r="AJ148" s="5">
        <v>433.1413177509429</v>
      </c>
      <c r="AK148" s="5">
        <f t="shared" si="42"/>
        <v>376.87375401073871</v>
      </c>
      <c r="AL148" s="5">
        <f t="shared" si="45"/>
        <v>0.62674935047656211</v>
      </c>
      <c r="AM148" s="5">
        <f>IF(AL148&lt;1,dadt($B$7,$B$8,$B$9,$B$10,$B$11,$B$12,$B$13,AJ148,AL148),0)</f>
        <v>8.764988870436322E-5</v>
      </c>
      <c r="AN148" s="5">
        <v>0.62333168329569333</v>
      </c>
      <c r="AO148" s="5">
        <f t="shared" si="43"/>
        <v>1.1680448959187537E-5</v>
      </c>
    </row>
    <row r="149" spans="34:41" x14ac:dyDescent="0.25">
      <c r="AH149" s="5">
        <f t="shared" si="41"/>
        <v>8760</v>
      </c>
      <c r="AI149" s="5">
        <f t="shared" si="44"/>
        <v>146</v>
      </c>
      <c r="AJ149" s="5">
        <v>433.14095913348564</v>
      </c>
      <c r="AK149" s="5">
        <f t="shared" si="42"/>
        <v>378.22645433540771</v>
      </c>
      <c r="AL149" s="5">
        <f t="shared" si="45"/>
        <v>0.63200834379882387</v>
      </c>
      <c r="AM149" s="5">
        <f>IF(AL149&lt;1,dadt($B$7,$B$8,$B$9,$B$10,$B$11,$B$12,$B$13,AJ149,AL149),0)</f>
        <v>8.623512681245392E-5</v>
      </c>
      <c r="AN149" s="5">
        <v>0.62817966342256748</v>
      </c>
      <c r="AO149" s="5">
        <f t="shared" si="43"/>
        <v>1.4658793423530758E-5</v>
      </c>
    </row>
    <row r="150" spans="34:41" x14ac:dyDescent="0.25">
      <c r="AH150" s="5">
        <f t="shared" si="41"/>
        <v>8820</v>
      </c>
      <c r="AI150" s="5">
        <f t="shared" si="44"/>
        <v>147</v>
      </c>
      <c r="AJ150" s="5">
        <v>433.14063792276409</v>
      </c>
      <c r="AK150" s="5">
        <f t="shared" si="42"/>
        <v>379.56520585835995</v>
      </c>
      <c r="AL150" s="5">
        <f t="shared" si="45"/>
        <v>0.63718245140757113</v>
      </c>
      <c r="AM150" s="5">
        <f>IF(AL150&lt;1,dadt($B$7,$B$8,$B$9,$B$10,$B$11,$B$12,$B$13,AJ150,AL150),0)</f>
        <v>8.4744088337095872E-5</v>
      </c>
      <c r="AN150" s="5">
        <v>0.632933311487894</v>
      </c>
      <c r="AO150" s="5">
        <f t="shared" si="43"/>
        <v>1.8055190056993725E-5</v>
      </c>
    </row>
    <row r="151" spans="34:41" x14ac:dyDescent="0.25">
      <c r="AH151" s="5">
        <f t="shared" si="41"/>
        <v>8880</v>
      </c>
      <c r="AI151" s="5">
        <f t="shared" si="44"/>
        <v>148</v>
      </c>
      <c r="AJ151" s="5">
        <v>433.1406016045463</v>
      </c>
      <c r="AK151" s="5">
        <f t="shared" si="42"/>
        <v>380.88849657445166</v>
      </c>
      <c r="AL151" s="5">
        <f t="shared" si="45"/>
        <v>0.64226709670779691</v>
      </c>
      <c r="AM151" s="5">
        <f>IF(AL151&lt;1,dadt($B$7,$B$8,$B$9,$B$10,$B$11,$B$12,$B$13,AJ151,AL151),0)</f>
        <v>8.3176916548207262E-5</v>
      </c>
      <c r="AN151" s="5">
        <v>0.63759069395834311</v>
      </c>
      <c r="AO151" s="5">
        <f t="shared" si="43"/>
        <v>2.1868742675099067E-5</v>
      </c>
    </row>
    <row r="152" spans="34:41" x14ac:dyDescent="0.25">
      <c r="AH152" s="5">
        <f t="shared" si="41"/>
        <v>8940</v>
      </c>
      <c r="AI152" s="5">
        <f t="shared" si="44"/>
        <v>149</v>
      </c>
      <c r="AJ152" s="5">
        <v>433.14064847984594</v>
      </c>
      <c r="AK152" s="5">
        <f t="shared" si="42"/>
        <v>382.1947898471181</v>
      </c>
      <c r="AL152" s="5">
        <f t="shared" si="45"/>
        <v>0.64725771170068935</v>
      </c>
      <c r="AM152" s="5">
        <f>IF(AL152&lt;1,dadt($B$7,$B$8,$B$9,$B$10,$B$11,$B$12,$B$13,AJ152,AL152),0)</f>
        <v>8.153225520777713E-5</v>
      </c>
      <c r="AN152" s="5">
        <v>0.64215337975085762</v>
      </c>
      <c r="AO152" s="5">
        <f t="shared" si="43"/>
        <v>2.6054204654072997E-5</v>
      </c>
    </row>
    <row r="153" spans="34:41" x14ac:dyDescent="0.25">
      <c r="AH153" s="5">
        <f t="shared" si="41"/>
        <v>9000</v>
      </c>
      <c r="AI153" s="5">
        <f t="shared" si="44"/>
        <v>150</v>
      </c>
      <c r="AJ153" s="5">
        <v>433.14018844385305</v>
      </c>
      <c r="AK153" s="5">
        <f t="shared" si="42"/>
        <v>383.48250156523369</v>
      </c>
      <c r="AL153" s="5">
        <f t="shared" si="45"/>
        <v>0.65214964701315603</v>
      </c>
      <c r="AM153" s="5">
        <f>IF(AL153&lt;1,dadt($B$7,$B$8,$B$9,$B$10,$B$11,$B$12,$B$13,AJ153,AL153),0)</f>
        <v>7.980755456013481E-5</v>
      </c>
      <c r="AN153" s="5">
        <v>0.64662439745351707</v>
      </c>
      <c r="AO153" s="5">
        <f t="shared" si="43"/>
        <v>3.0528382696290479E-5</v>
      </c>
    </row>
    <row r="154" spans="34:41" x14ac:dyDescent="0.25">
      <c r="AH154" s="5">
        <f t="shared" si="41"/>
        <v>9060</v>
      </c>
      <c r="AI154" s="5">
        <f t="shared" si="44"/>
        <v>151</v>
      </c>
      <c r="AJ154" s="5">
        <v>433.14012595998213</v>
      </c>
      <c r="AK154" s="5">
        <f t="shared" si="42"/>
        <v>384.74998150293908</v>
      </c>
      <c r="AL154" s="5">
        <f t="shared" si="45"/>
        <v>0.65693810028676414</v>
      </c>
      <c r="AM154" s="5">
        <f>IF(AL154&lt;1,dadt($B$7,$B$8,$B$9,$B$10,$B$11,$B$12,$B$13,AJ154,AL154),0)</f>
        <v>7.8010427416615928E-5</v>
      </c>
      <c r="AN154" s="5">
        <v>0.65100435628367281</v>
      </c>
      <c r="AO154" s="5">
        <f t="shared" si="43"/>
        <v>3.5209317894222245E-5</v>
      </c>
    </row>
    <row r="155" spans="34:41" x14ac:dyDescent="0.25">
      <c r="AH155" s="5">
        <f t="shared" si="41"/>
        <v>9120</v>
      </c>
      <c r="AI155" s="5">
        <f t="shared" si="44"/>
        <v>152</v>
      </c>
      <c r="AJ155" s="5">
        <v>433.13968215658838</v>
      </c>
      <c r="AK155" s="5">
        <f t="shared" si="42"/>
        <v>385.99567603643249</v>
      </c>
      <c r="AL155" s="5">
        <f t="shared" si="45"/>
        <v>0.66161872593176108</v>
      </c>
      <c r="AM155" s="5">
        <f>IF(AL155&lt;1,dadt($B$7,$B$8,$B$9,$B$10,$B$11,$B$12,$B$13,AJ155,AL155),0)</f>
        <v>7.6139933147325521E-5</v>
      </c>
      <c r="AN155" s="5">
        <v>0.65529163947176017</v>
      </c>
      <c r="AO155" s="5">
        <f t="shared" si="43"/>
        <v>4.0032023072326824E-5</v>
      </c>
    </row>
    <row r="156" spans="34:41" x14ac:dyDescent="0.25">
      <c r="AH156" s="5">
        <f t="shared" si="41"/>
        <v>9180</v>
      </c>
      <c r="AI156" s="5">
        <f t="shared" si="44"/>
        <v>153</v>
      </c>
      <c r="AJ156" s="5">
        <v>433.13993243323785</v>
      </c>
      <c r="AK156" s="5">
        <f t="shared" si="42"/>
        <v>387.21799494687662</v>
      </c>
      <c r="AL156" s="5">
        <f t="shared" si="45"/>
        <v>0.66618712192060059</v>
      </c>
      <c r="AM156" s="5">
        <f>IF(AL156&lt;1,dadt($B$7,$B$8,$B$9,$B$10,$B$11,$B$12,$B$13,AJ156,AL156),0)</f>
        <v>7.4208161047944069E-5</v>
      </c>
      <c r="AN156" s="5">
        <v>0.65948459534880366</v>
      </c>
      <c r="AO156" s="5">
        <f t="shared" si="43"/>
        <v>4.4923862445643903E-5</v>
      </c>
    </row>
    <row r="157" spans="34:41" x14ac:dyDescent="0.25">
      <c r="AH157" s="5">
        <f t="shared" si="41"/>
        <v>9240</v>
      </c>
      <c r="AI157" s="5">
        <f t="shared" si="44"/>
        <v>154</v>
      </c>
      <c r="AJ157" s="5">
        <v>433.13942884311899</v>
      </c>
      <c r="AK157" s="5">
        <f t="shared" si="42"/>
        <v>388.4155231213893</v>
      </c>
      <c r="AL157" s="5">
        <f t="shared" si="45"/>
        <v>0.67063961158347718</v>
      </c>
      <c r="AM157" s="5">
        <f>IF(AL157&lt;1,dadt($B$7,$B$8,$B$9,$B$10,$B$11,$B$12,$B$13,AJ157,AL157),0)</f>
        <v>7.2212761574699482E-5</v>
      </c>
      <c r="AN157" s="5">
        <v>0.66358294408681295</v>
      </c>
      <c r="AO157" s="5">
        <f t="shared" si="43"/>
        <v>4.9796556158477354E-5</v>
      </c>
    </row>
    <row r="158" spans="34:41" x14ac:dyDescent="0.25">
      <c r="AH158" s="5">
        <f t="shared" si="41"/>
        <v>9300</v>
      </c>
      <c r="AI158" s="5">
        <f t="shared" si="44"/>
        <v>155</v>
      </c>
      <c r="AJ158" s="5">
        <v>433.13962205252767</v>
      </c>
      <c r="AK158" s="5">
        <f t="shared" si="42"/>
        <v>389.58679211026572</v>
      </c>
      <c r="AL158" s="5">
        <f t="shared" si="45"/>
        <v>0.67497237727795911</v>
      </c>
      <c r="AM158" s="5">
        <f>IF(AL158&lt;1,dadt($B$7,$B$8,$B$9,$B$10,$B$11,$B$12,$B$13,AJ158,AL158),0)</f>
        <v>7.0171603118422896E-5</v>
      </c>
      <c r="AN158" s="5">
        <v>0.66758695633887954</v>
      </c>
      <c r="AO158" s="5">
        <f t="shared" si="43"/>
        <v>5.4544442447394923E-5</v>
      </c>
    </row>
    <row r="159" spans="34:41" x14ac:dyDescent="0.25">
      <c r="AH159" s="5">
        <f t="shared" si="41"/>
        <v>9360</v>
      </c>
      <c r="AI159" s="5">
        <f t="shared" si="44"/>
        <v>156</v>
      </c>
      <c r="AJ159" s="5">
        <v>433.13911901647759</v>
      </c>
      <c r="AK159" s="5">
        <f t="shared" si="42"/>
        <v>390.73061088526885</v>
      </c>
      <c r="AL159" s="5">
        <f t="shared" si="45"/>
        <v>0.67918267346506445</v>
      </c>
      <c r="AM159" s="5">
        <f>IF(AL159&lt;1,dadt($B$7,$B$8,$B$9,$B$10,$B$11,$B$12,$B$13,AJ159,AL159),0)</f>
        <v>6.8085007717508703E-5</v>
      </c>
      <c r="AN159" s="5">
        <v>0.67151994759365785</v>
      </c>
      <c r="AO159" s="5">
        <f t="shared" si="43"/>
        <v>5.8717367780323957E-5</v>
      </c>
    </row>
    <row r="160" spans="34:41" x14ac:dyDescent="0.25">
      <c r="AH160" s="5">
        <f t="shared" si="41"/>
        <v>9420</v>
      </c>
      <c r="AI160" s="5">
        <f t="shared" si="44"/>
        <v>157</v>
      </c>
      <c r="AJ160" s="5">
        <v>433.13904905262666</v>
      </c>
      <c r="AK160" s="5">
        <f t="shared" si="42"/>
        <v>391.84578619153467</v>
      </c>
      <c r="AL160" s="5">
        <f t="shared" si="45"/>
        <v>0.683267773928115</v>
      </c>
      <c r="AM160" s="5">
        <f>IF(AL160&lt;1,dadt($B$7,$B$8,$B$9,$B$10,$B$11,$B$12,$B$13,AJ160,AL160),0)</f>
        <v>6.5971413805194221E-5</v>
      </c>
      <c r="AN160" s="5">
        <v>0.67538893032907432</v>
      </c>
      <c r="AO160" s="5">
        <f t="shared" si="43"/>
        <v>6.2076176458144205E-5</v>
      </c>
    </row>
    <row r="161" spans="34:41" x14ac:dyDescent="0.25">
      <c r="AH161" s="5">
        <f t="shared" si="41"/>
        <v>9480</v>
      </c>
      <c r="AI161" s="5">
        <f t="shared" si="44"/>
        <v>158</v>
      </c>
      <c r="AJ161" s="5">
        <v>433.13875582074081</v>
      </c>
      <c r="AK161" s="5">
        <f t="shared" si="42"/>
        <v>392.93142271128102</v>
      </c>
      <c r="AL161" s="5">
        <f t="shared" si="45"/>
        <v>0.68722605875642662</v>
      </c>
      <c r="AM161" s="5">
        <f>IF(AL161&lt;1,dadt($B$7,$B$8,$B$9,$B$10,$B$11,$B$12,$B$13,AJ161,AL161),0)</f>
        <v>6.383767132115976E-5</v>
      </c>
      <c r="AN161" s="5">
        <v>0.67918207680417231</v>
      </c>
      <c r="AO161" s="5">
        <f t="shared" si="43"/>
        <v>6.4705645648193043E-5</v>
      </c>
    </row>
    <row r="162" spans="34:41" x14ac:dyDescent="0.25">
      <c r="AH162" s="5">
        <f t="shared" si="41"/>
        <v>9540</v>
      </c>
      <c r="AI162" s="5">
        <f t="shared" si="44"/>
        <v>159</v>
      </c>
      <c r="AJ162" s="5">
        <v>433.13877578062579</v>
      </c>
      <c r="AK162" s="5">
        <f t="shared" si="42"/>
        <v>393.98673917289148</v>
      </c>
      <c r="AL162" s="5">
        <f t="shared" si="45"/>
        <v>0.6910563190356962</v>
      </c>
      <c r="AM162" s="5">
        <f>IF(AL162&lt;1,dadt($B$7,$B$8,$B$9,$B$10,$B$11,$B$12,$B$13,AJ162,AL162),0)</f>
        <v>6.1699419676711142E-5</v>
      </c>
      <c r="AN162" s="5">
        <v>0.68288598617214269</v>
      </c>
      <c r="AO162" s="5">
        <f t="shared" si="43"/>
        <v>6.6754339101262483E-5</v>
      </c>
    </row>
    <row r="163" spans="34:41" x14ac:dyDescent="0.25">
      <c r="AH163" s="5">
        <f t="shared" si="41"/>
        <v>9600</v>
      </c>
      <c r="AI163" s="5">
        <f t="shared" si="44"/>
        <v>160</v>
      </c>
      <c r="AJ163" s="5">
        <v>433.13847890607803</v>
      </c>
      <c r="AK163" s="5">
        <f t="shared" si="42"/>
        <v>395.01121804196339</v>
      </c>
      <c r="AL163" s="5">
        <f t="shared" si="45"/>
        <v>0.69475828421629882</v>
      </c>
      <c r="AM163" s="5">
        <f>IF(AL163&lt;1,dadt($B$7,$B$8,$B$9,$B$10,$B$11,$B$12,$B$13,AJ163,AL163),0)</f>
        <v>5.9563843785672483E-5</v>
      </c>
      <c r="AN163" s="5">
        <v>0.6865257088382829</v>
      </c>
      <c r="AO163" s="5">
        <f t="shared" si="43"/>
        <v>6.7775297354713898E-5</v>
      </c>
    </row>
    <row r="164" spans="34:41" x14ac:dyDescent="0.25">
      <c r="AH164" s="5">
        <f t="shared" si="41"/>
        <v>9660</v>
      </c>
      <c r="AI164" s="5">
        <f t="shared" si="44"/>
        <v>161</v>
      </c>
      <c r="AJ164" s="5">
        <v>433.13857428748076</v>
      </c>
      <c r="AK164" s="5">
        <f t="shared" si="42"/>
        <v>396.00447056429505</v>
      </c>
      <c r="AL164" s="5">
        <f t="shared" si="45"/>
        <v>0.69833211484343916</v>
      </c>
      <c r="AM164" s="5">
        <f>IF(AL164&lt;1,dadt($B$7,$B$8,$B$9,$B$10,$B$11,$B$12,$B$13,AJ164,AL164),0)</f>
        <v>5.7447594176465937E-5</v>
      </c>
      <c r="AN164" s="5">
        <v>0.6900892022755245</v>
      </c>
      <c r="AO164" s="5">
        <f t="shared" si="43"/>
        <v>6.7945607602285299E-5</v>
      </c>
    </row>
    <row r="165" spans="34:41" x14ac:dyDescent="0.25">
      <c r="AH165" s="5">
        <f t="shared" si="41"/>
        <v>9720</v>
      </c>
      <c r="AI165" s="5">
        <f t="shared" si="44"/>
        <v>162</v>
      </c>
      <c r="AJ165" s="5">
        <v>433.13842892934224</v>
      </c>
      <c r="AK165" s="5">
        <f t="shared" si="42"/>
        <v>396.96639855540479</v>
      </c>
      <c r="AL165" s="5">
        <f t="shared" si="45"/>
        <v>0.70177897049402715</v>
      </c>
      <c r="AM165" s="5">
        <f>IF(AL165&lt;1,dadt($B$7,$B$8,$B$9,$B$10,$B$11,$B$12,$B$13,AJ165,AL165),0)</f>
        <v>5.535663342879595E-5</v>
      </c>
      <c r="AN165" s="5">
        <v>0.6935899146098462</v>
      </c>
      <c r="AO165" s="5">
        <f t="shared" si="43"/>
        <v>6.7060636274238658E-5</v>
      </c>
    </row>
    <row r="166" spans="34:41" x14ac:dyDescent="0.25">
      <c r="AH166" s="5">
        <f t="shared" si="41"/>
        <v>9780</v>
      </c>
      <c r="AI166" s="5">
        <f t="shared" si="44"/>
        <v>163</v>
      </c>
      <c r="AJ166" s="5">
        <v>433.13818613948484</v>
      </c>
      <c r="AK166" s="5">
        <f t="shared" si="42"/>
        <v>397.89702022672441</v>
      </c>
      <c r="AL166" s="5">
        <f t="shared" si="45"/>
        <v>0.70510036849975488</v>
      </c>
      <c r="AM166" s="5">
        <f>IF(AL166&lt;1,dadt($B$7,$B$8,$B$9,$B$10,$B$11,$B$12,$B$13,AJ166,AL166),0)</f>
        <v>5.3301813512387483E-5</v>
      </c>
      <c r="AN166" s="5">
        <v>0.69703295417746858</v>
      </c>
      <c r="AO166" s="5">
        <f t="shared" si="43"/>
        <v>6.5083173847430185E-5</v>
      </c>
    </row>
    <row r="167" spans="34:41" x14ac:dyDescent="0.25">
      <c r="AH167" s="5">
        <f t="shared" si="41"/>
        <v>9840</v>
      </c>
      <c r="AI167" s="5">
        <f t="shared" si="44"/>
        <v>164</v>
      </c>
      <c r="AJ167" s="5">
        <v>433.13804412259077</v>
      </c>
      <c r="AK167" s="5">
        <f t="shared" si="42"/>
        <v>398.79655476746223</v>
      </c>
      <c r="AL167" s="5">
        <f t="shared" si="45"/>
        <v>0.70829847731049811</v>
      </c>
      <c r="AM167" s="5">
        <f>IF(AL167&lt;1,dadt($B$7,$B$8,$B$9,$B$10,$B$11,$B$12,$B$13,AJ167,AL167),0)</f>
        <v>5.129325184847795E-5</v>
      </c>
      <c r="AN167" s="5">
        <v>0.70040273952986509</v>
      </c>
      <c r="AO167" s="5">
        <f t="shared" si="43"/>
        <v>6.2342675100515591E-5</v>
      </c>
    </row>
    <row r="168" spans="34:41" x14ac:dyDescent="0.25">
      <c r="AH168" s="5">
        <f t="shared" si="41"/>
        <v>9900</v>
      </c>
      <c r="AI168" s="5">
        <f t="shared" si="44"/>
        <v>165</v>
      </c>
      <c r="AJ168" s="5">
        <v>433.13797969089399</v>
      </c>
      <c r="AK168" s="5">
        <f t="shared" si="42"/>
        <v>399.66541309340374</v>
      </c>
      <c r="AL168" s="5">
        <f t="shared" si="45"/>
        <v>0.71137607242140677</v>
      </c>
      <c r="AM168" s="5">
        <f>IF(AL168&lt;1,dadt($B$7,$B$8,$B$9,$B$10,$B$11,$B$12,$B$13,AJ168,AL168),0)</f>
        <v>4.9338081078905269E-5</v>
      </c>
      <c r="AN168" s="5">
        <v>0.70370116037506525</v>
      </c>
      <c r="AO168" s="5">
        <f t="shared" si="43"/>
        <v>5.8904274919078175E-5</v>
      </c>
    </row>
    <row r="169" spans="34:41" x14ac:dyDescent="0.25">
      <c r="AH169" s="5">
        <f t="shared" si="41"/>
        <v>9960</v>
      </c>
      <c r="AI169" s="5">
        <f t="shared" si="44"/>
        <v>166</v>
      </c>
      <c r="AJ169" s="5">
        <v>433.13763978307969</v>
      </c>
      <c r="AK169" s="5">
        <f t="shared" si="42"/>
        <v>400.50414965525556</v>
      </c>
      <c r="AL169" s="5">
        <f t="shared" si="45"/>
        <v>0.71433635728614109</v>
      </c>
      <c r="AM169" s="5">
        <f>IF(AL169&lt;1,dadt($B$7,$B$8,$B$9,$B$10,$B$11,$B$12,$B$13,AJ169,AL169),0)</f>
        <v>4.7439623747236964E-5</v>
      </c>
      <c r="AN169" s="5">
        <v>0.70692999023054026</v>
      </c>
      <c r="AO169" s="5">
        <f t="shared" si="43"/>
        <v>5.4854272962289253E-5</v>
      </c>
    </row>
    <row r="170" spans="34:41" x14ac:dyDescent="0.25">
      <c r="AH170" s="5">
        <f t="shared" si="41"/>
        <v>10020</v>
      </c>
      <c r="AI170" s="5">
        <f t="shared" si="44"/>
        <v>167</v>
      </c>
      <c r="AJ170" s="5">
        <v>433.13759733452753</v>
      </c>
      <c r="AK170" s="5">
        <f t="shared" si="42"/>
        <v>401.3133987845531</v>
      </c>
      <c r="AL170" s="5">
        <f t="shared" si="45"/>
        <v>0.71718273471097527</v>
      </c>
      <c r="AM170" s="5">
        <f>IF(AL170&lt;1,dadt($B$7,$B$8,$B$9,$B$10,$B$11,$B$12,$B$13,AJ170,AL170),0)</f>
        <v>4.5606954207442041E-5</v>
      </c>
      <c r="AN170" s="5">
        <v>0.71009383534415393</v>
      </c>
      <c r="AO170" s="5">
        <f t="shared" si="43"/>
        <v>5.0252494232919895E-5</v>
      </c>
    </row>
    <row r="171" spans="34:41" x14ac:dyDescent="0.25">
      <c r="AH171" s="5">
        <f t="shared" si="41"/>
        <v>10080</v>
      </c>
      <c r="AI171" s="5">
        <f t="shared" si="44"/>
        <v>168</v>
      </c>
      <c r="AJ171" s="5">
        <v>433.137752340568</v>
      </c>
      <c r="AK171" s="5">
        <f t="shared" si="42"/>
        <v>402.09397346044301</v>
      </c>
      <c r="AL171" s="5">
        <f t="shared" si="45"/>
        <v>0.71991915196342182</v>
      </c>
      <c r="AM171" s="5">
        <f>IF(AL171&lt;1,dadt($B$7,$B$8,$B$9,$B$10,$B$11,$B$12,$B$13,AJ171,AL171),0)</f>
        <v>4.3842631440792203E-5</v>
      </c>
      <c r="AN171" s="5">
        <v>0.71317753467007206</v>
      </c>
      <c r="AO171" s="5">
        <f t="shared" si="43"/>
        <v>4.5449403729992632E-5</v>
      </c>
    </row>
    <row r="172" spans="34:41" x14ac:dyDescent="0.25">
      <c r="AH172" s="5">
        <f t="shared" si="41"/>
        <v>10140</v>
      </c>
      <c r="AI172" s="5">
        <f t="shared" si="44"/>
        <v>169</v>
      </c>
      <c r="AJ172" s="5">
        <v>433.13745187980714</v>
      </c>
      <c r="AK172" s="5">
        <f t="shared" si="42"/>
        <v>402.84675487202708</v>
      </c>
      <c r="AL172" s="5">
        <f t="shared" si="45"/>
        <v>0.72254970984986933</v>
      </c>
      <c r="AM172" s="5">
        <f>IF(AL172&lt;1,dadt($B$7,$B$8,$B$9,$B$10,$B$11,$B$12,$B$13,AJ172,AL172),0)</f>
        <v>4.2144002976442675E-5</v>
      </c>
      <c r="AN172" s="5">
        <v>0.7161881979421223</v>
      </c>
      <c r="AO172" s="5">
        <f t="shared" si="43"/>
        <v>4.0468833752407263E-5</v>
      </c>
    </row>
    <row r="173" spans="34:41" x14ac:dyDescent="0.25">
      <c r="AH173" s="5">
        <f t="shared" si="41"/>
        <v>10200</v>
      </c>
      <c r="AI173" s="5">
        <f t="shared" si="44"/>
        <v>170</v>
      </c>
      <c r="AJ173" s="5">
        <v>433.13710100296009</v>
      </c>
      <c r="AK173" s="5">
        <f t="shared" si="42"/>
        <v>403.57260218252702</v>
      </c>
      <c r="AL173" s="5">
        <f t="shared" si="45"/>
        <v>0.72507835002845589</v>
      </c>
      <c r="AM173" s="5">
        <f>IF(AL173&lt;1,dadt($B$7,$B$8,$B$9,$B$10,$B$11,$B$12,$B$13,AJ173,AL173),0)</f>
        <v>4.0515468828684683E-5</v>
      </c>
      <c r="AN173" s="5">
        <v>0.71913026816585457</v>
      </c>
      <c r="AO173" s="5">
        <f t="shared" si="43"/>
        <v>3.5379677844206757E-5</v>
      </c>
    </row>
    <row r="174" spans="34:41" x14ac:dyDescent="0.25">
      <c r="AH174" s="5">
        <f t="shared" si="41"/>
        <v>10260</v>
      </c>
      <c r="AI174" s="5">
        <f t="shared" si="44"/>
        <v>171</v>
      </c>
      <c r="AJ174" s="5">
        <v>433.13713942979302</v>
      </c>
      <c r="AK174" s="5">
        <f t="shared" si="42"/>
        <v>404.27247281969278</v>
      </c>
      <c r="AL174" s="5">
        <f t="shared" si="45"/>
        <v>0.72750927815817701</v>
      </c>
      <c r="AM174" s="5">
        <f>IF(AL174&lt;1,dadt($B$7,$B$8,$B$9,$B$10,$B$11,$B$12,$B$13,AJ174,AL174),0)</f>
        <v>3.8960543814599227E-5</v>
      </c>
      <c r="AN174" s="5">
        <v>0.72201404823695403</v>
      </c>
      <c r="AO174" s="5">
        <f t="shared" si="43"/>
        <v>3.0197551887104287E-5</v>
      </c>
    </row>
    <row r="175" spans="34:41" x14ac:dyDescent="0.25">
      <c r="AH175" s="5">
        <f t="shared" si="41"/>
        <v>10320</v>
      </c>
      <c r="AI175" s="5">
        <f t="shared" si="44"/>
        <v>172</v>
      </c>
      <c r="AJ175" s="5">
        <v>433.1372005208392</v>
      </c>
      <c r="AK175" s="5">
        <f t="shared" si="42"/>
        <v>404.94740720082234</v>
      </c>
      <c r="AL175" s="5">
        <f t="shared" si="45"/>
        <v>0.72984691078705299</v>
      </c>
      <c r="AM175" s="5">
        <f>IF(AL175&lt;1,dadt($B$7,$B$8,$B$9,$B$10,$B$11,$B$12,$B$13,AJ175,AL175),0)</f>
        <v>3.747594074836828E-5</v>
      </c>
      <c r="AN175" s="5">
        <v>0.72483033247488227</v>
      </c>
      <c r="AO175" s="5">
        <f t="shared" si="43"/>
        <v>2.5166057962141704E-5</v>
      </c>
    </row>
    <row r="176" spans="34:41" x14ac:dyDescent="0.25">
      <c r="AH176" s="5">
        <f t="shared" si="41"/>
        <v>10380</v>
      </c>
      <c r="AI176" s="5">
        <f t="shared" si="44"/>
        <v>173</v>
      </c>
      <c r="AJ176" s="5">
        <v>433.13702074513742</v>
      </c>
      <c r="AK176" s="5">
        <f t="shared" si="42"/>
        <v>405.59841019305031</v>
      </c>
      <c r="AL176" s="5">
        <f t="shared" si="45"/>
        <v>0.73209546723195507</v>
      </c>
      <c r="AM176" s="5">
        <f>IF(AL176&lt;1,dadt($B$7,$B$8,$B$9,$B$10,$B$11,$B$12,$B$13,AJ176,AL176),0)</f>
        <v>3.6058699979623146E-5</v>
      </c>
      <c r="AN176" s="5">
        <v>0.72757606140359221</v>
      </c>
      <c r="AO176" s="5">
        <f t="shared" si="43"/>
        <v>2.0425029041440139E-5</v>
      </c>
    </row>
    <row r="177" spans="34:41" x14ac:dyDescent="0.25">
      <c r="AH177" s="5">
        <f t="shared" si="41"/>
        <v>10440</v>
      </c>
      <c r="AI177" s="5">
        <f t="shared" si="44"/>
        <v>174</v>
      </c>
      <c r="AJ177" s="5">
        <v>433.13674489838468</v>
      </c>
      <c r="AK177" s="5">
        <f t="shared" si="42"/>
        <v>406.22645500438728</v>
      </c>
      <c r="AL177" s="5">
        <f t="shared" si="45"/>
        <v>0.73425898923073241</v>
      </c>
      <c r="AM177" s="5">
        <f>IF(AL177&lt;1,dadt($B$7,$B$8,$B$9,$B$10,$B$11,$B$12,$B$13,AJ177,AL177),0)</f>
        <v>3.4708363458895874E-5</v>
      </c>
      <c r="AN177" s="5">
        <v>0.73024622539311979</v>
      </c>
      <c r="AO177" s="5">
        <f t="shared" si="43"/>
        <v>1.6102273616451568E-5</v>
      </c>
    </row>
    <row r="178" spans="34:41" x14ac:dyDescent="0.25">
      <c r="AH178" s="5">
        <f t="shared" si="41"/>
        <v>10500</v>
      </c>
      <c r="AI178" s="5">
        <f t="shared" si="44"/>
        <v>175</v>
      </c>
      <c r="AJ178" s="5">
        <v>433.13664306992109</v>
      </c>
      <c r="AK178" s="5">
        <f t="shared" si="42"/>
        <v>406.83252527787909</v>
      </c>
      <c r="AL178" s="5">
        <f t="shared" si="45"/>
        <v>0.73634149103826618</v>
      </c>
      <c r="AM178" s="5">
        <f>IF(AL178&lt;1,dadt($B$7,$B$8,$B$9,$B$10,$B$11,$B$12,$B$13,AJ178,AL178),0)</f>
        <v>3.3424833169650517E-5</v>
      </c>
      <c r="AN178" s="5">
        <v>0.7328540189775079</v>
      </c>
      <c r="AO178" s="5">
        <f t="shared" si="43"/>
        <v>1.2162461374569595E-5</v>
      </c>
    </row>
    <row r="179" spans="34:41" x14ac:dyDescent="0.25">
      <c r="AH179" s="5">
        <f t="shared" si="41"/>
        <v>10560</v>
      </c>
      <c r="AI179" s="5">
        <f t="shared" si="44"/>
        <v>176</v>
      </c>
      <c r="AJ179" s="5">
        <v>433.13636461141897</v>
      </c>
      <c r="AK179" s="5">
        <f t="shared" si="42"/>
        <v>407.41762038215006</v>
      </c>
      <c r="AL179" s="5">
        <f t="shared" si="45"/>
        <v>0.7383469810284452</v>
      </c>
      <c r="AM179" s="5">
        <f>IF(AL179&lt;1,dadt($B$7,$B$8,$B$9,$B$10,$B$11,$B$12,$B$13,AJ179,AL179),0)</f>
        <v>3.2203368628319082E-5</v>
      </c>
      <c r="AN179" s="5">
        <v>0.73538796245730742</v>
      </c>
      <c r="AO179" s="5">
        <f t="shared" si="43"/>
        <v>8.7557909043382915E-6</v>
      </c>
    </row>
    <row r="180" spans="34:41" x14ac:dyDescent="0.25">
      <c r="AH180" s="5">
        <f t="shared" si="41"/>
        <v>10620</v>
      </c>
      <c r="AI180" s="5">
        <f t="shared" si="44"/>
        <v>177</v>
      </c>
      <c r="AJ180" s="5">
        <v>433.13645473831394</v>
      </c>
      <c r="AK180" s="5">
        <f t="shared" si="42"/>
        <v>407.98267295057974</v>
      </c>
      <c r="AL180" s="5">
        <f t="shared" si="45"/>
        <v>0.74027918314614438</v>
      </c>
      <c r="AM180" s="5">
        <f>IF(AL180&lt;1,dadt($B$7,$B$8,$B$9,$B$10,$B$11,$B$12,$B$13,AJ180,AL180),0)</f>
        <v>3.1045173772528659E-5</v>
      </c>
      <c r="AN180" s="5">
        <v>0.737852548352389</v>
      </c>
      <c r="AO180" s="5">
        <f t="shared" si="43"/>
        <v>5.8885564222642052E-6</v>
      </c>
    </row>
    <row r="181" spans="34:41" x14ac:dyDescent="0.25">
      <c r="AH181" s="5">
        <f t="shared" si="41"/>
        <v>10680</v>
      </c>
      <c r="AI181" s="5">
        <f t="shared" si="44"/>
        <v>178</v>
      </c>
      <c r="AJ181" s="5">
        <v>433.13642085788661</v>
      </c>
      <c r="AK181" s="5">
        <f t="shared" si="42"/>
        <v>408.52865174837484</v>
      </c>
      <c r="AL181" s="5">
        <f t="shared" si="45"/>
        <v>0.74214189357249605</v>
      </c>
      <c r="AM181" s="5">
        <f>IF(AL181&lt;1,dadt($B$7,$B$8,$B$9,$B$10,$B$11,$B$12,$B$13,AJ181,AL181),0)</f>
        <v>2.9944223435937009E-5</v>
      </c>
      <c r="AN181" s="5">
        <v>0.74023749310948972</v>
      </c>
      <c r="AO181" s="5">
        <f t="shared" si="43"/>
        <v>3.6267411234987175E-6</v>
      </c>
    </row>
    <row r="182" spans="34:41" x14ac:dyDescent="0.25">
      <c r="AH182" s="5">
        <f t="shared" si="41"/>
        <v>10740</v>
      </c>
      <c r="AI182" s="5">
        <f t="shared" si="44"/>
        <v>179</v>
      </c>
      <c r="AJ182" s="5">
        <v>433.13641717474638</v>
      </c>
      <c r="AK182" s="5">
        <f t="shared" si="42"/>
        <v>409.05643358566891</v>
      </c>
      <c r="AL182" s="5">
        <f t="shared" si="45"/>
        <v>0.74393854697865225</v>
      </c>
      <c r="AM182" s="5">
        <f>IF(AL182&lt;1,dadt($B$7,$B$8,$B$9,$B$10,$B$11,$B$12,$B$13,AJ182,AL182),0)</f>
        <v>2.8898883278238148E-5</v>
      </c>
      <c r="AN182" s="5">
        <v>0.74254773403967222</v>
      </c>
      <c r="AO182" s="5">
        <f t="shared" si="43"/>
        <v>1.9343606312342517E-6</v>
      </c>
    </row>
    <row r="183" spans="34:41" x14ac:dyDescent="0.25">
      <c r="AH183" s="5">
        <f t="shared" si="41"/>
        <v>10800</v>
      </c>
      <c r="AI183" s="5">
        <f t="shared" si="44"/>
        <v>180</v>
      </c>
      <c r="AJ183" s="5">
        <v>433.13590355770856</v>
      </c>
      <c r="AK183" s="5">
        <f t="shared" si="42"/>
        <v>409.56687909031541</v>
      </c>
      <c r="AL183" s="5">
        <f t="shared" si="45"/>
        <v>0.74567247997534658</v>
      </c>
      <c r="AM183" s="5">
        <f>IF(AL183&lt;1,dadt($B$7,$B$8,$B$9,$B$10,$B$11,$B$12,$B$13,AJ183,AL183),0)</f>
        <v>2.7903065554444313E-5</v>
      </c>
      <c r="AN183" s="5">
        <v>0.74478523828362275</v>
      </c>
      <c r="AO183" s="5">
        <f t="shared" si="43"/>
        <v>7.871978195329601E-7</v>
      </c>
    </row>
    <row r="184" spans="34:41" x14ac:dyDescent="0.25">
      <c r="AH184" s="5">
        <f t="shared" si="41"/>
        <v>10860</v>
      </c>
      <c r="AI184" s="5">
        <f t="shared" si="44"/>
        <v>181</v>
      </c>
      <c r="AJ184" s="5">
        <v>433.1361174008382</v>
      </c>
      <c r="AK184" s="5">
        <f t="shared" si="42"/>
        <v>410.06075286428546</v>
      </c>
      <c r="AL184" s="5">
        <f t="shared" si="45"/>
        <v>0.74734666390861326</v>
      </c>
      <c r="AM184" s="5">
        <f>IF(AL184&lt;1,dadt($B$7,$B$8,$B$9,$B$10,$B$11,$B$12,$B$13,AJ184,AL184),0)</f>
        <v>2.696192480529266E-5</v>
      </c>
      <c r="AN184" s="5">
        <v>0.74695448161436673</v>
      </c>
      <c r="AO184" s="5">
        <f t="shared" si="43"/>
        <v>1.5380695192047555E-7</v>
      </c>
    </row>
    <row r="185" spans="34:41" x14ac:dyDescent="0.25">
      <c r="AH185" s="5">
        <f t="shared" si="41"/>
        <v>10920</v>
      </c>
      <c r="AI185" s="5">
        <f t="shared" si="44"/>
        <v>182</v>
      </c>
      <c r="AJ185" s="5">
        <v>433.135599025744</v>
      </c>
      <c r="AK185" s="5">
        <f t="shared" si="42"/>
        <v>410.53892139939273</v>
      </c>
      <c r="AL185" s="5">
        <f t="shared" si="45"/>
        <v>0.74896437939693083</v>
      </c>
      <c r="AM185" s="5">
        <f>IF(AL185&lt;1,dadt($B$7,$B$8,$B$9,$B$10,$B$11,$B$12,$B$13,AJ185,AL185),0)</f>
        <v>2.6063664271784762E-5</v>
      </c>
      <c r="AN185" s="5">
        <v>0.74906296756676416</v>
      </c>
      <c r="AO185" s="5">
        <f t="shared" si="43"/>
        <v>9.719627231084462E-9</v>
      </c>
    </row>
    <row r="186" spans="34:41" x14ac:dyDescent="0.25">
      <c r="AH186" s="5">
        <f t="shared" si="41"/>
        <v>10980</v>
      </c>
      <c r="AI186" s="5">
        <f t="shared" si="44"/>
        <v>183</v>
      </c>
      <c r="AJ186" s="5">
        <v>433.13562873293841</v>
      </c>
      <c r="AK186" s="5">
        <f t="shared" si="42"/>
        <v>411.00205193621412</v>
      </c>
      <c r="AL186" s="5">
        <f t="shared" si="45"/>
        <v>0.75052819925323788</v>
      </c>
      <c r="AM186" s="5">
        <f>IF(AL186&lt;1,dadt($B$7,$B$8,$B$9,$B$10,$B$11,$B$12,$B$13,AJ186,AL186),0)</f>
        <v>2.5213634648387013E-5</v>
      </c>
      <c r="AN186" s="5">
        <v>0.74948070352860663</v>
      </c>
      <c r="AO186" s="5">
        <f t="shared" si="43"/>
        <v>1.0972472931207545E-6</v>
      </c>
    </row>
    <row r="187" spans="34:41" x14ac:dyDescent="0.25">
      <c r="AH187" s="5">
        <f t="shared" si="41"/>
        <v>11040</v>
      </c>
      <c r="AI187" s="5">
        <f t="shared" si="44"/>
        <v>184</v>
      </c>
      <c r="AJ187" s="5">
        <v>433.13561786001844</v>
      </c>
      <c r="AK187" s="5">
        <f t="shared" si="42"/>
        <v>411.45091553642237</v>
      </c>
      <c r="AL187" s="5">
        <f t="shared" si="45"/>
        <v>0.75204101733214113</v>
      </c>
      <c r="AM187" s="5">
        <f>IF(AL187&lt;1,dadt($B$7,$B$8,$B$9,$B$10,$B$11,$B$12,$B$13,AJ187,AL187),0)</f>
        <v>2.4405662464785452E-5</v>
      </c>
      <c r="AN187" s="5">
        <v>0.74818489791320497</v>
      </c>
      <c r="AO187" s="5">
        <f t="shared" si="43"/>
        <v>1.4869656973096507E-5</v>
      </c>
    </row>
    <row r="188" spans="34:41" x14ac:dyDescent="0.25">
      <c r="AH188" s="5">
        <f t="shared" si="41"/>
        <v>11100</v>
      </c>
      <c r="AI188" s="5">
        <f t="shared" si="44"/>
        <v>185</v>
      </c>
      <c r="AJ188" s="5">
        <v>433.13537374731845</v>
      </c>
      <c r="AK188" s="5">
        <f t="shared" si="42"/>
        <v>411.88618181391945</v>
      </c>
      <c r="AL188" s="5">
        <f t="shared" si="45"/>
        <v>0.7535053570800283</v>
      </c>
      <c r="AM188" s="5">
        <f>IF(AL188&lt;1,dadt($B$7,$B$8,$B$9,$B$10,$B$11,$B$12,$B$13,AJ188,AL188),0)</f>
        <v>2.3636304209228095E-5</v>
      </c>
      <c r="AN188" s="5">
        <v>0.75016356596175604</v>
      </c>
      <c r="AO188" s="5">
        <f t="shared" si="43"/>
        <v>1.1167567878163386E-5</v>
      </c>
    </row>
    <row r="189" spans="34:41" x14ac:dyDescent="0.25">
      <c r="AH189" s="5">
        <f t="shared" si="41"/>
        <v>11160</v>
      </c>
      <c r="AI189" s="5">
        <f t="shared" si="44"/>
        <v>186</v>
      </c>
      <c r="AJ189" s="5">
        <v>433.13552319113535</v>
      </c>
      <c r="AK189" s="5">
        <f t="shared" si="42"/>
        <v>412.30846635905408</v>
      </c>
      <c r="AL189" s="5">
        <f t="shared" si="45"/>
        <v>0.75492353533258194</v>
      </c>
      <c r="AM189" s="5">
        <f>IF(AL189&lt;1,dadt($B$7,$B$8,$B$9,$B$10,$B$11,$B$12,$B$13,AJ189,AL189),0)</f>
        <v>2.2906867188648815E-5</v>
      </c>
      <c r="AN189" s="5">
        <v>0.75207382866515782</v>
      </c>
      <c r="AO189" s="5">
        <f t="shared" si="43"/>
        <v>8.1208280903615038E-6</v>
      </c>
    </row>
    <row r="190" spans="34:41" x14ac:dyDescent="0.25">
      <c r="AH190" s="5">
        <f t="shared" si="41"/>
        <v>11220</v>
      </c>
      <c r="AI190" s="5">
        <f t="shared" si="44"/>
        <v>187</v>
      </c>
      <c r="AJ190" s="5">
        <v>433.13511423524136</v>
      </c>
      <c r="AK190" s="5">
        <f t="shared" si="42"/>
        <v>412.71841495140995</v>
      </c>
      <c r="AL190" s="5">
        <f t="shared" si="45"/>
        <v>0.75629794736390088</v>
      </c>
      <c r="AM190" s="5">
        <f>IF(AL190&lt;1,dadt($B$7,$B$8,$B$9,$B$10,$B$11,$B$12,$B$13,AJ190,AL190),0)</f>
        <v>2.2209834666474351E-5</v>
      </c>
      <c r="AN190" s="5">
        <v>0.75391238736515986</v>
      </c>
      <c r="AO190" s="5">
        <f t="shared" si="43"/>
        <v>5.6908965075932358E-6</v>
      </c>
    </row>
    <row r="191" spans="34:41" x14ac:dyDescent="0.25">
      <c r="AH191" s="5">
        <f t="shared" si="41"/>
        <v>11280</v>
      </c>
      <c r="AI191" s="5">
        <f t="shared" si="44"/>
        <v>188</v>
      </c>
      <c r="AJ191" s="5">
        <v>433.13467142433183</v>
      </c>
      <c r="AK191" s="5">
        <f t="shared" si="42"/>
        <v>413.11654512276402</v>
      </c>
      <c r="AL191" s="5">
        <f t="shared" si="45"/>
        <v>0.75763053744388931</v>
      </c>
      <c r="AM191" s="5">
        <f>IF(AL191&lt;1,dadt($B$7,$B$8,$B$9,$B$10,$B$11,$B$12,$B$13,AJ191,AL191),0)</f>
        <v>2.154621394796546E-5</v>
      </c>
      <c r="AN191" s="5">
        <v>0.75568363257570992</v>
      </c>
      <c r="AO191" s="5">
        <f t="shared" si="43"/>
        <v>3.7904385657406035E-6</v>
      </c>
    </row>
    <row r="192" spans="34:41" x14ac:dyDescent="0.25">
      <c r="AH192" s="5">
        <f t="shared" si="41"/>
        <v>11340</v>
      </c>
      <c r="AI192" s="5">
        <f t="shared" si="44"/>
        <v>189</v>
      </c>
      <c r="AJ192" s="5">
        <v>433.13488805348874</v>
      </c>
      <c r="AK192" s="5">
        <f t="shared" si="42"/>
        <v>413.50339794169241</v>
      </c>
      <c r="AL192" s="5">
        <f t="shared" si="45"/>
        <v>0.7589233102807672</v>
      </c>
      <c r="AM192" s="5">
        <f>IF(AL192&lt;1,dadt($B$7,$B$8,$B$9,$B$10,$B$11,$B$12,$B$13,AJ192,AL192),0)</f>
        <v>2.0917675223042298E-5</v>
      </c>
      <c r="AN192" s="5">
        <v>0.75737330372122447</v>
      </c>
      <c r="AO192" s="5">
        <f t="shared" si="43"/>
        <v>2.4025203346255158E-6</v>
      </c>
    </row>
    <row r="193" spans="34:41" x14ac:dyDescent="0.25">
      <c r="AH193" s="5">
        <f t="shared" si="41"/>
        <v>11400</v>
      </c>
      <c r="AI193" s="5">
        <f t="shared" si="44"/>
        <v>190</v>
      </c>
      <c r="AJ193" s="5">
        <v>433.13476921615438</v>
      </c>
      <c r="AK193" s="5">
        <f t="shared" si="42"/>
        <v>413.87954983628168</v>
      </c>
      <c r="AL193" s="5">
        <f t="shared" si="45"/>
        <v>0.76017837079414974</v>
      </c>
      <c r="AM193" s="5">
        <f>IF(AL193&lt;1,dadt($B$7,$B$8,$B$9,$B$10,$B$11,$B$12,$B$13,AJ193,AL193),0)</f>
        <v>2.0317009701514659E-5</v>
      </c>
      <c r="AN193" s="5">
        <v>0.75898177579287796</v>
      </c>
      <c r="AO193" s="5">
        <f t="shared" si="43"/>
        <v>1.4318395970686183E-6</v>
      </c>
    </row>
    <row r="194" spans="34:41" x14ac:dyDescent="0.25">
      <c r="AH194" s="5">
        <f t="shared" si="41"/>
        <v>11460</v>
      </c>
      <c r="AI194" s="5">
        <f t="shared" si="44"/>
        <v>191</v>
      </c>
      <c r="AJ194" s="5">
        <v>433.13457869505822</v>
      </c>
      <c r="AK194" s="5">
        <f t="shared" si="42"/>
        <v>414.24545254806969</v>
      </c>
      <c r="AL194" s="5">
        <f t="shared" si="45"/>
        <v>0.76139739137624063</v>
      </c>
      <c r="AM194" s="5">
        <f>IF(AL194&lt;1,dadt($B$7,$B$8,$B$9,$B$10,$B$11,$B$12,$B$13,AJ194,AL194),0)</f>
        <v>1.9743969086435221E-5</v>
      </c>
      <c r="AN194" s="5">
        <v>0.76052662168525609</v>
      </c>
      <c r="AO194" s="5">
        <f t="shared" si="43"/>
        <v>7.5823985473731269E-7</v>
      </c>
    </row>
    <row r="195" spans="34:41" x14ac:dyDescent="0.25">
      <c r="AH195" s="5">
        <f t="shared" si="41"/>
        <v>11520</v>
      </c>
      <c r="AI195" s="5">
        <f t="shared" si="44"/>
        <v>192</v>
      </c>
      <c r="AJ195" s="5">
        <v>433.13445228302749</v>
      </c>
      <c r="AK195" s="5">
        <f t="shared" si="42"/>
        <v>414.60155757738323</v>
      </c>
      <c r="AL195" s="5">
        <f t="shared" si="45"/>
        <v>0.76258202952142673</v>
      </c>
      <c r="AM195" s="5">
        <f>IF(AL195&lt;1,dadt($B$7,$B$8,$B$9,$B$10,$B$11,$B$12,$B$13,AJ195,AL195),0)</f>
        <v>1.9197628677531325E-5</v>
      </c>
      <c r="AN195" s="5">
        <v>0.76201833713314604</v>
      </c>
      <c r="AO195" s="5">
        <f t="shared" si="43"/>
        <v>3.1774910860558805E-7</v>
      </c>
    </row>
    <row r="196" spans="34:41" x14ac:dyDescent="0.25">
      <c r="AH196" s="5">
        <f t="shared" ref="AH196:AH234" si="46">AI196*60</f>
        <v>11580</v>
      </c>
      <c r="AI196" s="5">
        <f t="shared" si="44"/>
        <v>193</v>
      </c>
      <c r="AJ196" s="5">
        <v>433.13452979072298</v>
      </c>
      <c r="AK196" s="5">
        <f t="shared" ref="AK196:AK234" si="47">(-15+273.15)+((225+15)*AL196*0.583/(1-(1-0.583)*AL196))</f>
        <v>414.94830374105453</v>
      </c>
      <c r="AL196" s="5">
        <f t="shared" si="45"/>
        <v>0.76373388724207858</v>
      </c>
      <c r="AM196" s="5">
        <f>IF(AL196&lt;1,dadt($B$7,$B$8,$B$9,$B$10,$B$11,$B$12,$B$13,AJ196,AL196),0)</f>
        <v>1.8677109269951148E-5</v>
      </c>
      <c r="AN196" s="5">
        <v>0.76345596439954744</v>
      </c>
      <c r="AO196" s="5">
        <f t="shared" ref="AO196:AO234" si="48">(AL196-AN196)^2</f>
        <v>7.7241106400589936E-8</v>
      </c>
    </row>
    <row r="197" spans="34:41" x14ac:dyDescent="0.25">
      <c r="AH197" s="5">
        <f t="shared" si="46"/>
        <v>11640</v>
      </c>
      <c r="AI197" s="5">
        <f t="shared" ref="AI197:AI234" si="49">AI196+1</f>
        <v>194</v>
      </c>
      <c r="AJ197" s="5">
        <v>433.13413801199141</v>
      </c>
      <c r="AK197" s="5">
        <f t="shared" si="47"/>
        <v>415.28611770506336</v>
      </c>
      <c r="AL197" s="5">
        <f t="shared" ref="AL197:AL234" si="50">AM196*(AH197-AH196)+AL196</f>
        <v>0.76485451379827563</v>
      </c>
      <c r="AM197" s="5">
        <f>IF(AL197&lt;1,dadt($B$7,$B$8,$B$9,$B$10,$B$11,$B$12,$B$13,AJ197,AL197),0)</f>
        <v>1.8177733312948297E-5</v>
      </c>
      <c r="AN197" s="5">
        <v>0.76481614956897037</v>
      </c>
      <c r="AO197" s="5">
        <f t="shared" si="48"/>
        <v>1.4718140901861408E-9</v>
      </c>
    </row>
    <row r="198" spans="34:41" x14ac:dyDescent="0.25">
      <c r="AH198" s="5">
        <f t="shared" si="46"/>
        <v>11700</v>
      </c>
      <c r="AI198" s="5">
        <f t="shared" si="49"/>
        <v>195</v>
      </c>
      <c r="AJ198" s="5">
        <v>433.13425108514258</v>
      </c>
      <c r="AK198" s="5">
        <f t="shared" si="47"/>
        <v>415.61534487505531</v>
      </c>
      <c r="AL198" s="5">
        <f t="shared" si="50"/>
        <v>0.76594517779705251</v>
      </c>
      <c r="AM198" s="5">
        <f>IF(AL198&lt;1,dadt($B$7,$B$8,$B$9,$B$10,$B$11,$B$12,$B$13,AJ198,AL198),0)</f>
        <v>1.7702846902189512E-5</v>
      </c>
      <c r="AN198" s="5">
        <v>0.76610007566514282</v>
      </c>
      <c r="AO198" s="5">
        <f t="shared" si="48"/>
        <v>2.3993349538922778E-8</v>
      </c>
    </row>
    <row r="199" spans="34:41" x14ac:dyDescent="0.25">
      <c r="AH199" s="5">
        <f t="shared" si="46"/>
        <v>11760</v>
      </c>
      <c r="AI199" s="5">
        <f t="shared" si="49"/>
        <v>196</v>
      </c>
      <c r="AJ199" s="5">
        <v>433.13494141270735</v>
      </c>
      <c r="AK199" s="5">
        <f t="shared" si="47"/>
        <v>415.9363943003292</v>
      </c>
      <c r="AL199" s="5">
        <f t="shared" si="50"/>
        <v>0.76700734861118391</v>
      </c>
      <c r="AM199" s="5">
        <f>IF(AL199&lt;1,dadt($B$7,$B$8,$B$9,$B$10,$B$11,$B$12,$B$13,AJ199,AL199),0)</f>
        <v>1.7251325133321983E-5</v>
      </c>
      <c r="AN199" s="5">
        <v>0.76730308026737681</v>
      </c>
      <c r="AO199" s="5">
        <f t="shared" si="48"/>
        <v>8.7457212474595077E-8</v>
      </c>
    </row>
    <row r="200" spans="34:41" x14ac:dyDescent="0.25">
      <c r="AH200" s="5">
        <f t="shared" si="46"/>
        <v>11820</v>
      </c>
      <c r="AI200" s="5">
        <f t="shared" si="49"/>
        <v>197</v>
      </c>
      <c r="AJ200" s="5">
        <v>433.13405125559314</v>
      </c>
      <c r="AK200" s="5">
        <f t="shared" si="47"/>
        <v>416.24965770156564</v>
      </c>
      <c r="AL200" s="5">
        <f t="shared" si="50"/>
        <v>0.76804242811918322</v>
      </c>
      <c r="AM200" s="5">
        <f>IF(AL200&lt;1,dadt($B$7,$B$8,$B$9,$B$10,$B$11,$B$12,$B$13,AJ200,AL200),0)</f>
        <v>1.6812204751473847E-5</v>
      </c>
      <c r="AN200" s="5">
        <v>0.76845908833357557</v>
      </c>
      <c r="AO200" s="5">
        <f t="shared" si="48"/>
        <v>1.7360573425747937E-7</v>
      </c>
    </row>
    <row r="201" spans="34:41" x14ac:dyDescent="0.25">
      <c r="AH201" s="5">
        <f t="shared" si="46"/>
        <v>11880</v>
      </c>
      <c r="AI201" s="5">
        <f t="shared" si="49"/>
        <v>198</v>
      </c>
      <c r="AJ201" s="5">
        <v>433.13297551943646</v>
      </c>
      <c r="AK201" s="5">
        <f t="shared" si="47"/>
        <v>416.55533022451834</v>
      </c>
      <c r="AL201" s="5">
        <f t="shared" si="50"/>
        <v>0.76905116040427168</v>
      </c>
      <c r="AM201" s="5">
        <f>IF(AL201&lt;1,dadt($B$7,$B$8,$B$9,$B$10,$B$11,$B$12,$B$13,AJ201,AL201),0)</f>
        <v>1.6391048295396107E-5</v>
      </c>
      <c r="AN201" s="5">
        <v>0.76955427794546838</v>
      </c>
      <c r="AO201" s="5">
        <f t="shared" si="48"/>
        <v>2.5312726025980904E-7</v>
      </c>
    </row>
    <row r="202" spans="34:41" x14ac:dyDescent="0.25">
      <c r="AH202" s="5">
        <f t="shared" si="46"/>
        <v>11940</v>
      </c>
      <c r="AI202" s="5">
        <f t="shared" si="49"/>
        <v>199</v>
      </c>
      <c r="AJ202" s="5">
        <v>433.13322049092687</v>
      </c>
      <c r="AK202" s="5">
        <f t="shared" si="47"/>
        <v>416.85371012858673</v>
      </c>
      <c r="AL202" s="5">
        <f t="shared" si="50"/>
        <v>0.77003462330199546</v>
      </c>
      <c r="AM202" s="5">
        <f>IF(AL202&lt;1,dadt($B$7,$B$8,$B$9,$B$10,$B$11,$B$12,$B$13,AJ202,AL202),0)</f>
        <v>1.5993312544424993E-5</v>
      </c>
      <c r="AN202" s="5">
        <v>0.77056464383425172</v>
      </c>
      <c r="AO202" s="5">
        <f t="shared" si="48"/>
        <v>2.8092176461320807E-7</v>
      </c>
    </row>
    <row r="203" spans="34:41" x14ac:dyDescent="0.25">
      <c r="AH203" s="5">
        <f t="shared" si="46"/>
        <v>12000</v>
      </c>
      <c r="AI203" s="5">
        <f t="shared" si="49"/>
        <v>200</v>
      </c>
      <c r="AJ203" s="5">
        <v>433.13361871386053</v>
      </c>
      <c r="AK203" s="5">
        <f t="shared" si="47"/>
        <v>417.14519739533017</v>
      </c>
      <c r="AL203" s="5">
        <f t="shared" si="50"/>
        <v>0.77099422205466095</v>
      </c>
      <c r="AM203" s="5">
        <f>IF(AL203&lt;1,dadt($B$7,$B$8,$B$9,$B$10,$B$11,$B$12,$B$13,AJ203,AL203),0)</f>
        <v>1.5612671653363436E-5</v>
      </c>
      <c r="AN203" s="5">
        <v>0.77151860567359165</v>
      </c>
      <c r="AO203" s="5">
        <f t="shared" si="48"/>
        <v>2.7497817980285928E-7</v>
      </c>
    </row>
    <row r="204" spans="34:41" x14ac:dyDescent="0.25">
      <c r="AH204" s="5">
        <f t="shared" si="46"/>
        <v>12060</v>
      </c>
      <c r="AI204" s="5">
        <f t="shared" si="49"/>
        <v>201</v>
      </c>
      <c r="AJ204" s="5">
        <v>433.13360489634408</v>
      </c>
      <c r="AK204" s="5">
        <f t="shared" si="47"/>
        <v>417.43007909612464</v>
      </c>
      <c r="AL204" s="5">
        <f t="shared" si="50"/>
        <v>0.7719309823538627</v>
      </c>
      <c r="AM204" s="5">
        <f>IF(AL204&lt;1,dadt($B$7,$B$8,$B$9,$B$10,$B$11,$B$12,$B$13,AJ204,AL204),0)</f>
        <v>1.5245851595046673E-5</v>
      </c>
      <c r="AN204" s="5">
        <v>0.77242137499357399</v>
      </c>
      <c r="AO204" s="5">
        <f t="shared" si="48"/>
        <v>2.4048494108300719E-7</v>
      </c>
    </row>
    <row r="205" spans="34:41" x14ac:dyDescent="0.25">
      <c r="AH205" s="5">
        <f t="shared" si="46"/>
        <v>12120</v>
      </c>
      <c r="AI205" s="5">
        <f t="shared" si="49"/>
        <v>202</v>
      </c>
      <c r="AJ205" s="5">
        <v>433.13343518033747</v>
      </c>
      <c r="AK205" s="5">
        <f t="shared" si="47"/>
        <v>417.70858441473996</v>
      </c>
      <c r="AL205" s="5">
        <f t="shared" si="50"/>
        <v>0.77284573344956553</v>
      </c>
      <c r="AM205" s="5">
        <f>IF(AL205&lt;1,dadt($B$7,$B$8,$B$9,$B$10,$B$11,$B$12,$B$13,AJ205,AL205),0)</f>
        <v>1.4893183021474508E-5</v>
      </c>
      <c r="AN205" s="5">
        <v>0.77327476910428961</v>
      </c>
      <c r="AO205" s="5">
        <f t="shared" si="48"/>
        <v>1.8407159302451553E-7</v>
      </c>
    </row>
    <row r="206" spans="34:41" x14ac:dyDescent="0.25">
      <c r="AH206" s="5">
        <f t="shared" si="46"/>
        <v>12180</v>
      </c>
      <c r="AI206" s="5">
        <f t="shared" si="49"/>
        <v>203</v>
      </c>
      <c r="AJ206" s="5">
        <v>433.13326512588174</v>
      </c>
      <c r="AK206" s="5">
        <f t="shared" si="47"/>
        <v>417.9809502015442</v>
      </c>
      <c r="AL206" s="5">
        <f t="shared" si="50"/>
        <v>0.77373932443085403</v>
      </c>
      <c r="AM206" s="5">
        <f>IF(AL206&lt;1,dadt($B$7,$B$8,$B$9,$B$10,$B$11,$B$12,$B$13,AJ206,AL206),0)</f>
        <v>1.4554541676413645E-5</v>
      </c>
      <c r="AN206" s="5">
        <v>0.77409164935726205</v>
      </c>
      <c r="AO206" s="5">
        <f t="shared" si="48"/>
        <v>1.2413285376841729E-7</v>
      </c>
    </row>
    <row r="207" spans="34:41" x14ac:dyDescent="0.25">
      <c r="AH207" s="5">
        <f t="shared" si="46"/>
        <v>12240</v>
      </c>
      <c r="AI207" s="5">
        <f t="shared" si="49"/>
        <v>204</v>
      </c>
      <c r="AJ207" s="5">
        <v>433.133352977821</v>
      </c>
      <c r="AK207" s="5">
        <f t="shared" si="47"/>
        <v>418.24741261506153</v>
      </c>
      <c r="AL207" s="5">
        <f t="shared" si="50"/>
        <v>0.7746125969314388</v>
      </c>
      <c r="AM207" s="5">
        <f>IF(AL207&lt;1,dadt($B$7,$B$8,$B$9,$B$10,$B$11,$B$12,$B$13,AJ207,AL207),0)</f>
        <v>1.423019223970599E-5</v>
      </c>
      <c r="AN207" s="5">
        <v>0.77487001010920664</v>
      </c>
      <c r="AO207" s="5">
        <f t="shared" si="48"/>
        <v>6.6261544088537656E-8</v>
      </c>
    </row>
    <row r="208" spans="34:41" x14ac:dyDescent="0.25">
      <c r="AH208" s="5">
        <f t="shared" si="46"/>
        <v>12300</v>
      </c>
      <c r="AI208" s="5">
        <f t="shared" si="49"/>
        <v>205</v>
      </c>
      <c r="AJ208" s="5">
        <v>433.13292897623603</v>
      </c>
      <c r="AK208" s="5">
        <f t="shared" si="47"/>
        <v>418.50821418429979</v>
      </c>
      <c r="AL208" s="5">
        <f t="shared" si="50"/>
        <v>0.77546640846582116</v>
      </c>
      <c r="AM208" s="5">
        <f>IF(AL208&lt;1,dadt($B$7,$B$8,$B$9,$B$10,$B$11,$B$12,$B$13,AJ208,AL208),0)</f>
        <v>1.391641308665948E-5</v>
      </c>
      <c r="AN208" s="5">
        <v>0.77561346959052346</v>
      </c>
      <c r="AO208" s="5">
        <f t="shared" si="48"/>
        <v>2.1626974398707763E-8</v>
      </c>
    </row>
    <row r="209" spans="34:41" x14ac:dyDescent="0.25">
      <c r="AH209" s="5">
        <f t="shared" si="46"/>
        <v>12360</v>
      </c>
      <c r="AI209" s="5">
        <f t="shared" si="49"/>
        <v>206</v>
      </c>
      <c r="AJ209" s="5">
        <v>433.13307578078854</v>
      </c>
      <c r="AK209" s="5">
        <f t="shared" si="47"/>
        <v>418.76353060656038</v>
      </c>
      <c r="AL209" s="5">
        <f t="shared" si="50"/>
        <v>0.77630139325102077</v>
      </c>
      <c r="AM209" s="5">
        <f>IF(AL209&lt;1,dadt($B$7,$B$8,$B$9,$B$10,$B$11,$B$12,$B$13,AJ209,AL209),0)</f>
        <v>1.3616776874171896E-5</v>
      </c>
      <c r="AN209" s="5">
        <v>0.77629901693890047</v>
      </c>
      <c r="AO209" s="5">
        <f t="shared" si="48"/>
        <v>5.6468592930856595E-12</v>
      </c>
    </row>
    <row r="210" spans="34:41" x14ac:dyDescent="0.25">
      <c r="AH210" s="5">
        <f t="shared" si="46"/>
        <v>12420</v>
      </c>
      <c r="AI210" s="5">
        <f t="shared" si="49"/>
        <v>207</v>
      </c>
      <c r="AJ210" s="5">
        <v>433.13287141424001</v>
      </c>
      <c r="AK210" s="5">
        <f t="shared" si="47"/>
        <v>419.01360437684025</v>
      </c>
      <c r="AL210" s="5">
        <f t="shared" si="50"/>
        <v>0.77711839986347109</v>
      </c>
      <c r="AM210" s="5">
        <f>IF(AL210&lt;1,dadt($B$7,$B$8,$B$9,$B$10,$B$11,$B$12,$B$13,AJ210,AL210),0)</f>
        <v>1.3327098487167616E-5</v>
      </c>
      <c r="AN210" s="5">
        <v>0.77693611993378076</v>
      </c>
      <c r="AO210" s="5">
        <f t="shared" si="48"/>
        <v>3.3225972767912427E-8</v>
      </c>
    </row>
    <row r="211" spans="34:41" x14ac:dyDescent="0.25">
      <c r="AH211" s="5">
        <f t="shared" si="46"/>
        <v>12480</v>
      </c>
      <c r="AI211" s="5">
        <f t="shared" si="49"/>
        <v>208</v>
      </c>
      <c r="AJ211" s="5">
        <v>433.13316747225156</v>
      </c>
      <c r="AK211" s="5">
        <f t="shared" si="47"/>
        <v>419.25860238853966</v>
      </c>
      <c r="AL211" s="5">
        <f t="shared" si="50"/>
        <v>0.77791802577270119</v>
      </c>
      <c r="AM211" s="5">
        <f>IF(AL211&lt;1,dadt($B$7,$B$8,$B$9,$B$10,$B$11,$B$12,$B$13,AJ211,AL211),0)</f>
        <v>1.3049999530036567E-5</v>
      </c>
      <c r="AN211" s="5">
        <v>0.7775318279477218</v>
      </c>
      <c r="AO211" s="5">
        <f t="shared" si="48"/>
        <v>1.4914876001881552E-7</v>
      </c>
    </row>
    <row r="212" spans="34:41" x14ac:dyDescent="0.25">
      <c r="AH212" s="5">
        <f t="shared" si="46"/>
        <v>12540</v>
      </c>
      <c r="AI212" s="5">
        <f t="shared" si="49"/>
        <v>209</v>
      </c>
      <c r="AJ212" s="5">
        <v>433.1328709922966</v>
      </c>
      <c r="AK212" s="5">
        <f t="shared" si="47"/>
        <v>419.49874082512838</v>
      </c>
      <c r="AL212" s="5">
        <f t="shared" si="50"/>
        <v>0.77870102574450339</v>
      </c>
      <c r="AM212" s="5">
        <f>IF(AL212&lt;1,dadt($B$7,$B$8,$B$9,$B$10,$B$11,$B$12,$B$13,AJ212,AL212),0)</f>
        <v>1.2780900145201955E-5</v>
      </c>
      <c r="AN212" s="5">
        <v>0.77809284133638168</v>
      </c>
      <c r="AO212" s="5">
        <f t="shared" si="48"/>
        <v>3.6988827428236042E-7</v>
      </c>
    </row>
    <row r="213" spans="34:41" x14ac:dyDescent="0.25">
      <c r="AH213" s="5">
        <f t="shared" si="46"/>
        <v>12600</v>
      </c>
      <c r="AI213" s="5">
        <f t="shared" si="49"/>
        <v>210</v>
      </c>
      <c r="AJ213" s="5">
        <v>433.13266345092444</v>
      </c>
      <c r="AK213" s="5">
        <f t="shared" si="47"/>
        <v>419.73415264844277</v>
      </c>
      <c r="AL213" s="5">
        <f t="shared" si="50"/>
        <v>0.77946787975321552</v>
      </c>
      <c r="AM213" s="5">
        <f>IF(AL213&lt;1,dadt($B$7,$B$8,$B$9,$B$10,$B$11,$B$12,$B$13,AJ213,AL213),0)</f>
        <v>1.252184511311122E-5</v>
      </c>
      <c r="AN213" s="5">
        <v>0.77862534934430128</v>
      </c>
      <c r="AO213" s="5">
        <f t="shared" si="48"/>
        <v>7.0985748994520282E-7</v>
      </c>
    </row>
    <row r="214" spans="34:41" x14ac:dyDescent="0.25">
      <c r="AH214" s="5">
        <f t="shared" si="46"/>
        <v>12660</v>
      </c>
      <c r="AI214" s="5">
        <f t="shared" si="49"/>
        <v>211</v>
      </c>
      <c r="AJ214" s="5">
        <v>433.13271373176968</v>
      </c>
      <c r="AK214" s="5">
        <f t="shared" si="47"/>
        <v>419.96500935605656</v>
      </c>
      <c r="AL214" s="5">
        <f t="shared" si="50"/>
        <v>0.78021919046000221</v>
      </c>
      <c r="AM214" s="5">
        <f>IF(AL214&lt;1,dadt($B$7,$B$8,$B$9,$B$10,$B$11,$B$12,$B$13,AJ214,AL214),0)</f>
        <v>1.2272919051550641E-5</v>
      </c>
      <c r="AN214" s="5">
        <v>0.77912063351418859</v>
      </c>
      <c r="AO214" s="5">
        <f t="shared" si="48"/>
        <v>1.206827363195354E-6</v>
      </c>
    </row>
    <row r="215" spans="34:41" x14ac:dyDescent="0.25">
      <c r="AH215" s="5">
        <f t="shared" si="46"/>
        <v>12720</v>
      </c>
      <c r="AI215" s="5">
        <f t="shared" si="49"/>
        <v>212</v>
      </c>
      <c r="AJ215" s="5">
        <v>433.13235752960605</v>
      </c>
      <c r="AK215" s="5">
        <f t="shared" si="47"/>
        <v>420.19148494008977</v>
      </c>
      <c r="AL215" s="5">
        <f t="shared" si="50"/>
        <v>0.7809555656030952</v>
      </c>
      <c r="AM215" s="5">
        <f>IF(AL215&lt;1,dadt($B$7,$B$8,$B$9,$B$10,$B$11,$B$12,$B$13,AJ215,AL215),0)</f>
        <v>1.2031350573733297E-5</v>
      </c>
      <c r="AN215" s="5">
        <v>0.77956938838587264</v>
      </c>
      <c r="AO215" s="5">
        <f t="shared" si="48"/>
        <v>1.9214872775468852E-6</v>
      </c>
    </row>
    <row r="216" spans="34:41" x14ac:dyDescent="0.25">
      <c r="AH216" s="5">
        <f t="shared" si="46"/>
        <v>12780</v>
      </c>
      <c r="AI216" s="5">
        <f t="shared" si="49"/>
        <v>213</v>
      </c>
      <c r="AJ216" s="5">
        <v>433.13255438138327</v>
      </c>
      <c r="AK216" s="5">
        <f t="shared" si="47"/>
        <v>420.41370308967998</v>
      </c>
      <c r="AL216" s="5">
        <f t="shared" si="50"/>
        <v>0.78167744663751915</v>
      </c>
      <c r="AM216" s="5">
        <f>IF(AL216&lt;1,dadt($B$7,$B$8,$B$9,$B$10,$B$11,$B$12,$B$13,AJ216,AL216),0)</f>
        <v>1.1800028244887651E-5</v>
      </c>
      <c r="AN216" s="5">
        <v>0.77997756847010535</v>
      </c>
      <c r="AO216" s="5">
        <f t="shared" si="48"/>
        <v>2.8895857840500752E-6</v>
      </c>
    </row>
    <row r="217" spans="34:41" x14ac:dyDescent="0.25">
      <c r="AH217" s="5">
        <f t="shared" si="46"/>
        <v>12840</v>
      </c>
      <c r="AI217" s="5">
        <f t="shared" si="49"/>
        <v>214</v>
      </c>
      <c r="AJ217" s="5">
        <v>433.13234257688339</v>
      </c>
      <c r="AK217" s="5">
        <f t="shared" si="47"/>
        <v>420.63184161384788</v>
      </c>
      <c r="AL217" s="5">
        <f t="shared" si="50"/>
        <v>0.78238544833221235</v>
      </c>
      <c r="AM217" s="5">
        <f>IF(AL217&lt;1,dadt($B$7,$B$8,$B$9,$B$10,$B$11,$B$12,$B$13,AJ217,AL217),0)</f>
        <v>1.1575258981888908E-5</v>
      </c>
      <c r="AN217" s="5">
        <v>0.78035936516247983</v>
      </c>
      <c r="AO217" s="5">
        <f t="shared" si="48"/>
        <v>4.1050130106733658E-6</v>
      </c>
    </row>
    <row r="218" spans="34:41" x14ac:dyDescent="0.25">
      <c r="AH218" s="5">
        <f t="shared" si="46"/>
        <v>12900</v>
      </c>
      <c r="AI218" s="5">
        <f t="shared" si="49"/>
        <v>215</v>
      </c>
      <c r="AJ218" s="5">
        <v>433.1323770327113</v>
      </c>
      <c r="AK218" s="5">
        <f t="shared" si="47"/>
        <v>420.84601082220058</v>
      </c>
      <c r="AL218" s="5">
        <f t="shared" si="50"/>
        <v>0.78307996387112566</v>
      </c>
      <c r="AM218" s="5">
        <f>IF(AL218&lt;1,dadt($B$7,$B$8,$B$9,$B$10,$B$11,$B$12,$B$13,AJ218,AL218),0)</f>
        <v>1.1358886636169798E-5</v>
      </c>
      <c r="AN218" s="5">
        <v>0.78070651731094087</v>
      </c>
      <c r="AO218" s="5">
        <f t="shared" si="48"/>
        <v>5.6332485740530056E-6</v>
      </c>
    </row>
    <row r="219" spans="34:41" x14ac:dyDescent="0.25">
      <c r="AH219" s="5">
        <f t="shared" si="46"/>
        <v>12960</v>
      </c>
      <c r="AI219" s="5">
        <f t="shared" si="49"/>
        <v>216</v>
      </c>
      <c r="AJ219" s="5">
        <v>433.13232221581779</v>
      </c>
      <c r="AK219" s="5">
        <f t="shared" si="47"/>
        <v>421.05635578465012</v>
      </c>
      <c r="AL219" s="5">
        <f t="shared" si="50"/>
        <v>0.78376149706929588</v>
      </c>
      <c r="AM219" s="5">
        <f>IF(AL219&lt;1,dadt($B$7,$B$8,$B$9,$B$10,$B$11,$B$12,$B$13,AJ219,AL219),0)</f>
        <v>1.1149434423776401E-5</v>
      </c>
      <c r="AN219" s="5">
        <v>0.78102230795274019</v>
      </c>
      <c r="AO219" s="5">
        <f t="shared" si="48"/>
        <v>7.503157016257113E-6</v>
      </c>
    </row>
    <row r="220" spans="34:41" x14ac:dyDescent="0.25">
      <c r="AH220" s="5">
        <f t="shared" si="46"/>
        <v>13020</v>
      </c>
      <c r="AI220" s="5">
        <f t="shared" si="49"/>
        <v>217</v>
      </c>
      <c r="AJ220" s="5">
        <v>433.13244937145407</v>
      </c>
      <c r="AK220" s="5">
        <f t="shared" si="47"/>
        <v>421.2629948868414</v>
      </c>
      <c r="AL220" s="5">
        <f t="shared" si="50"/>
        <v>0.78443046313472242</v>
      </c>
      <c r="AM220" s="5">
        <f>IF(AL220&lt;1,dadt($B$7,$B$8,$B$9,$B$10,$B$11,$B$12,$B$13,AJ220,AL220),0)</f>
        <v>1.0947443718200295E-5</v>
      </c>
      <c r="AN220" s="5">
        <v>0.78131198791972889</v>
      </c>
      <c r="AO220" s="5">
        <f t="shared" si="48"/>
        <v>9.7248876665289575E-6</v>
      </c>
    </row>
    <row r="221" spans="34:41" x14ac:dyDescent="0.25">
      <c r="AH221" s="5">
        <f t="shared" si="46"/>
        <v>13080</v>
      </c>
      <c r="AI221" s="5">
        <f t="shared" si="49"/>
        <v>218</v>
      </c>
      <c r="AJ221" s="5">
        <v>433.13215852218946</v>
      </c>
      <c r="AK221" s="5">
        <f t="shared" si="47"/>
        <v>421.46605714656664</v>
      </c>
      <c r="AL221" s="5">
        <f t="shared" si="50"/>
        <v>0.78508730975781449</v>
      </c>
      <c r="AM221" s="5">
        <f>IF(AL221&lt;1,dadt($B$7,$B$8,$B$9,$B$10,$B$11,$B$12,$B$13,AJ221,AL221),0)</f>
        <v>1.0750706558617995E-5</v>
      </c>
      <c r="AN221" s="5">
        <v>0.78156484301038076</v>
      </c>
      <c r="AO221" s="5">
        <f t="shared" si="48"/>
        <v>1.2407771986776347E-5</v>
      </c>
    </row>
    <row r="222" spans="34:41" x14ac:dyDescent="0.25">
      <c r="AH222" s="5">
        <f t="shared" si="46"/>
        <v>13140</v>
      </c>
      <c r="AI222" s="5">
        <f t="shared" si="49"/>
        <v>219</v>
      </c>
      <c r="AJ222" s="5">
        <v>433.13224262926383</v>
      </c>
      <c r="AK222" s="5">
        <f t="shared" si="47"/>
        <v>421.66563117814439</v>
      </c>
      <c r="AL222" s="5">
        <f t="shared" si="50"/>
        <v>0.78573235215133153</v>
      </c>
      <c r="AM222" s="5">
        <f>IF(AL222&lt;1,dadt($B$7,$B$8,$B$9,$B$10,$B$11,$B$12,$B$13,AJ222,AL222),0)</f>
        <v>1.0561430958935536E-5</v>
      </c>
      <c r="AN222" s="5">
        <v>0.78180369164939245</v>
      </c>
      <c r="AO222" s="5">
        <f t="shared" si="48"/>
        <v>1.5434373339496177E-5</v>
      </c>
    </row>
    <row r="223" spans="34:41" x14ac:dyDescent="0.25">
      <c r="AH223" s="5">
        <f t="shared" si="46"/>
        <v>13200</v>
      </c>
      <c r="AI223" s="5">
        <f t="shared" si="49"/>
        <v>220</v>
      </c>
      <c r="AJ223" s="5">
        <v>433.13184263935727</v>
      </c>
      <c r="AK223" s="5">
        <f t="shared" si="47"/>
        <v>421.86184708765381</v>
      </c>
      <c r="AL223" s="5">
        <f t="shared" si="50"/>
        <v>0.78636603800886762</v>
      </c>
      <c r="AM223" s="5">
        <f>IF(AL223&lt;1,dadt($B$7,$B$8,$B$9,$B$10,$B$11,$B$12,$B$13,AJ223,AL223),0)</f>
        <v>1.0376682283246614E-5</v>
      </c>
      <c r="AN223" s="5">
        <v>0.78202347465324751</v>
      </c>
      <c r="AO223" s="5">
        <f t="shared" si="48"/>
        <v>1.8857856497574594E-5</v>
      </c>
    </row>
    <row r="224" spans="34:41" x14ac:dyDescent="0.25">
      <c r="AH224" s="5">
        <f t="shared" si="46"/>
        <v>13260</v>
      </c>
      <c r="AI224" s="5">
        <f t="shared" si="49"/>
        <v>221</v>
      </c>
      <c r="AJ224" s="5">
        <v>433.13201502801485</v>
      </c>
      <c r="AK224" s="5">
        <f t="shared" si="47"/>
        <v>422.0547809649305</v>
      </c>
      <c r="AL224" s="5">
        <f t="shared" si="50"/>
        <v>0.78698863894586246</v>
      </c>
      <c r="AM224" s="5">
        <f>IF(AL224&lt;1,dadt($B$7,$B$8,$B$9,$B$10,$B$11,$B$12,$B$13,AJ224,AL224),0)</f>
        <v>1.0199417663663835E-5</v>
      </c>
      <c r="AN224" s="5">
        <v>0.78222425097254833</v>
      </c>
      <c r="AO224" s="5">
        <f t="shared" si="48"/>
        <v>2.2699392760260347E-5</v>
      </c>
    </row>
    <row r="225" spans="34:41" x14ac:dyDescent="0.25">
      <c r="AH225" s="5">
        <f t="shared" si="46"/>
        <v>13320</v>
      </c>
      <c r="AI225" s="5">
        <f t="shared" si="49"/>
        <v>222</v>
      </c>
      <c r="AJ225" s="5">
        <v>433.1318020534527</v>
      </c>
      <c r="AK225" s="5">
        <f t="shared" si="47"/>
        <v>422.24456433042292</v>
      </c>
      <c r="AL225" s="5">
        <f t="shared" si="50"/>
        <v>0.78760060400568233</v>
      </c>
      <c r="AM225" s="5">
        <f>IF(AL225&lt;1,dadt($B$7,$B$8,$B$9,$B$10,$B$11,$B$12,$B$13,AJ225,AL225),0)</f>
        <v>1.0026486460266212E-5</v>
      </c>
      <c r="AN225" s="5">
        <v>0.78240847972607752</v>
      </c>
      <c r="AO225" s="5">
        <f t="shared" si="48"/>
        <v>2.6958154534861705E-5</v>
      </c>
    </row>
    <row r="226" spans="34:41" x14ac:dyDescent="0.25">
      <c r="AH226" s="5">
        <f t="shared" si="46"/>
        <v>13380</v>
      </c>
      <c r="AI226" s="5">
        <f t="shared" si="49"/>
        <v>223</v>
      </c>
      <c r="AJ226" s="5">
        <v>433.13205872926642</v>
      </c>
      <c r="AK226" s="5">
        <f t="shared" si="47"/>
        <v>422.4312705538141</v>
      </c>
      <c r="AL226" s="5">
        <f t="shared" si="50"/>
        <v>0.78820219319329832</v>
      </c>
      <c r="AM226" s="5">
        <f>IF(AL226&lt;1,dadt($B$7,$B$8,$B$9,$B$10,$B$11,$B$12,$B$13,AJ226,AL226),0)</f>
        <v>9.8601830631728414E-6</v>
      </c>
      <c r="AN226" s="5">
        <v>0.78257570605563165</v>
      </c>
      <c r="AO226" s="5">
        <f t="shared" si="48"/>
        <v>3.1657357510328469E-5</v>
      </c>
    </row>
    <row r="227" spans="34:41" x14ac:dyDescent="0.25">
      <c r="AH227" s="5">
        <f t="shared" si="46"/>
        <v>13440</v>
      </c>
      <c r="AI227" s="5">
        <f t="shared" si="49"/>
        <v>224</v>
      </c>
      <c r="AJ227" s="5">
        <v>433.13200559787458</v>
      </c>
      <c r="AK227" s="5">
        <f t="shared" si="47"/>
        <v>422.61501612808172</v>
      </c>
      <c r="AL227" s="5">
        <f t="shared" si="50"/>
        <v>0.78879380417708866</v>
      </c>
      <c r="AM227" s="5">
        <f>IF(AL227&lt;1,dadt($B$7,$B$8,$B$9,$B$10,$B$11,$B$12,$B$13,AJ227,AL227),0)</f>
        <v>9.6979920228850929E-6</v>
      </c>
      <c r="AN227" s="5">
        <v>0.78272965078080736</v>
      </c>
      <c r="AO227" s="5">
        <f t="shared" si="48"/>
        <v>3.6773956413630051E-5</v>
      </c>
    </row>
    <row r="228" spans="34:41" x14ac:dyDescent="0.25">
      <c r="AH228" s="5">
        <f t="shared" si="46"/>
        <v>13500</v>
      </c>
      <c r="AI228" s="5">
        <f t="shared" si="49"/>
        <v>225</v>
      </c>
      <c r="AJ228" s="5">
        <v>433.1320484493815</v>
      </c>
      <c r="AK228" s="5">
        <f t="shared" si="47"/>
        <v>422.79587108556422</v>
      </c>
      <c r="AL228" s="5">
        <f t="shared" si="50"/>
        <v>0.78937568369846178</v>
      </c>
      <c r="AM228" s="5">
        <f>IF(AL228&lt;1,dadt($B$7,$B$8,$B$9,$B$10,$B$11,$B$12,$B$13,AJ228,AL228),0)</f>
        <v>9.54089098222917E-6</v>
      </c>
      <c r="AN228" s="5">
        <v>0.78285939801219362</v>
      </c>
      <c r="AO228" s="5">
        <f t="shared" si="48"/>
        <v>4.2461979145063354E-5</v>
      </c>
    </row>
    <row r="229" spans="34:41" x14ac:dyDescent="0.25">
      <c r="AH229" s="5">
        <f t="shared" si="46"/>
        <v>13560</v>
      </c>
      <c r="AI229" s="5">
        <f t="shared" si="49"/>
        <v>226</v>
      </c>
      <c r="AJ229" s="5">
        <v>433.13198455138865</v>
      </c>
      <c r="AK229" s="5">
        <f t="shared" si="47"/>
        <v>422.97392402901733</v>
      </c>
      <c r="AL229" s="5">
        <f t="shared" si="50"/>
        <v>0.78994813715739554</v>
      </c>
      <c r="AM229" s="5">
        <f>IF(AL229&lt;1,dadt($B$7,$B$8,$B$9,$B$10,$B$11,$B$12,$B$13,AJ229,AL229),0)</f>
        <v>9.3881050498068412E-6</v>
      </c>
      <c r="AN229" s="5">
        <v>0.78297245699127682</v>
      </c>
      <c r="AO229" s="5">
        <f t="shared" si="48"/>
        <v>4.866011377998201E-5</v>
      </c>
    </row>
    <row r="230" spans="34:41" x14ac:dyDescent="0.25">
      <c r="AH230" s="5">
        <f t="shared" si="46"/>
        <v>13620</v>
      </c>
      <c r="AI230" s="5">
        <f t="shared" si="49"/>
        <v>227</v>
      </c>
      <c r="AJ230" s="5">
        <v>433.1319285659813</v>
      </c>
      <c r="AK230" s="5">
        <f t="shared" si="47"/>
        <v>423.14924944704205</v>
      </c>
      <c r="AL230" s="5">
        <f t="shared" si="50"/>
        <v>0.79051142346038394</v>
      </c>
      <c r="AM230" s="5">
        <f>IF(AL230&lt;1,dadt($B$7,$B$8,$B$9,$B$10,$B$11,$B$12,$B$13,AJ230,AL230),0)</f>
        <v>9.2397739884534465E-6</v>
      </c>
      <c r="AN230" s="5">
        <v>0.78307196879714613</v>
      </c>
      <c r="AO230" s="5">
        <f t="shared" si="48"/>
        <v>5.53454856863708E-5</v>
      </c>
    </row>
    <row r="231" spans="34:41" x14ac:dyDescent="0.25">
      <c r="AH231" s="5">
        <f t="shared" si="46"/>
        <v>13680</v>
      </c>
      <c r="AI231" s="5">
        <f t="shared" si="49"/>
        <v>228</v>
      </c>
      <c r="AJ231" s="5">
        <v>433.13181596352371</v>
      </c>
      <c r="AK231" s="5">
        <f t="shared" si="47"/>
        <v>423.32192475359699</v>
      </c>
      <c r="AL231" s="5">
        <f t="shared" si="50"/>
        <v>0.79106580989969111</v>
      </c>
      <c r="AM231" s="5">
        <f>IF(AL231&lt;1,dadt($B$7,$B$8,$B$9,$B$10,$B$11,$B$12,$B$13,AJ231,AL231),0)</f>
        <v>9.0955433633652002E-6</v>
      </c>
      <c r="AN231" s="5">
        <v>0.7831518581467477</v>
      </c>
      <c r="AO231" s="5">
        <f t="shared" si="48"/>
        <v>6.2630632347915988E-5</v>
      </c>
    </row>
    <row r="232" spans="34:41" x14ac:dyDescent="0.25">
      <c r="AH232" s="5">
        <f t="shared" si="46"/>
        <v>13740</v>
      </c>
      <c r="AI232" s="5">
        <f t="shared" si="49"/>
        <v>229</v>
      </c>
      <c r="AJ232" s="5">
        <v>433.13191248674974</v>
      </c>
      <c r="AK232" s="5">
        <f t="shared" si="47"/>
        <v>423.49202104372114</v>
      </c>
      <c r="AL232" s="5">
        <f t="shared" si="50"/>
        <v>0.79161154250149302</v>
      </c>
      <c r="AM232" s="5">
        <f>IF(AL232&lt;1,dadt($B$7,$B$8,$B$9,$B$10,$B$11,$B$12,$B$13,AJ232,AL232),0)</f>
        <v>8.9559547123726517E-6</v>
      </c>
      <c r="AN232" s="5">
        <v>0.78321185045374042</v>
      </c>
      <c r="AO232" s="5">
        <f t="shared" si="48"/>
        <v>7.0554826497078163E-5</v>
      </c>
    </row>
    <row r="233" spans="34:41" x14ac:dyDescent="0.25">
      <c r="AH233" s="5">
        <f t="shared" si="46"/>
        <v>13800</v>
      </c>
      <c r="AI233" s="5">
        <f t="shared" si="49"/>
        <v>230</v>
      </c>
      <c r="AJ233" s="5">
        <v>433.13172912093444</v>
      </c>
      <c r="AK233" s="5">
        <f t="shared" si="47"/>
        <v>423.659619835841</v>
      </c>
      <c r="AL233" s="5">
        <f t="shared" si="50"/>
        <v>0.79214889978423542</v>
      </c>
      <c r="AM233" s="5">
        <f>IF(AL233&lt;1,dadt($B$7,$B$8,$B$9,$B$10,$B$11,$B$12,$B$13,AJ233,AL233),0)</f>
        <v>8.8195370862943008E-6</v>
      </c>
      <c r="AN233" s="5">
        <v>0.78325870263287234</v>
      </c>
      <c r="AO233" s="5">
        <f t="shared" si="48"/>
        <v>7.9035605390104181E-5</v>
      </c>
    </row>
    <row r="234" spans="34:41" x14ac:dyDescent="0.25">
      <c r="AH234" s="5">
        <f t="shared" si="46"/>
        <v>13860</v>
      </c>
      <c r="AI234" s="5">
        <f t="shared" si="49"/>
        <v>231</v>
      </c>
      <c r="AJ234" s="5">
        <v>433.13185012959332</v>
      </c>
      <c r="AK234" s="5">
        <f t="shared" si="47"/>
        <v>423.82477539952527</v>
      </c>
      <c r="AL234" s="5">
        <f t="shared" si="50"/>
        <v>0.79267807200941309</v>
      </c>
      <c r="AM234" s="5">
        <f>IF(AL234&lt;1,dadt($B$7,$B$8,$B$9,$B$10,$B$11,$B$12,$B$13,AJ234,AL234),0)</f>
        <v>8.6876839644179037E-6</v>
      </c>
      <c r="AN234" s="5">
        <v>0.78328610551877487</v>
      </c>
      <c r="AO234" s="5">
        <f t="shared" si="48"/>
        <v>8.8209034561271321E-5</v>
      </c>
    </row>
  </sheetData>
  <mergeCells count="4">
    <mergeCell ref="E1:K1"/>
    <mergeCell ref="N1:U1"/>
    <mergeCell ref="X1:AE1"/>
    <mergeCell ref="AH1:AO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L39" sqref="L39"/>
    </sheetView>
  </sheetViews>
  <sheetFormatPr defaultRowHeight="15" x14ac:dyDescent="0.25"/>
  <sheetData>
    <row r="1" spans="1:15" x14ac:dyDescent="0.25">
      <c r="A1" s="4"/>
      <c r="B1" s="4"/>
      <c r="C1" s="4"/>
      <c r="D1" s="10" t="s">
        <v>30</v>
      </c>
      <c r="E1" s="10"/>
      <c r="F1" s="10"/>
      <c r="G1" s="10"/>
      <c r="H1" s="10"/>
      <c r="I1" s="4"/>
      <c r="J1" s="10" t="s">
        <v>31</v>
      </c>
      <c r="K1" s="10"/>
      <c r="L1" s="10"/>
      <c r="M1" s="10"/>
      <c r="N1" s="10"/>
      <c r="O1" s="10"/>
    </row>
    <row r="2" spans="1:15" x14ac:dyDescent="0.25">
      <c r="A2" s="4"/>
      <c r="B2" s="4"/>
      <c r="C2" s="4"/>
      <c r="D2" s="4">
        <v>0.5</v>
      </c>
      <c r="E2" s="4">
        <v>1</v>
      </c>
      <c r="F2" s="4">
        <v>1.5</v>
      </c>
      <c r="G2" s="4">
        <v>2</v>
      </c>
      <c r="H2" s="4">
        <v>2.5</v>
      </c>
      <c r="I2" s="4"/>
      <c r="J2" s="4">
        <v>0</v>
      </c>
      <c r="K2" s="4">
        <v>0.5</v>
      </c>
      <c r="L2" s="4">
        <v>1</v>
      </c>
      <c r="M2" s="4">
        <v>1.5</v>
      </c>
      <c r="N2" s="4">
        <v>2</v>
      </c>
      <c r="O2" s="4">
        <v>2.5</v>
      </c>
    </row>
    <row r="3" spans="1:15" x14ac:dyDescent="0.25">
      <c r="A3" s="10" t="s">
        <v>32</v>
      </c>
      <c r="B3" s="10" t="s">
        <v>33</v>
      </c>
      <c r="C3" s="4" t="s">
        <v>34</v>
      </c>
      <c r="D3" s="4">
        <f>AVERAGE('[2]200, 0.15, 0.5, 4'!Z21:Z45)</f>
        <v>4.8220563085045994E-3</v>
      </c>
      <c r="E3" s="4">
        <f>AVERAGE('[2]200, 0.15, 0.5, 4'!AA21:AA45)</f>
        <v>2.052604616692584E-2</v>
      </c>
      <c r="F3" s="4">
        <f>AVERAGE('[2]200, 0.15, 0.5, 4'!AB21:AB45)</f>
        <v>5.2283435128467552E-2</v>
      </c>
      <c r="G3" s="4">
        <f>AVERAGE('[2]200, 0.15, 0.5, 4'!AC21:AC45)</f>
        <v>0.11317031938922507</v>
      </c>
      <c r="H3" s="4">
        <f>AVERAGE('[2]200, 0.15, 0.5, 4'!AD21:AD45)</f>
        <v>0.24334199207710308</v>
      </c>
      <c r="I3" s="4"/>
      <c r="J3" s="10">
        <f>AVERAGE('[2]200, 0.15, 0.5, 4'!S21:S45)</f>
        <v>0.15187152791544864</v>
      </c>
      <c r="K3" s="10">
        <f>AVERAGE('[2]200, 0.15, 0.5, 4'!T21:T45)</f>
        <v>0.15669358422395324</v>
      </c>
      <c r="L3" s="10">
        <f>AVERAGE('[2]200, 0.15, 0.5, 4'!U21:U45)</f>
        <v>0.17239757408237452</v>
      </c>
      <c r="M3" s="10">
        <f>AVERAGE('[2]200, 0.15, 0.5, 4'!V21:V45)</f>
        <v>0.2041549630439162</v>
      </c>
      <c r="N3" s="10">
        <f>AVERAGE('[2]200, 0.15, 0.5, 4'!W21:W45)</f>
        <v>0.26504184730467367</v>
      </c>
      <c r="O3" s="10">
        <f>AVERAGE('[2]200, 0.15, 0.5, 4'!X21:X45)</f>
        <v>0.39521351999255172</v>
      </c>
    </row>
    <row r="4" spans="1:15" x14ac:dyDescent="0.25">
      <c r="A4" s="10"/>
      <c r="B4" s="10"/>
      <c r="C4" s="4" t="s">
        <v>35</v>
      </c>
      <c r="D4" s="4">
        <f>D3/$J$3*100</f>
        <v>3.1750890866056078</v>
      </c>
      <c r="E4" s="4">
        <f t="shared" ref="E4:H4" si="0">E3/$J$3*100</f>
        <v>13.515401108200672</v>
      </c>
      <c r="F4" s="4">
        <f t="shared" si="0"/>
        <v>34.426094111317092</v>
      </c>
      <c r="G4" s="4">
        <f t="shared" si="0"/>
        <v>74.517140205654826</v>
      </c>
      <c r="H4" s="4">
        <f t="shared" si="0"/>
        <v>160.22884303407994</v>
      </c>
      <c r="I4" s="4"/>
      <c r="J4" s="10"/>
      <c r="K4" s="10"/>
      <c r="L4" s="10"/>
      <c r="M4" s="10"/>
      <c r="N4" s="10"/>
      <c r="O4" s="10"/>
    </row>
    <row r="5" spans="1:15" x14ac:dyDescent="0.25">
      <c r="A5" s="10"/>
      <c r="B5" s="10" t="s">
        <v>36</v>
      </c>
      <c r="C5" s="4" t="s">
        <v>34</v>
      </c>
      <c r="D5" s="4">
        <f>AVERAGE('[2]200, 0.15, 1, 4'!Z21:Z45)</f>
        <v>4.8050281659607584E-3</v>
      </c>
      <c r="E5" s="4">
        <f>AVERAGE('[2]200, 0.15, 1, 4'!AA21:AA45)</f>
        <v>2.0531392457272236E-2</v>
      </c>
      <c r="F5" s="4">
        <f>AVERAGE('[2]200, 0.15, 1, 4'!AB21:AB45)</f>
        <v>5.2251130339280999E-2</v>
      </c>
      <c r="G5" s="4">
        <f>AVERAGE('[2]200, 0.15, 1, 4'!AC21:AC45)</f>
        <v>0.11322275339098832</v>
      </c>
      <c r="H5" s="4">
        <f>AVERAGE('[2]200, 0.15, 1, 4'!AD21:AD45)</f>
        <v>0.24333156074525925</v>
      </c>
      <c r="I5" s="4"/>
      <c r="J5" s="10">
        <f>AVERAGE('[2]200, 0.15, 1, 4'!S21:S45)</f>
        <v>0.15188327427424914</v>
      </c>
      <c r="K5" s="10">
        <f>AVERAGE('[2]200, 0.15, 1, 4'!T21:T45)</f>
        <v>0.15668830244020987</v>
      </c>
      <c r="L5" s="10">
        <f>AVERAGE('[2]200, 0.15, 1, 4'!U21:U45)</f>
        <v>0.17241466673152139</v>
      </c>
      <c r="M5" s="10">
        <f>AVERAGE('[2]200, 0.15, 1, 4'!V21:V45)</f>
        <v>0.20413440461353008</v>
      </c>
      <c r="N5" s="10">
        <f>AVERAGE('[2]200, 0.15, 1, 4'!W21:W45)</f>
        <v>0.26510602766523744</v>
      </c>
      <c r="O5" s="10">
        <f>AVERAGE('[2]200, 0.15, 1, 4'!X21:X45)</f>
        <v>0.39521483501950833</v>
      </c>
    </row>
    <row r="6" spans="1:15" x14ac:dyDescent="0.25">
      <c r="A6" s="10"/>
      <c r="B6" s="10"/>
      <c r="C6" s="4" t="s">
        <v>35</v>
      </c>
      <c r="D6" s="4">
        <f>D5/$J$5*100</f>
        <v>3.1636321964487837</v>
      </c>
      <c r="E6" s="4">
        <f t="shared" ref="E6:H6" si="1">E5/$J$5*100</f>
        <v>13.517875852610064</v>
      </c>
      <c r="F6" s="4">
        <f t="shared" si="1"/>
        <v>34.402162179446677</v>
      </c>
      <c r="G6" s="4">
        <f t="shared" si="1"/>
        <v>74.545899758881177</v>
      </c>
      <c r="H6" s="4">
        <f t="shared" si="1"/>
        <v>160.20958325265352</v>
      </c>
      <c r="I6" s="4"/>
      <c r="J6" s="10"/>
      <c r="K6" s="10"/>
      <c r="L6" s="10"/>
      <c r="M6" s="10"/>
      <c r="N6" s="10"/>
      <c r="O6" s="10"/>
    </row>
    <row r="7" spans="1:15" x14ac:dyDescent="0.25">
      <c r="A7" s="10"/>
      <c r="B7" s="10" t="s">
        <v>37</v>
      </c>
      <c r="C7" s="4" t="s">
        <v>34</v>
      </c>
      <c r="D7" s="4">
        <f>AVERAGE('[2]200, 0.15, 2, 4'!Z21:Z45)</f>
        <v>4.8068881185341986E-3</v>
      </c>
      <c r="E7" s="4">
        <f>AVERAGE('[2]200, 0.15, 2, 4'!AA21:AA45)</f>
        <v>2.0528168751716081E-2</v>
      </c>
      <c r="F7" s="4">
        <f>AVERAGE('[2]200, 0.15, 2, 4'!AB21:AB45)</f>
        <v>5.2266137228942189E-2</v>
      </c>
      <c r="G7" s="4">
        <f>AVERAGE('[2]200, 0.15, 2, 4'!AC21:AC45)</f>
        <v>0.11321402847368392</v>
      </c>
      <c r="H7" s="4">
        <f>AVERAGE('[2]200, 0.15, 2, 4'!AD21:AD45)</f>
        <v>0.2433558483773956</v>
      </c>
      <c r="I7" s="4"/>
      <c r="J7" s="10">
        <f>AVERAGE('[2]200, 0.15, 2, 4'!S21:S45)</f>
        <v>0.15188374487164846</v>
      </c>
      <c r="K7" s="10">
        <f>AVERAGE('[2]200, 0.15, 2, 4'!T21:T45)</f>
        <v>0.15669063299018265</v>
      </c>
      <c r="L7" s="10">
        <f>AVERAGE('[2]200, 0.15, 2, 4'!U21:U45)</f>
        <v>0.17241191362336455</v>
      </c>
      <c r="M7" s="10">
        <f>AVERAGE('[2]200, 0.15, 2, 4'!V21:V45)</f>
        <v>0.20414988210059065</v>
      </c>
      <c r="N7" s="10">
        <f>AVERAGE('[2]200, 0.15, 2, 4'!W21:W45)</f>
        <v>0.26509777334533235</v>
      </c>
      <c r="O7" s="10">
        <f>AVERAGE('[2]200, 0.15, 2, 4'!X21:X45)</f>
        <v>0.39523959324904401</v>
      </c>
    </row>
    <row r="8" spans="1:15" x14ac:dyDescent="0.25">
      <c r="A8" s="10"/>
      <c r="B8" s="10"/>
      <c r="C8" s="4" t="s">
        <v>35</v>
      </c>
      <c r="D8" s="4">
        <f>D7/$J$7*100</f>
        <v>3.1648469838535571</v>
      </c>
      <c r="E8" s="4">
        <f t="shared" ref="E8:H8" si="2">E7/$J$7*100</f>
        <v>13.515711486481784</v>
      </c>
      <c r="F8" s="4">
        <f t="shared" si="2"/>
        <v>34.411936098303627</v>
      </c>
      <c r="G8" s="4">
        <f t="shared" si="2"/>
        <v>74.539924314716529</v>
      </c>
      <c r="H8" s="4">
        <f t="shared" si="2"/>
        <v>160.22507779423464</v>
      </c>
      <c r="I8" s="4"/>
      <c r="J8" s="10"/>
      <c r="K8" s="10"/>
      <c r="L8" s="10"/>
      <c r="M8" s="10"/>
      <c r="N8" s="10"/>
      <c r="O8" s="10"/>
    </row>
    <row r="9" spans="1:15" x14ac:dyDescent="0.25">
      <c r="A9" s="10" t="s">
        <v>38</v>
      </c>
      <c r="B9" s="10" t="s">
        <v>33</v>
      </c>
      <c r="C9" s="4" t="s">
        <v>34</v>
      </c>
      <c r="D9" s="4">
        <f>AVERAGE('[2]200, 0.15, 0.5, 1'!Z47:Z179)</f>
        <v>1.1802256857168E-2</v>
      </c>
      <c r="E9" s="4">
        <f>AVERAGE('[2]200, 0.15, 0.5, 1'!AA47:AA179)</f>
        <v>5.3527785864837821E-2</v>
      </c>
      <c r="F9" s="4">
        <f>AVERAGE('[2]200, 0.15, 0.5, 1'!AB47:AB179)</f>
        <v>0.1451693078501064</v>
      </c>
      <c r="G9" s="4">
        <f>AVERAGE('[2]200, 0.15, 0.5, 1'!AC47:AC179)</f>
        <v>0.31927454978723679</v>
      </c>
      <c r="H9" s="4">
        <f>AVERAGE('[2]200, 0.15, 0.5, 1'!AD47:AD179)</f>
        <v>0.65841880731394931</v>
      </c>
      <c r="I9" s="4"/>
      <c r="J9" s="10">
        <f>AVERAGE('[2]200, 0.15, 0.5, 1'!S47:S179)</f>
        <v>0.16143338705627824</v>
      </c>
      <c r="K9" s="10">
        <f>AVERAGE('[2]200, 0.15, 0.5, 1'!T47:T179)</f>
        <v>0.17323564391344623</v>
      </c>
      <c r="L9" s="10">
        <f>AVERAGE('[2]200, 0.15, 0.5, 1'!U47:U179)</f>
        <v>0.21496117292111608</v>
      </c>
      <c r="M9" s="10">
        <f>AVERAGE('[2]200, 0.15, 0.5, 1'!V47:V179)</f>
        <v>0.30660269490638459</v>
      </c>
      <c r="N9" s="10">
        <f>AVERAGE('[2]200, 0.15, 0.5, 1'!W47:W179)</f>
        <v>0.48070793684351504</v>
      </c>
      <c r="O9" s="10">
        <f>AVERAGE('[2]200, 0.15, 0.5, 1'!X47:X179)</f>
        <v>0.81985219437022572</v>
      </c>
    </row>
    <row r="10" spans="1:15" x14ac:dyDescent="0.25">
      <c r="A10" s="10"/>
      <c r="B10" s="10"/>
      <c r="C10" s="4" t="s">
        <v>35</v>
      </c>
      <c r="D10" s="4">
        <f>D9/$J$9*100</f>
        <v>7.3109144721429571</v>
      </c>
      <c r="E10" s="4">
        <f t="shared" ref="E10:H10" si="3">E9/$J$9*100</f>
        <v>33.157816261500592</v>
      </c>
      <c r="F10" s="4">
        <f t="shared" si="3"/>
        <v>89.925207230830182</v>
      </c>
      <c r="G10" s="4">
        <f t="shared" si="3"/>
        <v>197.77479467486648</v>
      </c>
      <c r="H10" s="4">
        <f t="shared" si="3"/>
        <v>407.8578906880112</v>
      </c>
      <c r="I10" s="4"/>
      <c r="J10" s="10"/>
      <c r="K10" s="10"/>
      <c r="L10" s="10"/>
      <c r="M10" s="10"/>
      <c r="N10" s="10"/>
      <c r="O10" s="10"/>
    </row>
    <row r="11" spans="1:15" x14ac:dyDescent="0.25">
      <c r="A11" s="10"/>
      <c r="B11" s="10" t="s">
        <v>36</v>
      </c>
      <c r="C11" s="4" t="s">
        <v>34</v>
      </c>
      <c r="D11" s="4">
        <f>AVERAGE('[2]200, 0.15, 1, 1'!Z47:Z179)</f>
        <v>1.174467474034648E-2</v>
      </c>
      <c r="E11" s="4">
        <f>AVERAGE('[2]200, 0.15, 1, 1'!AA47:AA179)</f>
        <v>5.3447235361240582E-2</v>
      </c>
      <c r="F11" s="4">
        <f>AVERAGE('[2]200, 0.15, 1, 1'!AB47:AB179)</f>
        <v>0.14502202642498155</v>
      </c>
      <c r="G11" s="4">
        <f>AVERAGE('[2]200, 0.15, 1, 1'!AC47:AC179)</f>
        <v>0.31908238789116428</v>
      </c>
      <c r="H11" s="4">
        <f>AVERAGE('[2]200, 0.15, 1, 1'!AD47:AD179)</f>
        <v>0.65846113618457425</v>
      </c>
      <c r="I11" s="4"/>
      <c r="J11" s="10">
        <f>AVERAGE('[2]200, 0.15, 1, 1'!S47:S179)</f>
        <v>0.16151259073486865</v>
      </c>
      <c r="K11" s="10">
        <f>AVERAGE('[2]200, 0.15, 1, 1'!T47:T179)</f>
        <v>0.17325726547521522</v>
      </c>
      <c r="L11" s="10">
        <f>AVERAGE('[2]200, 0.15, 1, 1'!U47:U179)</f>
        <v>0.21495982609610911</v>
      </c>
      <c r="M11" s="10">
        <f>AVERAGE('[2]200, 0.15, 1, 1'!V47:V179)</f>
        <v>0.30653461715985003</v>
      </c>
      <c r="N11" s="10">
        <f>AVERAGE('[2]200, 0.15, 1, 1'!W47:W179)</f>
        <v>0.48059497862603323</v>
      </c>
      <c r="O11" s="10">
        <f>AVERAGE('[2]200, 0.15, 1, 1'!X47:X179)</f>
        <v>0.81997372691944281</v>
      </c>
    </row>
    <row r="12" spans="1:15" x14ac:dyDescent="0.25">
      <c r="A12" s="10"/>
      <c r="B12" s="10"/>
      <c r="C12" s="4" t="s">
        <v>35</v>
      </c>
      <c r="D12" s="4">
        <f>D11/$J$11*100</f>
        <v>7.2716775125141648</v>
      </c>
      <c r="E12" s="4">
        <f t="shared" ref="E12:H12" si="4">E11/$J$11*100</f>
        <v>33.091683513997374</v>
      </c>
      <c r="F12" s="4">
        <f t="shared" si="4"/>
        <v>89.789920256460249</v>
      </c>
      <c r="G12" s="4">
        <f t="shared" si="4"/>
        <v>197.5588320634115</v>
      </c>
      <c r="H12" s="4">
        <f t="shared" si="4"/>
        <v>407.6840902549032</v>
      </c>
      <c r="I12" s="4"/>
      <c r="J12" s="10"/>
      <c r="K12" s="10"/>
      <c r="L12" s="10"/>
      <c r="M12" s="10"/>
      <c r="N12" s="10"/>
      <c r="O12" s="10"/>
    </row>
    <row r="13" spans="1:15" x14ac:dyDescent="0.25">
      <c r="A13" s="10"/>
      <c r="B13" s="10" t="s">
        <v>37</v>
      </c>
      <c r="C13" s="4" t="s">
        <v>34</v>
      </c>
      <c r="D13" s="4">
        <f>AVERAGE('[2]200, 0.15, 2, 1'!Z47:Z179)</f>
        <v>1.1763130581106208E-2</v>
      </c>
      <c r="E13" s="4">
        <f>AVERAGE('[2]200, 0.15, 2, 1'!AA47:AA179)</f>
        <v>5.3486034697655754E-2</v>
      </c>
      <c r="F13" s="4">
        <f>AVERAGE('[2]200, 0.15, 2, 1'!AB47:AB179)</f>
        <v>0.14506592574349139</v>
      </c>
      <c r="G13" s="4">
        <f>AVERAGE('[2]200, 0.15, 2, 1'!AC47:AC179)</f>
        <v>0.31909806957675663</v>
      </c>
      <c r="H13" s="4">
        <f>AVERAGE('[2]200, 0.15, 2, 1'!AD47:AD179)</f>
        <v>0.65842331701057011</v>
      </c>
      <c r="I13" s="4"/>
      <c r="J13" s="10">
        <f>AVERAGE('[2]200, 0.15, 2, 1'!S47:S179)</f>
        <v>0.16147871041281442</v>
      </c>
      <c r="K13" s="10">
        <f>AVERAGE('[2]200, 0.15, 2, 1'!T47:T179)</f>
        <v>0.1732418409939207</v>
      </c>
      <c r="L13" s="10">
        <f>AVERAGE('[2]200, 0.15, 2, 1'!U47:U179)</f>
        <v>0.21496474511046998</v>
      </c>
      <c r="M13" s="10">
        <f>AVERAGE('[2]200, 0.15, 2, 1'!V47:V179)</f>
        <v>0.30654463615630578</v>
      </c>
      <c r="N13" s="10">
        <f>AVERAGE('[2]200, 0.15, 2, 1'!W47:W179)</f>
        <v>0.4805767799895711</v>
      </c>
      <c r="O13" s="10">
        <f>AVERAGE('[2]200, 0.15, 2, 1'!X47:X179)</f>
        <v>0.81990202742338436</v>
      </c>
    </row>
    <row r="14" spans="1:15" x14ac:dyDescent="0.25">
      <c r="A14" s="10"/>
      <c r="B14" s="10"/>
      <c r="C14" s="4" t="s">
        <v>35</v>
      </c>
      <c r="D14" s="4">
        <f>D13/$J$13*100</f>
        <v>7.2846324763395716</v>
      </c>
      <c r="E14" s="4">
        <f t="shared" ref="E14:H14" si="5">E13/$J$13*100</f>
        <v>33.122654101534913</v>
      </c>
      <c r="F14" s="4">
        <f t="shared" si="5"/>
        <v>89.835945167406678</v>
      </c>
      <c r="G14" s="4">
        <f t="shared" si="5"/>
        <v>197.60999376388014</v>
      </c>
      <c r="H14" s="4">
        <f t="shared" si="5"/>
        <v>407.74620711754199</v>
      </c>
      <c r="I14" s="4"/>
      <c r="J14" s="10"/>
      <c r="K14" s="10"/>
      <c r="L14" s="10"/>
      <c r="M14" s="10"/>
      <c r="N14" s="10"/>
      <c r="O14" s="10"/>
    </row>
    <row r="15" spans="1:15" x14ac:dyDescent="0.25">
      <c r="A15" s="10" t="s">
        <v>39</v>
      </c>
      <c r="B15" s="10" t="s">
        <v>33</v>
      </c>
      <c r="C15" s="4" t="s">
        <v>34</v>
      </c>
      <c r="D15" s="4">
        <f>AVERAGE('[2]200, 0.15, 0.5, 10'!Z12:Z18)</f>
        <v>3.4749135811684311E-3</v>
      </c>
      <c r="E15" s="4">
        <f>AVERAGE('[2]200, 0.15, 0.5, 10'!AA12:AA18)</f>
        <v>1.4733586525944991E-2</v>
      </c>
      <c r="F15" s="4">
        <f>AVERAGE('[2]200, 0.15, 0.5, 10'!AB12:AB18)</f>
        <v>3.7257274528971998E-2</v>
      </c>
      <c r="G15" s="4">
        <f>AVERAGE('[2]200, 0.15, 0.5, 10'!AC12:AC18)</f>
        <v>8.0195380781468442E-2</v>
      </c>
      <c r="H15" s="4">
        <f>AVERAGE('[2]200, 0.15, 0.5, 10'!AD12:AD18)</f>
        <v>0.17232748549057569</v>
      </c>
      <c r="I15" s="4"/>
      <c r="J15" s="10">
        <f>AVERAGE('[2]200, 0.15, 0.5, 10'!S12:S18)</f>
        <v>0.15042307095039859</v>
      </c>
      <c r="K15" s="10">
        <f>AVERAGE('[2]200, 0.15, 0.5, 10'!T12:T18)</f>
        <v>0.15389798453156703</v>
      </c>
      <c r="L15" s="10">
        <f>AVERAGE('[2]200, 0.15, 0.5, 10'!U12:U18)</f>
        <v>0.16515665747634359</v>
      </c>
      <c r="M15" s="10">
        <f>AVERAGE('[2]200, 0.15, 0.5, 10'!V12:V18)</f>
        <v>0.18768034547937057</v>
      </c>
      <c r="N15" s="10">
        <f>AVERAGE('[2]200, 0.15, 0.5, 10'!W12:W18)</f>
        <v>0.23061845173186701</v>
      </c>
      <c r="O15" s="10">
        <f>AVERAGE('[2]200, 0.15, 0.5, 10'!X12:X18)</f>
        <v>0.32275055644097428</v>
      </c>
    </row>
    <row r="16" spans="1:15" x14ac:dyDescent="0.25">
      <c r="A16" s="10"/>
      <c r="B16" s="10"/>
      <c r="C16" s="4" t="s">
        <v>35</v>
      </c>
      <c r="D16" s="4">
        <f>D15/$J$15*100</f>
        <v>2.3100934977682184</v>
      </c>
      <c r="E16" s="4">
        <f t="shared" ref="E16:H16" si="6">E15/$J$15*100</f>
        <v>9.794765146633214</v>
      </c>
      <c r="F16" s="4">
        <f t="shared" si="6"/>
        <v>24.768324628379272</v>
      </c>
      <c r="G16" s="4">
        <f t="shared" si="6"/>
        <v>53.31321869363547</v>
      </c>
      <c r="H16" s="4">
        <f t="shared" si="6"/>
        <v>114.56187166089703</v>
      </c>
      <c r="I16" s="4"/>
      <c r="J16" s="10"/>
      <c r="K16" s="10"/>
      <c r="L16" s="10"/>
      <c r="M16" s="10"/>
      <c r="N16" s="10"/>
      <c r="O16" s="10"/>
    </row>
    <row r="17" spans="1:15" x14ac:dyDescent="0.25">
      <c r="A17" s="10"/>
      <c r="B17" s="10" t="s">
        <v>36</v>
      </c>
      <c r="C17" s="4" t="s">
        <v>34</v>
      </c>
      <c r="D17" s="4">
        <f>AVERAGE('[2]200, 0.15, 1, 10'!Z12:Z18)</f>
        <v>3.4695526680428579E-3</v>
      </c>
      <c r="E17" s="4">
        <f>AVERAGE('[2]200, 0.15, 1, 10'!AA12:AA18)</f>
        <v>1.4728990847874145E-2</v>
      </c>
      <c r="F17" s="4">
        <f>AVERAGE('[2]200, 0.15, 1, 10'!AB12:AB18)</f>
        <v>3.7257175018216002E-2</v>
      </c>
      <c r="G17" s="4">
        <f>AVERAGE('[2]200, 0.15, 1, 10'!AC12:AC18)</f>
        <v>8.0272191572676288E-2</v>
      </c>
      <c r="H17" s="4">
        <f>AVERAGE('[2]200, 0.15, 1, 10'!AD12:AD18)</f>
        <v>0.17248392362479015</v>
      </c>
      <c r="I17" s="4"/>
      <c r="J17" s="10">
        <f>AVERAGE('[2]200, 0.15, 1, 10'!S12:S18)</f>
        <v>0.15046387543859213</v>
      </c>
      <c r="K17" s="10">
        <f>AVERAGE('[2]200, 0.15, 1, 10'!T12:T18)</f>
        <v>0.15393342810663499</v>
      </c>
      <c r="L17" s="10">
        <f>AVERAGE('[2]200, 0.15, 1, 10'!U12:U18)</f>
        <v>0.16519286628646629</v>
      </c>
      <c r="M17" s="10">
        <f>AVERAGE('[2]200, 0.15, 1, 10'!V12:V18)</f>
        <v>0.18772105045680815</v>
      </c>
      <c r="N17" s="10">
        <f>AVERAGE('[2]200, 0.15, 1, 10'!W12:W18)</f>
        <v>0.23073606701126845</v>
      </c>
      <c r="O17" s="10">
        <f>AVERAGE('[2]200, 0.15, 1, 10'!X12:X18)</f>
        <v>0.32294779906338228</v>
      </c>
    </row>
    <row r="18" spans="1:15" x14ac:dyDescent="0.25">
      <c r="A18" s="10"/>
      <c r="B18" s="10"/>
      <c r="C18" s="4" t="s">
        <v>35</v>
      </c>
      <c r="D18" s="4">
        <f>D17/$J$17*100</f>
        <v>2.3059040968666693</v>
      </c>
      <c r="E18" s="4">
        <f t="shared" ref="E18:H18" si="7">E17/$J$17*100</f>
        <v>9.7890545520910734</v>
      </c>
      <c r="F18" s="4">
        <f t="shared" si="7"/>
        <v>24.761541539199243</v>
      </c>
      <c r="G18" s="4">
        <f t="shared" si="7"/>
        <v>53.349809938557158</v>
      </c>
      <c r="H18" s="4">
        <f t="shared" si="7"/>
        <v>114.63477404261391</v>
      </c>
      <c r="I18" s="4"/>
      <c r="J18" s="10"/>
      <c r="K18" s="10"/>
      <c r="L18" s="10"/>
      <c r="M18" s="10"/>
      <c r="N18" s="10"/>
      <c r="O18" s="10"/>
    </row>
    <row r="19" spans="1:15" x14ac:dyDescent="0.25">
      <c r="A19" s="10"/>
      <c r="B19" s="10" t="s">
        <v>37</v>
      </c>
      <c r="C19" s="4" t="s">
        <v>34</v>
      </c>
      <c r="D19" s="4">
        <f>AVERAGE('[2]200, 0.15, 2, 10'!Z12:Z18)</f>
        <v>3.4634363366115701E-3</v>
      </c>
      <c r="E19" s="4">
        <f>AVERAGE('[2]200, 0.15, 2, 10'!AA12:AA18)</f>
        <v>1.4724895680186142E-2</v>
      </c>
      <c r="F19" s="4">
        <f>AVERAGE('[2]200, 0.15, 2, 10'!AB12:AB18)</f>
        <v>3.7252737545808427E-2</v>
      </c>
      <c r="G19" s="4">
        <f>AVERAGE('[2]200, 0.15, 2, 10'!AC12:AC18)</f>
        <v>8.0276061226079429E-2</v>
      </c>
      <c r="H19" s="4">
        <f>AVERAGE('[2]200, 0.15, 2, 10'!AD12:AD18)</f>
        <v>0.17241603182726375</v>
      </c>
      <c r="I19" s="4"/>
      <c r="J19" s="10">
        <f>AVERAGE('[2]200, 0.15, 2, 10'!S12:S18)</f>
        <v>0.15044625168020129</v>
      </c>
      <c r="K19" s="10">
        <f>AVERAGE('[2]200, 0.15, 2, 10'!T12:T18)</f>
        <v>0.15390968801681287</v>
      </c>
      <c r="L19" s="10">
        <f>AVERAGE('[2]200, 0.15, 2, 10'!U12:U18)</f>
        <v>0.1651711473603874</v>
      </c>
      <c r="M19" s="10">
        <f>AVERAGE('[2]200, 0.15, 2, 10'!V12:V18)</f>
        <v>0.18769898922600969</v>
      </c>
      <c r="N19" s="10">
        <f>AVERAGE('[2]200, 0.15, 2, 10'!W12:W18)</f>
        <v>0.23072231290628073</v>
      </c>
      <c r="O19" s="10">
        <f>AVERAGE('[2]200, 0.15, 2, 10'!X12:X18)</f>
        <v>0.32286228350746493</v>
      </c>
    </row>
    <row r="20" spans="1:15" x14ac:dyDescent="0.25">
      <c r="A20" s="10"/>
      <c r="B20" s="10"/>
      <c r="C20" s="4" t="s">
        <v>35</v>
      </c>
      <c r="D20" s="4">
        <f>D19/$J$19*100</f>
        <v>2.3021087583981048</v>
      </c>
      <c r="E20" s="4">
        <f t="shared" ref="E20:H20" si="8">E19/$J$19*100</f>
        <v>9.7874792596936047</v>
      </c>
      <c r="F20" s="4">
        <f t="shared" si="8"/>
        <v>24.761492645888818</v>
      </c>
      <c r="G20" s="4">
        <f t="shared" si="8"/>
        <v>53.358631623950089</v>
      </c>
      <c r="H20" s="4">
        <f t="shared" si="8"/>
        <v>114.60307578401017</v>
      </c>
      <c r="I20" s="4"/>
      <c r="J20" s="10"/>
      <c r="K20" s="10"/>
      <c r="L20" s="10"/>
      <c r="M20" s="10"/>
      <c r="N20" s="10"/>
      <c r="O20" s="10"/>
    </row>
  </sheetData>
  <mergeCells count="68">
    <mergeCell ref="D1:H1"/>
    <mergeCell ref="J1:O1"/>
    <mergeCell ref="A3:A8"/>
    <mergeCell ref="B3:B4"/>
    <mergeCell ref="J3:J4"/>
    <mergeCell ref="K3:K4"/>
    <mergeCell ref="L3:L4"/>
    <mergeCell ref="M3:M4"/>
    <mergeCell ref="N3:N4"/>
    <mergeCell ref="O3:O4"/>
    <mergeCell ref="O5:O6"/>
    <mergeCell ref="B7:B8"/>
    <mergeCell ref="J7:J8"/>
    <mergeCell ref="K7:K8"/>
    <mergeCell ref="L7:L8"/>
    <mergeCell ref="M7:M8"/>
    <mergeCell ref="N7:N8"/>
    <mergeCell ref="O7:O8"/>
    <mergeCell ref="B5:B6"/>
    <mergeCell ref="J5:J6"/>
    <mergeCell ref="K5:K6"/>
    <mergeCell ref="L5:L6"/>
    <mergeCell ref="M5:M6"/>
    <mergeCell ref="N5:N6"/>
    <mergeCell ref="N9:N10"/>
    <mergeCell ref="O9:O10"/>
    <mergeCell ref="B11:B12"/>
    <mergeCell ref="J11:J12"/>
    <mergeCell ref="K11:K12"/>
    <mergeCell ref="L11:L12"/>
    <mergeCell ref="M11:M12"/>
    <mergeCell ref="N11:N12"/>
    <mergeCell ref="O11:O12"/>
    <mergeCell ref="B9:B10"/>
    <mergeCell ref="J9:J10"/>
    <mergeCell ref="K9:K10"/>
    <mergeCell ref="L9:L10"/>
    <mergeCell ref="M9:M10"/>
    <mergeCell ref="M13:M14"/>
    <mergeCell ref="N13:N14"/>
    <mergeCell ref="O13:O14"/>
    <mergeCell ref="A15:A20"/>
    <mergeCell ref="B15:B16"/>
    <mergeCell ref="J15:J16"/>
    <mergeCell ref="K15:K16"/>
    <mergeCell ref="L15:L16"/>
    <mergeCell ref="M15:M16"/>
    <mergeCell ref="N15:N16"/>
    <mergeCell ref="A9:A14"/>
    <mergeCell ref="B13:B14"/>
    <mergeCell ref="J13:J14"/>
    <mergeCell ref="K13:K14"/>
    <mergeCell ref="L13:L14"/>
    <mergeCell ref="O15:O16"/>
    <mergeCell ref="B17:B18"/>
    <mergeCell ref="J17:J18"/>
    <mergeCell ref="K17:K18"/>
    <mergeCell ref="L17:L18"/>
    <mergeCell ref="M17:M18"/>
    <mergeCell ref="N17:N18"/>
    <mergeCell ref="O17:O18"/>
    <mergeCell ref="O19:O20"/>
    <mergeCell ref="B19:B20"/>
    <mergeCell ref="J19:J20"/>
    <mergeCell ref="K19:K20"/>
    <mergeCell ref="L19:L20"/>
    <mergeCell ref="M19:M20"/>
    <mergeCell ref="N19:N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890RTM_dynamic_2deg.min</vt:lpstr>
      <vt:lpstr>890RTM_isothermal_180</vt:lpstr>
      <vt:lpstr>890RTM_isothermal_200</vt:lpstr>
      <vt:lpstr>Model</vt:lpstr>
      <vt:lpstr>Sensitivity</vt:lpstr>
      <vt:lpstr>'890RTM_dynamic_2deg.min'!RTM6_dynamic_260_results2</vt:lpstr>
      <vt:lpstr>'890RTM_isothermal_180'!RTM6_dynamic_260_results2</vt:lpstr>
      <vt:lpstr>'890RTM_isothermal_200'!RTM6_dynamic_260_results2</vt:lpstr>
    </vt:vector>
  </TitlesOfParts>
  <Company>Cranfield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Remy, Bérénice</dc:creator>
  <cp:lastModifiedBy>Giacomo Struzziero - LR</cp:lastModifiedBy>
  <dcterms:created xsi:type="dcterms:W3CDTF">2016-05-26T16:27:43Z</dcterms:created>
  <dcterms:modified xsi:type="dcterms:W3CDTF">2018-03-29T09:53:05Z</dcterms:modified>
</cp:coreProperties>
</file>