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queryTables/queryTable3.xml" ContentType="application/vnd.openxmlformats-officedocument.spreadsheetml.queryTable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queryTables/queryTable4.xml" ContentType="application/vnd.openxmlformats-officedocument.spreadsheetml.queryTable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queryTables/queryTable5.xml" ContentType="application/vnd.openxmlformats-officedocument.spreadsheetml.queryTab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queryTables/queryTable6.xml" ContentType="application/vnd.openxmlformats-officedocument.spreadsheetml.queryTab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285" windowWidth="15000" windowHeight="6540" firstSheet="8" activeTab="8"/>
  </bookViews>
  <sheets>
    <sheet name="130-170" sheetId="1" r:id="rId1"/>
    <sheet name="120-190" sheetId="18" r:id="rId2"/>
    <sheet name="120-190 short dwell" sheetId="19" r:id="rId3"/>
    <sheet name="80-180 dwell" sheetId="28" r:id="rId4"/>
    <sheet name="Final_results_gate_H" sheetId="108" r:id="rId5"/>
    <sheet name="Pareto_individuals" sheetId="121" r:id="rId6"/>
    <sheet name="Sheet2" sheetId="122" r:id="rId7"/>
    <sheet name="Exhaustive_ranges" sheetId="120" r:id="rId8"/>
    <sheet name="Better_results" sheetId="234" r:id="rId9"/>
    <sheet name="Details of individuals" sheetId="242" r:id="rId10"/>
  </sheets>
  <definedNames>
    <definedName name="output_C_section" localSheetId="1">'120-190'!$A$1:$H$240</definedName>
    <definedName name="output_C_section" localSheetId="2">'120-190 short dwell'!$A$1:$H$720</definedName>
    <definedName name="output_C_section" localSheetId="0">'130-170'!$A$1:$H$630</definedName>
    <definedName name="output_C_section" localSheetId="3">'80-180 dwell'!$A$1:$H$440</definedName>
    <definedName name="output_C_section" localSheetId="8">Better_results!$A$2:$I$541</definedName>
    <definedName name="output_C_section" localSheetId="4">Final_results_gate_H!$A$1:$I$1170</definedName>
  </definedNames>
  <calcPr calcId="145621"/>
</workbook>
</file>

<file path=xl/calcChain.xml><?xml version="1.0" encoding="utf-8"?>
<calcChain xmlns="http://schemas.openxmlformats.org/spreadsheetml/2006/main">
  <c r="F50" i="242" l="1"/>
  <c r="F51" i="242"/>
  <c r="F52" i="242"/>
  <c r="F53" i="242"/>
  <c r="F54" i="242"/>
  <c r="F55" i="242"/>
  <c r="F56" i="242"/>
  <c r="F57" i="242"/>
  <c r="F58" i="242"/>
  <c r="F59" i="242"/>
  <c r="F62" i="242"/>
  <c r="F63" i="242"/>
  <c r="F64" i="242"/>
  <c r="F65" i="242"/>
  <c r="F66" i="242"/>
  <c r="F69" i="242"/>
  <c r="F70" i="242"/>
  <c r="F71" i="242"/>
  <c r="F72" i="242"/>
  <c r="F73" i="242"/>
  <c r="F49" i="242"/>
  <c r="L70" i="242"/>
  <c r="L71" i="242"/>
  <c r="L72" i="242"/>
  <c r="L73" i="242"/>
  <c r="L69" i="242"/>
  <c r="L63" i="242"/>
  <c r="L64" i="242"/>
  <c r="L65" i="242"/>
  <c r="L66" i="242"/>
  <c r="L62" i="242"/>
  <c r="L50" i="242"/>
  <c r="L51" i="242"/>
  <c r="L52" i="242"/>
  <c r="L53" i="242"/>
  <c r="L54" i="242"/>
  <c r="L55" i="242"/>
  <c r="L56" i="242"/>
  <c r="L57" i="242"/>
  <c r="L58" i="242"/>
  <c r="L59" i="242"/>
  <c r="L49" i="242"/>
  <c r="J49" i="242"/>
  <c r="J60" i="242" l="1"/>
  <c r="J61" i="242"/>
  <c r="J62" i="242"/>
  <c r="J63" i="242"/>
  <c r="J64" i="242"/>
  <c r="J65" i="242"/>
  <c r="J66" i="242"/>
  <c r="J67" i="242"/>
  <c r="J68" i="242"/>
  <c r="J69" i="242"/>
  <c r="J70" i="242"/>
  <c r="J71" i="242"/>
  <c r="J72" i="242"/>
  <c r="J73" i="242"/>
  <c r="J59" i="242"/>
  <c r="J50" i="242"/>
  <c r="J51" i="242"/>
  <c r="J52" i="242"/>
  <c r="J53" i="242"/>
  <c r="J54" i="242"/>
  <c r="J55" i="242"/>
  <c r="J56" i="242"/>
  <c r="J57" i="242"/>
  <c r="J58" i="242"/>
  <c r="Q557" i="234" l="1"/>
  <c r="Q558" i="234"/>
  <c r="Q559" i="234"/>
  <c r="Q560" i="234"/>
  <c r="Q561" i="234"/>
  <c r="Q562" i="234"/>
  <c r="Q563" i="234"/>
  <c r="Q564" i="234"/>
  <c r="Q565" i="234"/>
  <c r="Q566" i="234"/>
  <c r="Q567" i="234"/>
  <c r="Q568" i="234"/>
  <c r="Q569" i="234"/>
  <c r="Q570" i="234"/>
  <c r="Q571" i="234"/>
  <c r="Q572" i="234"/>
  <c r="Q573" i="234"/>
  <c r="Q574" i="234"/>
  <c r="Q575" i="234"/>
  <c r="Q576" i="234"/>
  <c r="Q577" i="234"/>
  <c r="Q578" i="234"/>
  <c r="Q579" i="234"/>
  <c r="Q580" i="234"/>
  <c r="Q556" i="234"/>
  <c r="A36" i="242"/>
  <c r="B36" i="242"/>
  <c r="D36" i="242" s="1"/>
  <c r="C36" i="242"/>
  <c r="G36" i="242"/>
  <c r="G25" i="242"/>
  <c r="G26" i="242"/>
  <c r="G27" i="242"/>
  <c r="G28" i="242"/>
  <c r="G29" i="242"/>
  <c r="G30" i="242"/>
  <c r="G31" i="242"/>
  <c r="G32" i="242"/>
  <c r="G33" i="242"/>
  <c r="G34" i="242"/>
  <c r="G35" i="242"/>
  <c r="G37" i="242"/>
  <c r="G38" i="242"/>
  <c r="G39" i="242"/>
  <c r="G40" i="242"/>
  <c r="G41" i="242"/>
  <c r="G42" i="242"/>
  <c r="G43" i="242"/>
  <c r="G44" i="242"/>
  <c r="D43" i="242"/>
  <c r="C26" i="242"/>
  <c r="C27" i="242"/>
  <c r="C28" i="242"/>
  <c r="C29" i="242"/>
  <c r="C30" i="242"/>
  <c r="C31" i="242"/>
  <c r="C32" i="242"/>
  <c r="C33" i="242"/>
  <c r="C34" i="242"/>
  <c r="C35" i="242"/>
  <c r="C37" i="242"/>
  <c r="C38" i="242"/>
  <c r="C39" i="242"/>
  <c r="C40" i="242"/>
  <c r="C41" i="242"/>
  <c r="C42" i="242"/>
  <c r="C43" i="242"/>
  <c r="C44" i="242"/>
  <c r="C25" i="242"/>
  <c r="B26" i="242"/>
  <c r="B27" i="242"/>
  <c r="B28" i="242"/>
  <c r="B29" i="242"/>
  <c r="D29" i="242" s="1"/>
  <c r="B30" i="242"/>
  <c r="D30" i="242" s="1"/>
  <c r="B31" i="242"/>
  <c r="D31" i="242" s="1"/>
  <c r="B32" i="242"/>
  <c r="B33" i="242"/>
  <c r="B34" i="242"/>
  <c r="B35" i="242"/>
  <c r="B37" i="242"/>
  <c r="B38" i="242"/>
  <c r="D38" i="242" s="1"/>
  <c r="B39" i="242"/>
  <c r="D39" i="242" s="1"/>
  <c r="B40" i="242"/>
  <c r="D40" i="242" s="1"/>
  <c r="B41" i="242"/>
  <c r="B42" i="242"/>
  <c r="B43" i="242"/>
  <c r="B44" i="242"/>
  <c r="B25" i="242"/>
  <c r="A26" i="242"/>
  <c r="D26" i="242" s="1"/>
  <c r="A27" i="242"/>
  <c r="A28" i="242"/>
  <c r="A29" i="242"/>
  <c r="A30" i="242"/>
  <c r="A31" i="242"/>
  <c r="A32" i="242"/>
  <c r="A33" i="242"/>
  <c r="D33" i="242" s="1"/>
  <c r="A34" i="242"/>
  <c r="D34" i="242" s="1"/>
  <c r="A35" i="242"/>
  <c r="A37" i="242"/>
  <c r="A38" i="242"/>
  <c r="A39" i="242"/>
  <c r="A40" i="242"/>
  <c r="A41" i="242"/>
  <c r="A42" i="242"/>
  <c r="D42" i="242" s="1"/>
  <c r="A43" i="242"/>
  <c r="A44" i="242"/>
  <c r="A25" i="242"/>
  <c r="H3" i="120"/>
  <c r="C3" i="120"/>
  <c r="C4" i="120" s="1"/>
  <c r="C5" i="120" s="1"/>
  <c r="C2" i="120"/>
  <c r="B3" i="120"/>
  <c r="B4" i="120"/>
  <c r="B5" i="120"/>
  <c r="B2" i="120"/>
  <c r="G3" i="120"/>
  <c r="O595" i="234"/>
  <c r="N595" i="234"/>
  <c r="Q583" i="234"/>
  <c r="M568" i="234"/>
  <c r="M569" i="234"/>
  <c r="M570" i="234"/>
  <c r="M571" i="234"/>
  <c r="M572" i="234"/>
  <c r="M573" i="234"/>
  <c r="M574" i="234"/>
  <c r="M575" i="234"/>
  <c r="M576" i="234"/>
  <c r="M577" i="234"/>
  <c r="M578" i="234"/>
  <c r="M579" i="234"/>
  <c r="M580" i="234"/>
  <c r="M581" i="234"/>
  <c r="M582" i="234"/>
  <c r="M583" i="234"/>
  <c r="M584" i="234"/>
  <c r="M585" i="234"/>
  <c r="M586" i="234"/>
  <c r="M587" i="234"/>
  <c r="M588" i="234"/>
  <c r="M567" i="234"/>
  <c r="N433" i="234"/>
  <c r="N434" i="234"/>
  <c r="N435" i="234"/>
  <c r="N436" i="234"/>
  <c r="N437" i="234"/>
  <c r="N438" i="234"/>
  <c r="N439" i="234"/>
  <c r="N440" i="234"/>
  <c r="N441" i="234"/>
  <c r="N442" i="234"/>
  <c r="N443" i="234"/>
  <c r="N444" i="234"/>
  <c r="N445" i="234"/>
  <c r="N446" i="234"/>
  <c r="N447" i="234"/>
  <c r="N448" i="234"/>
  <c r="N449" i="234"/>
  <c r="N450" i="234"/>
  <c r="N451" i="234"/>
  <c r="N432" i="234"/>
  <c r="M203" i="234"/>
  <c r="M204" i="234"/>
  <c r="M205" i="234"/>
  <c r="M206" i="234"/>
  <c r="M207" i="234"/>
  <c r="M208" i="234"/>
  <c r="M209" i="234"/>
  <c r="M210" i="234"/>
  <c r="M211" i="234"/>
  <c r="M202" i="234"/>
  <c r="M68" i="234"/>
  <c r="M69" i="234"/>
  <c r="M70" i="234"/>
  <c r="M67" i="234"/>
  <c r="D37" i="242" l="1"/>
  <c r="D28" i="242"/>
  <c r="D44" i="242"/>
  <c r="D35" i="242"/>
  <c r="D27" i="242"/>
  <c r="D25" i="242"/>
  <c r="D41" i="242"/>
  <c r="D32" i="242"/>
  <c r="P588" i="234"/>
  <c r="P587" i="234"/>
  <c r="O588" i="234"/>
  <c r="O587" i="234"/>
  <c r="A3" i="120" l="1"/>
  <c r="A4" i="120"/>
  <c r="A5" i="120"/>
  <c r="A2" i="120"/>
  <c r="F3" i="120"/>
  <c r="D2" i="120"/>
  <c r="D3" i="120" s="1"/>
  <c r="D4" i="120" s="1"/>
  <c r="D5" i="120" s="1"/>
  <c r="L21" i="122" l="1"/>
  <c r="N1551" i="108"/>
  <c r="N1550" i="108"/>
  <c r="O1549" i="108"/>
  <c r="L1548" i="108"/>
  <c r="L1547" i="108"/>
  <c r="O1547" i="108"/>
  <c r="O1546" i="108"/>
  <c r="M1542" i="108"/>
  <c r="M1541" i="108"/>
  <c r="M1540" i="108"/>
  <c r="L1542" i="108"/>
  <c r="L1541" i="108"/>
  <c r="L1540" i="108"/>
  <c r="O1532" i="108"/>
  <c r="N46" i="122"/>
  <c r="N49" i="122"/>
  <c r="N50" i="122"/>
  <c r="N51" i="122"/>
  <c r="N52" i="122"/>
  <c r="N53" i="122"/>
  <c r="N54" i="122"/>
  <c r="N55" i="122"/>
  <c r="N56" i="122"/>
  <c r="N57" i="122"/>
  <c r="K46" i="122"/>
  <c r="L46" i="122"/>
  <c r="K49" i="122"/>
  <c r="L49" i="122"/>
  <c r="K50" i="122"/>
  <c r="L50" i="122"/>
  <c r="K51" i="122"/>
  <c r="L51" i="122"/>
  <c r="K52" i="122"/>
  <c r="L52" i="122"/>
  <c r="K53" i="122"/>
  <c r="L53" i="122"/>
  <c r="K54" i="122"/>
  <c r="L54" i="122"/>
  <c r="K55" i="122"/>
  <c r="L55" i="122"/>
  <c r="K56" i="122"/>
  <c r="L56" i="122"/>
  <c r="K57" i="122"/>
  <c r="L57" i="122"/>
  <c r="N36" i="122"/>
  <c r="N37" i="122"/>
  <c r="N38" i="122"/>
  <c r="N39" i="122"/>
  <c r="N40" i="122"/>
  <c r="N41" i="122"/>
  <c r="N42" i="122"/>
  <c r="N43" i="122"/>
  <c r="N44" i="122"/>
  <c r="N45" i="122"/>
  <c r="M45" i="122"/>
  <c r="N35" i="122"/>
  <c r="N34" i="122"/>
  <c r="L35" i="122"/>
  <c r="L38" i="122"/>
  <c r="L39" i="122"/>
  <c r="L40" i="122"/>
  <c r="L41" i="122"/>
  <c r="L42" i="122"/>
  <c r="L43" i="122"/>
  <c r="L44" i="122"/>
  <c r="L45" i="122"/>
  <c r="K35" i="122"/>
  <c r="K38" i="122"/>
  <c r="K39" i="122"/>
  <c r="K40" i="122"/>
  <c r="K41" i="122"/>
  <c r="K42" i="122"/>
  <c r="K43" i="122"/>
  <c r="K44" i="122"/>
  <c r="K45" i="122"/>
  <c r="N30" i="122"/>
  <c r="N31" i="122"/>
  <c r="N32" i="122"/>
  <c r="N33" i="122"/>
  <c r="N29" i="122"/>
  <c r="M29" i="122"/>
  <c r="L30" i="122"/>
  <c r="L31" i="122"/>
  <c r="L32" i="122"/>
  <c r="L33" i="122"/>
  <c r="L34" i="122"/>
  <c r="L29" i="122"/>
  <c r="K30" i="122"/>
  <c r="K31" i="122"/>
  <c r="K32" i="122"/>
  <c r="K33" i="122"/>
  <c r="K34" i="122"/>
  <c r="K29" i="122"/>
  <c r="E29" i="122"/>
  <c r="E30" i="122"/>
  <c r="E31" i="122"/>
  <c r="E32" i="122"/>
  <c r="E33" i="122"/>
  <c r="E34" i="122"/>
  <c r="E35" i="122"/>
  <c r="E38" i="122"/>
  <c r="E39" i="122"/>
  <c r="E40" i="122"/>
  <c r="E41" i="122"/>
  <c r="E42" i="122"/>
  <c r="E43" i="122"/>
  <c r="E44" i="122"/>
  <c r="E45" i="122"/>
  <c r="E46" i="122"/>
  <c r="E49" i="122"/>
  <c r="E50" i="122"/>
  <c r="E51" i="122"/>
  <c r="E52" i="122"/>
  <c r="E53" i="122"/>
  <c r="E54" i="122"/>
  <c r="E55" i="122"/>
  <c r="E56" i="122"/>
  <c r="E57" i="122"/>
  <c r="E3" i="122"/>
  <c r="E4" i="122"/>
  <c r="E5" i="122"/>
  <c r="E6" i="122"/>
  <c r="E7" i="122"/>
  <c r="E8" i="122"/>
  <c r="E9" i="122"/>
  <c r="E10" i="122"/>
  <c r="E11" i="122"/>
  <c r="E12" i="122"/>
  <c r="E13" i="122"/>
  <c r="E14" i="122"/>
  <c r="E15" i="122"/>
  <c r="E16" i="122"/>
  <c r="E17" i="122"/>
  <c r="E18" i="122"/>
  <c r="E19" i="122"/>
  <c r="E20" i="122"/>
  <c r="E21" i="122"/>
  <c r="E22" i="122"/>
  <c r="E23" i="122"/>
  <c r="E24" i="122"/>
  <c r="E25" i="122"/>
  <c r="E26" i="122"/>
  <c r="E2" i="122"/>
  <c r="P1532" i="108"/>
  <c r="M1506" i="108"/>
  <c r="M1507" i="108"/>
  <c r="M1508" i="108"/>
  <c r="M1509" i="108"/>
  <c r="M1510" i="108"/>
  <c r="M1511" i="108"/>
  <c r="M1512" i="108"/>
  <c r="M1513" i="108"/>
  <c r="M1514" i="108"/>
  <c r="M1515" i="108"/>
  <c r="M1516" i="108"/>
  <c r="M1517" i="108"/>
  <c r="M1518" i="108"/>
  <c r="M1519" i="108"/>
  <c r="M1520" i="108"/>
  <c r="M1521" i="108"/>
  <c r="M1522" i="108"/>
  <c r="M1523" i="108"/>
  <c r="M1524" i="108"/>
  <c r="M1525" i="108"/>
  <c r="M1526" i="108"/>
  <c r="M1527" i="108"/>
  <c r="M1528" i="108"/>
  <c r="M1529" i="108"/>
  <c r="M1505" i="108"/>
  <c r="M1147" i="108"/>
  <c r="M1148" i="108"/>
  <c r="M1149" i="108"/>
  <c r="M1150" i="108"/>
  <c r="M1151" i="108"/>
  <c r="M1152" i="108"/>
  <c r="M1153" i="108"/>
  <c r="M1154" i="108"/>
  <c r="M1155" i="108"/>
  <c r="M1156" i="108"/>
  <c r="M1157" i="108"/>
  <c r="M1158" i="108"/>
  <c r="M1159" i="108"/>
  <c r="M1160" i="108"/>
  <c r="M1161" i="108"/>
  <c r="M1162" i="108"/>
  <c r="M1163" i="108"/>
  <c r="M1164" i="108"/>
  <c r="M1165" i="108"/>
  <c r="M1166" i="108"/>
  <c r="M1167" i="108"/>
  <c r="M1168" i="108"/>
  <c r="M1169" i="108"/>
  <c r="M1170" i="108"/>
  <c r="M1146" i="108"/>
  <c r="M922" i="108"/>
  <c r="M923" i="108"/>
  <c r="M924" i="108"/>
  <c r="M925" i="108"/>
  <c r="M926" i="108"/>
  <c r="M927" i="108"/>
  <c r="M928" i="108"/>
  <c r="M929" i="108"/>
  <c r="M930" i="108"/>
  <c r="M931" i="108"/>
  <c r="M932" i="108"/>
  <c r="M933" i="108"/>
  <c r="M934" i="108"/>
  <c r="M935" i="108"/>
  <c r="M936" i="108"/>
  <c r="M937" i="108"/>
  <c r="M938" i="108"/>
  <c r="M939" i="108"/>
  <c r="M940" i="108"/>
  <c r="M941" i="108"/>
  <c r="M942" i="108"/>
  <c r="M943" i="108"/>
  <c r="M944" i="108"/>
  <c r="M945" i="108"/>
  <c r="M921" i="108"/>
  <c r="M874" i="108"/>
  <c r="M875" i="108"/>
  <c r="M876" i="108"/>
  <c r="M877" i="108"/>
  <c r="M878" i="108"/>
  <c r="M879" i="108"/>
  <c r="M880" i="108"/>
  <c r="M881" i="108"/>
  <c r="M882" i="108"/>
  <c r="M883" i="108"/>
  <c r="M884" i="108"/>
  <c r="M885" i="108"/>
  <c r="M886" i="108"/>
  <c r="M887" i="108"/>
  <c r="M888" i="108"/>
  <c r="M889" i="108"/>
  <c r="M890" i="108"/>
  <c r="M891" i="108"/>
  <c r="M892" i="108"/>
  <c r="M893" i="108"/>
  <c r="M894" i="108"/>
  <c r="M895" i="108"/>
  <c r="M896" i="108"/>
  <c r="M897" i="108"/>
  <c r="M873" i="108"/>
  <c r="M652" i="108"/>
  <c r="M653" i="108"/>
  <c r="M654" i="108"/>
  <c r="M655" i="108"/>
  <c r="M656" i="108"/>
  <c r="M657" i="108"/>
  <c r="M658" i="108"/>
  <c r="M659" i="108"/>
  <c r="M660" i="108"/>
  <c r="M661" i="108"/>
  <c r="M662" i="108"/>
  <c r="M663" i="108"/>
  <c r="M664" i="108"/>
  <c r="M665" i="108"/>
  <c r="M666" i="108"/>
  <c r="M667" i="108"/>
  <c r="M668" i="108"/>
  <c r="M669" i="108"/>
  <c r="M670" i="108"/>
  <c r="M671" i="108"/>
  <c r="M672" i="108"/>
  <c r="M673" i="108"/>
  <c r="M674" i="108"/>
  <c r="M675" i="108"/>
  <c r="M651" i="108"/>
  <c r="M427" i="108"/>
  <c r="M428" i="108"/>
  <c r="M429" i="108"/>
  <c r="M430" i="108"/>
  <c r="M431" i="108"/>
  <c r="M432" i="108"/>
  <c r="M433" i="108"/>
  <c r="M434" i="108"/>
  <c r="M435" i="108"/>
  <c r="M436" i="108"/>
  <c r="M437" i="108"/>
  <c r="M438" i="108"/>
  <c r="M439" i="108"/>
  <c r="M440" i="108"/>
  <c r="M441" i="108"/>
  <c r="M442" i="108"/>
  <c r="M443" i="108"/>
  <c r="M444" i="108"/>
  <c r="M445" i="108"/>
  <c r="M446" i="108"/>
  <c r="M447" i="108"/>
  <c r="M448" i="108"/>
  <c r="M449" i="108"/>
  <c r="M450" i="108"/>
  <c r="M426" i="108"/>
  <c r="M297" i="108"/>
  <c r="M298" i="108"/>
  <c r="M299" i="108"/>
  <c r="M300" i="108"/>
  <c r="M301" i="108"/>
  <c r="M302" i="108"/>
  <c r="M303" i="108"/>
  <c r="M296" i="108"/>
  <c r="M190" i="108"/>
  <c r="M191" i="108"/>
  <c r="M192" i="108"/>
  <c r="M193" i="108"/>
  <c r="M194" i="108"/>
  <c r="M195" i="108"/>
  <c r="M196" i="108"/>
  <c r="M197" i="108"/>
  <c r="M198" i="108"/>
  <c r="M189" i="108"/>
  <c r="M112" i="108"/>
  <c r="M113" i="108"/>
  <c r="M114" i="108"/>
  <c r="M115" i="108"/>
  <c r="M111" i="108"/>
  <c r="M67" i="108"/>
  <c r="M68" i="108"/>
  <c r="M69" i="108"/>
  <c r="M70" i="108"/>
  <c r="M66" i="108"/>
  <c r="M21" i="108"/>
  <c r="M22" i="108"/>
  <c r="M20" i="108"/>
  <c r="I4" i="120" l="1"/>
  <c r="F4" i="120"/>
  <c r="J3" i="120"/>
  <c r="J4" i="120" s="1"/>
  <c r="H4" i="120"/>
  <c r="G4" i="120"/>
</calcChain>
</file>

<file path=xl/connections.xml><?xml version="1.0" encoding="utf-8"?>
<connections xmlns="http://schemas.openxmlformats.org/spreadsheetml/2006/main">
  <connection id="1" name="output_C_section" type="6" refreshedVersion="4" background="1" saveData="1">
    <textPr codePage="850" sourceFile="C:\Users\s150573\Desktop\output_C_section.txt" space="1" consecutive="1">
      <textFields count="8">
        <textField/>
        <textField/>
        <textField/>
        <textField/>
        <textField/>
        <textField/>
        <textField/>
        <textField/>
      </textFields>
    </textPr>
  </connection>
  <connection id="2" name="output_C_section1" type="6" refreshedVersion="4" background="1" saveData="1">
    <textPr codePage="850" sourceFile="C:\Users\s150573\Desktop\output_C_section.txt" space="1" consecutive="1">
      <textFields count="8">
        <textField/>
        <textField/>
        <textField/>
        <textField/>
        <textField/>
        <textField/>
        <textField/>
        <textField/>
      </textFields>
    </textPr>
  </connection>
  <connection id="3" name="output_C_section10" type="6" refreshedVersion="4" background="1" saveData="1">
    <textPr codePage="850" sourceFile="C:\Users\s150573\Desktop\output_C_section.txt" space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output_C_section2" type="6" refreshedVersion="4" background="1" saveData="1">
    <textPr codePage="850" sourceFile="C:\Users\s150573\Desktop\output_C_section.txt" space="1" consecutive="1">
      <textFields count="8">
        <textField/>
        <textField/>
        <textField/>
        <textField/>
        <textField/>
        <textField/>
        <textField/>
        <textField/>
      </textFields>
    </textPr>
  </connection>
  <connection id="5" name="output_C_section3" type="6" refreshedVersion="4" background="1" saveData="1">
    <textPr codePage="850" sourceFile="C:\Users\s150573\Desktop\output_C_section.txt" space="1" consecutive="1">
      <textFields count="8">
        <textField/>
        <textField/>
        <textField/>
        <textField/>
        <textField/>
        <textField/>
        <textField/>
        <textField/>
      </textFields>
    </textPr>
  </connection>
  <connection id="6" name="output_C_section7" type="6" refreshedVersion="4" background="1" saveData="1">
    <textPr codePage="850" sourceFile="C:\Users\s150573\Desktop\output_C_section.txt" space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<sst xmlns="http://schemas.openxmlformats.org/spreadsheetml/2006/main" count="107" uniqueCount="62">
  <si>
    <t>Ind</t>
  </si>
  <si>
    <t>elite</t>
  </si>
  <si>
    <t>repr</t>
  </si>
  <si>
    <t>pareto</t>
  </si>
  <si>
    <t>T1</t>
  </si>
  <si>
    <t>Tr</t>
  </si>
  <si>
    <t>70-90</t>
  </si>
  <si>
    <t>130-170</t>
  </si>
  <si>
    <t>120-190</t>
  </si>
  <si>
    <t>dt1</t>
  </si>
  <si>
    <t>300-1200</t>
  </si>
  <si>
    <t>dt2</t>
  </si>
  <si>
    <t>300-900</t>
  </si>
  <si>
    <t>60-360</t>
  </si>
  <si>
    <t>60-180</t>
  </si>
  <si>
    <t>60-80</t>
  </si>
  <si>
    <t>80-180</t>
  </si>
  <si>
    <t>120-1200</t>
  </si>
  <si>
    <t>120-900</t>
  </si>
  <si>
    <t>120-1500</t>
  </si>
  <si>
    <t>h</t>
  </si>
  <si>
    <t>ramp</t>
  </si>
  <si>
    <t>T</t>
  </si>
  <si>
    <t>gate</t>
  </si>
  <si>
    <t>363-443</t>
  </si>
  <si>
    <t>1--50</t>
  </si>
  <si>
    <t>T2</t>
  </si>
  <si>
    <t>filling</t>
  </si>
  <si>
    <t>alpha</t>
  </si>
  <si>
    <t>&lt;0.06</t>
  </si>
  <si>
    <t>0.06&lt;x&lt;0.08</t>
  </si>
  <si>
    <t>x&gt;0.08</t>
  </si>
  <si>
    <t>time</t>
  </si>
  <si>
    <t>define MAXGenNo 40 //maximum number of generations</t>
  </si>
  <si>
    <t>#define MAXIndNo 20 //maximum number of individuals per population</t>
  </si>
  <si>
    <t>#define MAXElitNo 2 //maximum number of elit individuals per population</t>
  </si>
  <si>
    <t>#define MAXReprNo 16 //maximum number of individuals used in reproduction per population</t>
  </si>
  <si>
    <t>#define MAXParamNo 6 //maximum number of parameters</t>
  </si>
  <si>
    <t>#define MAXChroSize 7 //maximum size of chromosome per parameter</t>
  </si>
  <si>
    <t>#define MAXCritNo 2 //maximum number of objectives</t>
  </si>
  <si>
    <t>#define MAXParNo 25 //maxi</t>
  </si>
  <si>
    <t>time reduction</t>
  </si>
  <si>
    <t>deg cure</t>
  </si>
  <si>
    <t>373-433</t>
  </si>
  <si>
    <t>Deg of cure</t>
  </si>
  <si>
    <t>Horizontal</t>
  </si>
  <si>
    <t>Centre</t>
  </si>
  <si>
    <t>Vertical</t>
  </si>
  <si>
    <t>Generation</t>
  </si>
  <si>
    <t>dt1(s)</t>
  </si>
  <si>
    <t>dt2(s)</t>
  </si>
  <si>
    <t>T1(K)</t>
  </si>
  <si>
    <t>T2(K)</t>
  </si>
  <si>
    <t>Process time (s)</t>
  </si>
  <si>
    <t>Degree of cure</t>
  </si>
  <si>
    <t>h(W/m^2K)</t>
  </si>
  <si>
    <t>Gate</t>
  </si>
  <si>
    <t>Ramp rate</t>
  </si>
  <si>
    <t>dt1 (s)</t>
  </si>
  <si>
    <t>h(W/m^2K</t>
  </si>
  <si>
    <t>dt1 (min)</t>
  </si>
  <si>
    <t>Filling time (min)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</si>
</sst>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17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Fill="1"/>
    <xf numFmtId="9" fontId="0" fillId="0" borderId="0" xfId="0" applyNumberFormat="1"/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xVal>
            <c:numRef>
              <c:f>'130-170'!$J$16:$J$18</c:f>
              <c:numCache>
                <c:formatCode>General</c:formatCode>
                <c:ptCount val="3"/>
                <c:pt idx="0">
                  <c:v>610.35699999999997</c:v>
                </c:pt>
                <c:pt idx="1">
                  <c:v>1169.06</c:v>
                </c:pt>
                <c:pt idx="2">
                  <c:v>1343.3</c:v>
                </c:pt>
              </c:numCache>
            </c:numRef>
          </c:xVal>
          <c:yVal>
            <c:numRef>
              <c:f>'130-170'!$K$16:$K$18</c:f>
              <c:numCache>
                <c:formatCode>General</c:formatCode>
                <c:ptCount val="3"/>
                <c:pt idx="0">
                  <c:v>6.7891900000000005E-2</c:v>
                </c:pt>
                <c:pt idx="1">
                  <c:v>5.1484599999999998E-2</c:v>
                </c:pt>
                <c:pt idx="2">
                  <c:v>4.0042000000000001E-2</c:v>
                </c:pt>
              </c:numCache>
            </c:numRef>
          </c:yVal>
          <c:smooth val="0"/>
        </c:ser>
        <c:ser>
          <c:idx val="2"/>
          <c:order val="2"/>
          <c:xVal>
            <c:numRef>
              <c:f>'130-170'!$J$39:$J$45</c:f>
              <c:numCache>
                <c:formatCode>General</c:formatCode>
                <c:ptCount val="7"/>
                <c:pt idx="0">
                  <c:v>610.35699999999997</c:v>
                </c:pt>
                <c:pt idx="1">
                  <c:v>614.03099999999995</c:v>
                </c:pt>
                <c:pt idx="2">
                  <c:v>711.18600000000004</c:v>
                </c:pt>
                <c:pt idx="3">
                  <c:v>844.54899999999998</c:v>
                </c:pt>
                <c:pt idx="4">
                  <c:v>853.79200000000003</c:v>
                </c:pt>
                <c:pt idx="5">
                  <c:v>1210.55</c:v>
                </c:pt>
                <c:pt idx="6">
                  <c:v>1343.3</c:v>
                </c:pt>
              </c:numCache>
            </c:numRef>
          </c:xVal>
          <c:yVal>
            <c:numRef>
              <c:f>'130-170'!$K$39:$K$45</c:f>
              <c:numCache>
                <c:formatCode>General</c:formatCode>
                <c:ptCount val="7"/>
                <c:pt idx="0">
                  <c:v>6.7891900000000005E-2</c:v>
                </c:pt>
                <c:pt idx="1">
                  <c:v>6.7390800000000001E-2</c:v>
                </c:pt>
                <c:pt idx="2">
                  <c:v>6.0851599999999999E-2</c:v>
                </c:pt>
                <c:pt idx="3">
                  <c:v>6.0082700000000003E-2</c:v>
                </c:pt>
                <c:pt idx="4">
                  <c:v>4.2864199999999998E-2</c:v>
                </c:pt>
                <c:pt idx="5">
                  <c:v>4.0395100000000003E-2</c:v>
                </c:pt>
                <c:pt idx="6">
                  <c:v>4.0042000000000001E-2</c:v>
                </c:pt>
              </c:numCache>
            </c:numRef>
          </c:yVal>
          <c:smooth val="0"/>
        </c:ser>
        <c:ser>
          <c:idx val="3"/>
          <c:order val="3"/>
          <c:xVal>
            <c:numRef>
              <c:f>'130-170'!$J$156:$J$169</c:f>
              <c:numCache>
                <c:formatCode>General</c:formatCode>
                <c:ptCount val="14"/>
                <c:pt idx="0">
                  <c:v>610.29600000000005</c:v>
                </c:pt>
                <c:pt idx="1">
                  <c:v>610.49</c:v>
                </c:pt>
                <c:pt idx="2">
                  <c:v>620.09400000000005</c:v>
                </c:pt>
                <c:pt idx="3">
                  <c:v>695.59</c:v>
                </c:pt>
                <c:pt idx="4">
                  <c:v>711.18600000000004</c:v>
                </c:pt>
                <c:pt idx="5">
                  <c:v>735.17200000000003</c:v>
                </c:pt>
                <c:pt idx="6">
                  <c:v>735.17200000000003</c:v>
                </c:pt>
                <c:pt idx="7">
                  <c:v>853.79200000000003</c:v>
                </c:pt>
                <c:pt idx="8">
                  <c:v>862.678</c:v>
                </c:pt>
                <c:pt idx="9">
                  <c:v>1090.33</c:v>
                </c:pt>
                <c:pt idx="10">
                  <c:v>1090.78</c:v>
                </c:pt>
                <c:pt idx="11">
                  <c:v>1210.55</c:v>
                </c:pt>
                <c:pt idx="12">
                  <c:v>1343.3</c:v>
                </c:pt>
                <c:pt idx="13">
                  <c:v>1356.19</c:v>
                </c:pt>
              </c:numCache>
            </c:numRef>
          </c:xVal>
          <c:yVal>
            <c:numRef>
              <c:f>'130-170'!$K$156:$K$169</c:f>
              <c:numCache>
                <c:formatCode>General</c:formatCode>
                <c:ptCount val="14"/>
                <c:pt idx="0">
                  <c:v>6.7883200000000005E-2</c:v>
                </c:pt>
                <c:pt idx="1">
                  <c:v>6.7242099999999999E-2</c:v>
                </c:pt>
                <c:pt idx="2">
                  <c:v>6.5646200000000002E-2</c:v>
                </c:pt>
                <c:pt idx="3">
                  <c:v>6.2620899999999993E-2</c:v>
                </c:pt>
                <c:pt idx="4">
                  <c:v>6.0851599999999999E-2</c:v>
                </c:pt>
                <c:pt idx="5">
                  <c:v>5.1795099999999997E-2</c:v>
                </c:pt>
                <c:pt idx="6">
                  <c:v>5.1795099999999997E-2</c:v>
                </c:pt>
                <c:pt idx="7">
                  <c:v>4.2864199999999998E-2</c:v>
                </c:pt>
                <c:pt idx="8">
                  <c:v>4.2716299999999999E-2</c:v>
                </c:pt>
                <c:pt idx="9">
                  <c:v>4.1167599999999999E-2</c:v>
                </c:pt>
                <c:pt idx="10">
                  <c:v>4.1104300000000003E-2</c:v>
                </c:pt>
                <c:pt idx="11">
                  <c:v>4.0395100000000003E-2</c:v>
                </c:pt>
                <c:pt idx="12">
                  <c:v>4.0042000000000001E-2</c:v>
                </c:pt>
                <c:pt idx="13">
                  <c:v>3.9886900000000003E-2</c:v>
                </c:pt>
              </c:numCache>
            </c:numRef>
          </c:yVal>
          <c:smooth val="0"/>
        </c:ser>
        <c:ser>
          <c:idx val="0"/>
          <c:order val="0"/>
          <c:xVal>
            <c:numRef>
              <c:f>'130-170'!$I$261:$I$280</c:f>
              <c:numCache>
                <c:formatCode>General</c:formatCode>
                <c:ptCount val="20"/>
                <c:pt idx="0">
                  <c:v>580.71400000000006</c:v>
                </c:pt>
                <c:pt idx="1">
                  <c:v>610.29600000000005</c:v>
                </c:pt>
                <c:pt idx="2">
                  <c:v>610.49</c:v>
                </c:pt>
                <c:pt idx="3">
                  <c:v>620.09400000000005</c:v>
                </c:pt>
                <c:pt idx="4">
                  <c:v>621.47</c:v>
                </c:pt>
                <c:pt idx="5">
                  <c:v>689.58199999999999</c:v>
                </c:pt>
                <c:pt idx="6">
                  <c:v>735.17200000000003</c:v>
                </c:pt>
                <c:pt idx="7">
                  <c:v>795.11199999999997</c:v>
                </c:pt>
                <c:pt idx="8">
                  <c:v>850.74800000000005</c:v>
                </c:pt>
                <c:pt idx="9">
                  <c:v>853.79200000000003</c:v>
                </c:pt>
                <c:pt idx="10">
                  <c:v>862.678</c:v>
                </c:pt>
                <c:pt idx="11">
                  <c:v>994.42499999999995</c:v>
                </c:pt>
                <c:pt idx="12">
                  <c:v>1005.93</c:v>
                </c:pt>
                <c:pt idx="13">
                  <c:v>1077.22</c:v>
                </c:pt>
                <c:pt idx="14">
                  <c:v>1210.55</c:v>
                </c:pt>
                <c:pt idx="15">
                  <c:v>1328.39</c:v>
                </c:pt>
                <c:pt idx="16">
                  <c:v>1343.3</c:v>
                </c:pt>
                <c:pt idx="17">
                  <c:v>1354.84</c:v>
                </c:pt>
                <c:pt idx="18">
                  <c:v>1356.17</c:v>
                </c:pt>
                <c:pt idx="19">
                  <c:v>1356.19</c:v>
                </c:pt>
              </c:numCache>
            </c:numRef>
          </c:xVal>
          <c:yVal>
            <c:numRef>
              <c:f>'130-170'!$J$261:$J$280</c:f>
              <c:numCache>
                <c:formatCode>General</c:formatCode>
                <c:ptCount val="20"/>
                <c:pt idx="0">
                  <c:v>7.4416800000000005E-2</c:v>
                </c:pt>
                <c:pt idx="1">
                  <c:v>6.7883200000000005E-2</c:v>
                </c:pt>
                <c:pt idx="2">
                  <c:v>6.7242099999999999E-2</c:v>
                </c:pt>
                <c:pt idx="3">
                  <c:v>6.5646200000000002E-2</c:v>
                </c:pt>
                <c:pt idx="4">
                  <c:v>6.5115400000000004E-2</c:v>
                </c:pt>
                <c:pt idx="5">
                  <c:v>5.8782099999999997E-2</c:v>
                </c:pt>
                <c:pt idx="6">
                  <c:v>5.1795099999999997E-2</c:v>
                </c:pt>
                <c:pt idx="7">
                  <c:v>4.7020199999999998E-2</c:v>
                </c:pt>
                <c:pt idx="8">
                  <c:v>4.3937999999999998E-2</c:v>
                </c:pt>
                <c:pt idx="9">
                  <c:v>4.2864199999999998E-2</c:v>
                </c:pt>
                <c:pt idx="10">
                  <c:v>4.2716299999999999E-2</c:v>
                </c:pt>
                <c:pt idx="11">
                  <c:v>4.17726E-2</c:v>
                </c:pt>
                <c:pt idx="12">
                  <c:v>4.1424799999999998E-2</c:v>
                </c:pt>
                <c:pt idx="13">
                  <c:v>4.0825199999999999E-2</c:v>
                </c:pt>
                <c:pt idx="14">
                  <c:v>4.0395100000000003E-2</c:v>
                </c:pt>
                <c:pt idx="15">
                  <c:v>4.0113200000000002E-2</c:v>
                </c:pt>
                <c:pt idx="16">
                  <c:v>4.0042000000000001E-2</c:v>
                </c:pt>
                <c:pt idx="17">
                  <c:v>3.9922800000000001E-2</c:v>
                </c:pt>
                <c:pt idx="18">
                  <c:v>3.9893499999999998E-2</c:v>
                </c:pt>
                <c:pt idx="19">
                  <c:v>3.9886900000000003E-2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39040"/>
        <c:axId val="187249024"/>
      </c:scatterChart>
      <c:valAx>
        <c:axId val="187239040"/>
        <c:scaling>
          <c:orientation val="minMax"/>
          <c:max val="1400"/>
          <c:min val="500"/>
        </c:scaling>
        <c:delete val="0"/>
        <c:axPos val="b"/>
        <c:numFmt formatCode="General" sourceLinked="1"/>
        <c:majorTickMark val="out"/>
        <c:minorTickMark val="none"/>
        <c:tickLblPos val="nextTo"/>
        <c:crossAx val="187249024"/>
        <c:crosses val="autoZero"/>
        <c:crossBetween val="midCat"/>
      </c:valAx>
      <c:valAx>
        <c:axId val="187249024"/>
        <c:scaling>
          <c:orientation val="minMax"/>
          <c:min val="3.0000000000000006E-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723904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xVal>
            <c:numRef>
              <c:f>Better_results!$H$22:$H$24</c:f>
              <c:numCache>
                <c:formatCode>General</c:formatCode>
                <c:ptCount val="3"/>
                <c:pt idx="0">
                  <c:v>12219.7</c:v>
                </c:pt>
                <c:pt idx="1">
                  <c:v>2320.67</c:v>
                </c:pt>
              </c:numCache>
            </c:numRef>
          </c:xVal>
          <c:yVal>
            <c:numRef>
              <c:f>Better_results!$I$22:$I$24</c:f>
              <c:numCache>
                <c:formatCode>General</c:formatCode>
                <c:ptCount val="3"/>
                <c:pt idx="0">
                  <c:v>9.0251899999999996E-2</c:v>
                </c:pt>
                <c:pt idx="1">
                  <c:v>0.13000700000000001</c:v>
                </c:pt>
              </c:numCache>
            </c:numRef>
          </c:yVal>
          <c:smooth val="0"/>
        </c:ser>
        <c:ser>
          <c:idx val="2"/>
          <c:order val="2"/>
          <c:xVal>
            <c:numRef>
              <c:f>Better_results!$K$67:$K$70</c:f>
              <c:numCache>
                <c:formatCode>General</c:formatCode>
                <c:ptCount val="4"/>
                <c:pt idx="0">
                  <c:v>2080.02</c:v>
                </c:pt>
                <c:pt idx="1">
                  <c:v>2291.1</c:v>
                </c:pt>
                <c:pt idx="2">
                  <c:v>2320.67</c:v>
                </c:pt>
                <c:pt idx="3">
                  <c:v>2647.75</c:v>
                </c:pt>
              </c:numCache>
            </c:numRef>
          </c:xVal>
          <c:yVal>
            <c:numRef>
              <c:f>Better_results!$L$67:$L$70</c:f>
              <c:numCache>
                <c:formatCode>General</c:formatCode>
                <c:ptCount val="4"/>
                <c:pt idx="0">
                  <c:v>0.152116</c:v>
                </c:pt>
                <c:pt idx="1">
                  <c:v>0.14305699999999999</c:v>
                </c:pt>
                <c:pt idx="2">
                  <c:v>0.13000700000000001</c:v>
                </c:pt>
                <c:pt idx="3">
                  <c:v>7.0528099999999996E-2</c:v>
                </c:pt>
              </c:numCache>
            </c:numRef>
          </c:yVal>
          <c:smooth val="0"/>
        </c:ser>
        <c:ser>
          <c:idx val="0"/>
          <c:order val="0"/>
          <c:xVal>
            <c:numRef>
              <c:f>Better_results!$K$202:$K$211</c:f>
              <c:numCache>
                <c:formatCode>General</c:formatCode>
                <c:ptCount val="10"/>
                <c:pt idx="0">
                  <c:v>1335.62</c:v>
                </c:pt>
                <c:pt idx="1">
                  <c:v>1559.17</c:v>
                </c:pt>
                <c:pt idx="2">
                  <c:v>1687.42</c:v>
                </c:pt>
                <c:pt idx="3">
                  <c:v>1699.34</c:v>
                </c:pt>
                <c:pt idx="4">
                  <c:v>1699.34</c:v>
                </c:pt>
                <c:pt idx="5">
                  <c:v>1841.65</c:v>
                </c:pt>
                <c:pt idx="6">
                  <c:v>2253.52</c:v>
                </c:pt>
                <c:pt idx="7">
                  <c:v>2253.52</c:v>
                </c:pt>
                <c:pt idx="8">
                  <c:v>2253.52</c:v>
                </c:pt>
                <c:pt idx="9">
                  <c:v>2254.44</c:v>
                </c:pt>
              </c:numCache>
            </c:numRef>
          </c:xVal>
          <c:yVal>
            <c:numRef>
              <c:f>Better_results!$L$202:$L$211</c:f>
              <c:numCache>
                <c:formatCode>General</c:formatCode>
                <c:ptCount val="10"/>
                <c:pt idx="0">
                  <c:v>0.105138</c:v>
                </c:pt>
                <c:pt idx="1">
                  <c:v>9.9192799999999998E-2</c:v>
                </c:pt>
                <c:pt idx="2">
                  <c:v>8.3722699999999997E-2</c:v>
                </c:pt>
                <c:pt idx="3">
                  <c:v>7.9362799999999997E-2</c:v>
                </c:pt>
                <c:pt idx="4">
                  <c:v>7.9362799999999997E-2</c:v>
                </c:pt>
                <c:pt idx="5">
                  <c:v>6.9952100000000003E-2</c:v>
                </c:pt>
                <c:pt idx="6">
                  <c:v>5.8988600000000002E-2</c:v>
                </c:pt>
                <c:pt idx="7">
                  <c:v>5.8988600000000002E-2</c:v>
                </c:pt>
                <c:pt idx="8">
                  <c:v>5.8988600000000002E-2</c:v>
                </c:pt>
                <c:pt idx="9">
                  <c:v>5.8903400000000002E-2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78528"/>
        <c:axId val="188680064"/>
      </c:scatterChart>
      <c:valAx>
        <c:axId val="18867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8680064"/>
        <c:crosses val="autoZero"/>
        <c:crossBetween val="midCat"/>
      </c:valAx>
      <c:valAx>
        <c:axId val="188680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867852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5"/>
          <c:order val="1"/>
          <c:tx>
            <c:v>Pareto front solutions</c:v>
          </c:tx>
          <c:spPr>
            <a:ln w="15875">
              <a:solidFill>
                <a:schemeClr val="tx1"/>
              </a:solidFill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Better_results!$K$567:$K$586</c:f>
              <c:numCache>
                <c:formatCode>General</c:formatCode>
                <c:ptCount val="20"/>
                <c:pt idx="0">
                  <c:v>1075.21</c:v>
                </c:pt>
                <c:pt idx="1">
                  <c:v>1087.43</c:v>
                </c:pt>
                <c:pt idx="2">
                  <c:v>1206.9100000000001</c:v>
                </c:pt>
                <c:pt idx="3">
                  <c:v>1222.29</c:v>
                </c:pt>
                <c:pt idx="4">
                  <c:v>1274.78</c:v>
                </c:pt>
                <c:pt idx="5">
                  <c:v>1287.45</c:v>
                </c:pt>
                <c:pt idx="6">
                  <c:v>1367.52</c:v>
                </c:pt>
                <c:pt idx="7">
                  <c:v>1420.53</c:v>
                </c:pt>
                <c:pt idx="8">
                  <c:v>1452.44</c:v>
                </c:pt>
                <c:pt idx="9">
                  <c:v>1500</c:v>
                </c:pt>
                <c:pt idx="10">
                  <c:v>1536.52</c:v>
                </c:pt>
                <c:pt idx="11">
                  <c:v>1574.11</c:v>
                </c:pt>
                <c:pt idx="12">
                  <c:v>1671.77</c:v>
                </c:pt>
                <c:pt idx="13">
                  <c:v>1704.77</c:v>
                </c:pt>
                <c:pt idx="14">
                  <c:v>1712.68</c:v>
                </c:pt>
                <c:pt idx="15">
                  <c:v>1754.64</c:v>
                </c:pt>
                <c:pt idx="16">
                  <c:v>1800.16</c:v>
                </c:pt>
                <c:pt idx="17">
                  <c:v>1830.58</c:v>
                </c:pt>
                <c:pt idx="18">
                  <c:v>1964.77</c:v>
                </c:pt>
                <c:pt idx="19">
                  <c:v>2254.44</c:v>
                </c:pt>
              </c:numCache>
            </c:numRef>
          </c:xVal>
          <c:yVal>
            <c:numRef>
              <c:f>Better_results!$L$567:$L$586</c:f>
              <c:numCache>
                <c:formatCode>General</c:formatCode>
                <c:ptCount val="20"/>
                <c:pt idx="0">
                  <c:v>0.110654</c:v>
                </c:pt>
                <c:pt idx="1">
                  <c:v>0.108931</c:v>
                </c:pt>
                <c:pt idx="2">
                  <c:v>9.8154099999999994E-2</c:v>
                </c:pt>
                <c:pt idx="3">
                  <c:v>9.5856999999999998E-2</c:v>
                </c:pt>
                <c:pt idx="4">
                  <c:v>9.0044399999999997E-2</c:v>
                </c:pt>
                <c:pt idx="5">
                  <c:v>8.6633399999999999E-2</c:v>
                </c:pt>
                <c:pt idx="6">
                  <c:v>8.1973400000000002E-2</c:v>
                </c:pt>
                <c:pt idx="7">
                  <c:v>7.9419500000000004E-2</c:v>
                </c:pt>
                <c:pt idx="8">
                  <c:v>7.6650200000000002E-2</c:v>
                </c:pt>
                <c:pt idx="9">
                  <c:v>7.3659699999999995E-2</c:v>
                </c:pt>
                <c:pt idx="10">
                  <c:v>7.0852999999999999E-2</c:v>
                </c:pt>
                <c:pt idx="11">
                  <c:v>6.8174799999999994E-2</c:v>
                </c:pt>
                <c:pt idx="12">
                  <c:v>6.6184400000000004E-2</c:v>
                </c:pt>
                <c:pt idx="13">
                  <c:v>6.5442600000000004E-2</c:v>
                </c:pt>
                <c:pt idx="14">
                  <c:v>6.4065700000000003E-2</c:v>
                </c:pt>
                <c:pt idx="15">
                  <c:v>6.3221799999999995E-2</c:v>
                </c:pt>
                <c:pt idx="16">
                  <c:v>6.2423699999999999E-2</c:v>
                </c:pt>
                <c:pt idx="17">
                  <c:v>6.1490499999999997E-2</c:v>
                </c:pt>
                <c:pt idx="18">
                  <c:v>5.9663500000000001E-2</c:v>
                </c:pt>
                <c:pt idx="19">
                  <c:v>5.8903400000000002E-2</c:v>
                </c:pt>
              </c:numCache>
            </c:numRef>
          </c:yVal>
          <c:smooth val="0"/>
        </c:ser>
        <c:ser>
          <c:idx val="0"/>
          <c:order val="0"/>
          <c:tx>
            <c:v>Standard profile solution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Better_results!$O$583</c:f>
              <c:numCache>
                <c:formatCode>General</c:formatCode>
                <c:ptCount val="1"/>
                <c:pt idx="0">
                  <c:v>4636</c:v>
                </c:pt>
              </c:numCache>
            </c:numRef>
          </c:xVal>
          <c:yVal>
            <c:numRef>
              <c:f>Better_results!$P$583</c:f>
              <c:numCache>
                <c:formatCode>General</c:formatCode>
                <c:ptCount val="1"/>
                <c:pt idx="0">
                  <c:v>6.8000000000000005E-2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713600"/>
        <c:axId val="188724352"/>
      </c:scatterChart>
      <c:valAx>
        <c:axId val="188713600"/>
        <c:scaling>
          <c:orientation val="minMax"/>
          <c:max val="5000"/>
        </c:scaling>
        <c:delete val="0"/>
        <c:axPos val="b"/>
        <c:title>
          <c:tx>
            <c:rich>
              <a:bodyPr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724352"/>
        <c:crosses val="autoZero"/>
        <c:crossBetween val="midCat"/>
        <c:majorUnit val="1000"/>
      </c:valAx>
      <c:valAx>
        <c:axId val="188724352"/>
        <c:scaling>
          <c:orientation val="minMax"/>
          <c:max val="0.12000000000000001"/>
          <c:min val="5.000000000000001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713600"/>
        <c:crosses val="autoZero"/>
        <c:crossBetween val="midCat"/>
        <c:majorUnit val="2.0000000000000004E-2"/>
      </c:valAx>
    </c:plotArea>
    <c:legend>
      <c:legendPos val="r"/>
      <c:layout>
        <c:manualLayout>
          <c:xMode val="edge"/>
          <c:yMode val="edge"/>
          <c:x val="0.60110537542323828"/>
          <c:y val="5.305415298424019E-2"/>
          <c:w val="0.33937562940584087"/>
          <c:h val="0.12765274295869966"/>
        </c:manualLayout>
      </c:layout>
      <c:overlay val="1"/>
      <c:txPr>
        <a:bodyPr/>
        <a:lstStyle/>
        <a:p>
          <a:pPr>
            <a:defRPr sz="1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Generation 2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6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Better_results!$K$67:$K$70</c:f>
              <c:numCache>
                <c:formatCode>General</c:formatCode>
                <c:ptCount val="4"/>
                <c:pt idx="0">
                  <c:v>2080.02</c:v>
                </c:pt>
                <c:pt idx="1">
                  <c:v>2291.1</c:v>
                </c:pt>
                <c:pt idx="2">
                  <c:v>2320.67</c:v>
                </c:pt>
                <c:pt idx="3">
                  <c:v>2647.75</c:v>
                </c:pt>
              </c:numCache>
            </c:numRef>
          </c:xVal>
          <c:yVal>
            <c:numRef>
              <c:f>Better_results!$L$67:$L$70</c:f>
              <c:numCache>
                <c:formatCode>General</c:formatCode>
                <c:ptCount val="4"/>
                <c:pt idx="0">
                  <c:v>0.152116</c:v>
                </c:pt>
                <c:pt idx="1">
                  <c:v>0.14305699999999999</c:v>
                </c:pt>
                <c:pt idx="2">
                  <c:v>0.13000700000000001</c:v>
                </c:pt>
                <c:pt idx="3">
                  <c:v>7.0528099999999996E-2</c:v>
                </c:pt>
              </c:numCache>
            </c:numRef>
          </c:yVal>
          <c:smooth val="0"/>
        </c:ser>
        <c:ser>
          <c:idx val="2"/>
          <c:order val="1"/>
          <c:tx>
            <c:v>Generation 5</c:v>
          </c:tx>
          <c:spPr>
            <a:ln w="15875" cmpd="sng">
              <a:solidFill>
                <a:schemeClr val="tx1"/>
              </a:solidFill>
              <a:prstDash val="sysDot"/>
            </a:ln>
          </c:spPr>
          <c:marker>
            <c:symbol val="triang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Better_results!$K$202:$K$211</c:f>
              <c:numCache>
                <c:formatCode>General</c:formatCode>
                <c:ptCount val="10"/>
                <c:pt idx="0">
                  <c:v>1335.62</c:v>
                </c:pt>
                <c:pt idx="1">
                  <c:v>1559.17</c:v>
                </c:pt>
                <c:pt idx="2">
                  <c:v>1687.42</c:v>
                </c:pt>
                <c:pt idx="3">
                  <c:v>1699.34</c:v>
                </c:pt>
                <c:pt idx="4">
                  <c:v>1699.34</c:v>
                </c:pt>
                <c:pt idx="5">
                  <c:v>1841.65</c:v>
                </c:pt>
                <c:pt idx="6">
                  <c:v>2253.52</c:v>
                </c:pt>
                <c:pt idx="7">
                  <c:v>2253.52</c:v>
                </c:pt>
                <c:pt idx="8">
                  <c:v>2253.52</c:v>
                </c:pt>
                <c:pt idx="9">
                  <c:v>2254.44</c:v>
                </c:pt>
              </c:numCache>
            </c:numRef>
          </c:xVal>
          <c:yVal>
            <c:numRef>
              <c:f>Better_results!$L$202:$L$211</c:f>
              <c:numCache>
                <c:formatCode>General</c:formatCode>
                <c:ptCount val="10"/>
                <c:pt idx="0">
                  <c:v>0.105138</c:v>
                </c:pt>
                <c:pt idx="1">
                  <c:v>9.9192799999999998E-2</c:v>
                </c:pt>
                <c:pt idx="2">
                  <c:v>8.3722699999999997E-2</c:v>
                </c:pt>
                <c:pt idx="3">
                  <c:v>7.9362799999999997E-2</c:v>
                </c:pt>
                <c:pt idx="4">
                  <c:v>7.9362799999999997E-2</c:v>
                </c:pt>
                <c:pt idx="5">
                  <c:v>6.9952100000000003E-2</c:v>
                </c:pt>
                <c:pt idx="6">
                  <c:v>5.8988600000000002E-2</c:v>
                </c:pt>
                <c:pt idx="7">
                  <c:v>5.8988600000000002E-2</c:v>
                </c:pt>
                <c:pt idx="8">
                  <c:v>5.8988600000000002E-2</c:v>
                </c:pt>
                <c:pt idx="9">
                  <c:v>5.8903400000000002E-2</c:v>
                </c:pt>
              </c:numCache>
            </c:numRef>
          </c:yVal>
          <c:smooth val="0"/>
        </c:ser>
        <c:ser>
          <c:idx val="3"/>
          <c:order val="2"/>
          <c:tx>
            <c:v>Generation 10</c:v>
          </c:tx>
          <c:spPr>
            <a:ln w="15875">
              <a:solidFill>
                <a:schemeClr val="tx1"/>
              </a:solidFill>
              <a:prstDash val="dash"/>
            </a:ln>
          </c:spPr>
          <c:marker>
            <c:symbol val="diamond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Better_results!$L$432:$L$451</c:f>
              <c:numCache>
                <c:formatCode>General</c:formatCode>
                <c:ptCount val="20"/>
                <c:pt idx="0">
                  <c:v>1087.43</c:v>
                </c:pt>
                <c:pt idx="1">
                  <c:v>1087.43</c:v>
                </c:pt>
                <c:pt idx="2">
                  <c:v>1087.43</c:v>
                </c:pt>
                <c:pt idx="3">
                  <c:v>1206.9100000000001</c:v>
                </c:pt>
                <c:pt idx="4">
                  <c:v>1222.29</c:v>
                </c:pt>
                <c:pt idx="5">
                  <c:v>1274.78</c:v>
                </c:pt>
                <c:pt idx="6">
                  <c:v>1375.3</c:v>
                </c:pt>
                <c:pt idx="7">
                  <c:v>1378.43</c:v>
                </c:pt>
                <c:pt idx="8">
                  <c:v>1393.55</c:v>
                </c:pt>
                <c:pt idx="9">
                  <c:v>1452.44</c:v>
                </c:pt>
                <c:pt idx="10">
                  <c:v>1536.52</c:v>
                </c:pt>
                <c:pt idx="11">
                  <c:v>1536.52</c:v>
                </c:pt>
                <c:pt idx="12">
                  <c:v>1536.52</c:v>
                </c:pt>
                <c:pt idx="13">
                  <c:v>1688.06</c:v>
                </c:pt>
                <c:pt idx="14">
                  <c:v>1688.06</c:v>
                </c:pt>
                <c:pt idx="15">
                  <c:v>1893.97</c:v>
                </c:pt>
                <c:pt idx="16">
                  <c:v>2008.38</c:v>
                </c:pt>
                <c:pt idx="17">
                  <c:v>2078.2600000000002</c:v>
                </c:pt>
                <c:pt idx="18">
                  <c:v>2253.52</c:v>
                </c:pt>
                <c:pt idx="19">
                  <c:v>2254.44</c:v>
                </c:pt>
              </c:numCache>
            </c:numRef>
          </c:xVal>
          <c:yVal>
            <c:numRef>
              <c:f>Better_results!$M$432:$M$451</c:f>
              <c:numCache>
                <c:formatCode>General</c:formatCode>
                <c:ptCount val="20"/>
                <c:pt idx="0">
                  <c:v>0.108931</c:v>
                </c:pt>
                <c:pt idx="1">
                  <c:v>0.108931</c:v>
                </c:pt>
                <c:pt idx="2">
                  <c:v>0.108931</c:v>
                </c:pt>
                <c:pt idx="3">
                  <c:v>9.8154099999999994E-2</c:v>
                </c:pt>
                <c:pt idx="4">
                  <c:v>9.5856999999999998E-2</c:v>
                </c:pt>
                <c:pt idx="5">
                  <c:v>9.0044399999999997E-2</c:v>
                </c:pt>
                <c:pt idx="6">
                  <c:v>8.4927199999999994E-2</c:v>
                </c:pt>
                <c:pt idx="7">
                  <c:v>8.4781700000000002E-2</c:v>
                </c:pt>
                <c:pt idx="8">
                  <c:v>8.3228099999999999E-2</c:v>
                </c:pt>
                <c:pt idx="9">
                  <c:v>7.6650200000000002E-2</c:v>
                </c:pt>
                <c:pt idx="10">
                  <c:v>7.0852999999999999E-2</c:v>
                </c:pt>
                <c:pt idx="11">
                  <c:v>7.0852999999999999E-2</c:v>
                </c:pt>
                <c:pt idx="12">
                  <c:v>7.0852999999999999E-2</c:v>
                </c:pt>
                <c:pt idx="13">
                  <c:v>6.62518E-2</c:v>
                </c:pt>
                <c:pt idx="14">
                  <c:v>6.62518E-2</c:v>
                </c:pt>
                <c:pt idx="15">
                  <c:v>6.5911700000000004E-2</c:v>
                </c:pt>
                <c:pt idx="16">
                  <c:v>6.3683799999999999E-2</c:v>
                </c:pt>
                <c:pt idx="17">
                  <c:v>6.0309000000000001E-2</c:v>
                </c:pt>
                <c:pt idx="18">
                  <c:v>5.8988600000000002E-2</c:v>
                </c:pt>
                <c:pt idx="19">
                  <c:v>5.8903400000000002E-2</c:v>
                </c:pt>
              </c:numCache>
            </c:numRef>
          </c:yVal>
          <c:smooth val="0"/>
        </c:ser>
        <c:ser>
          <c:idx val="5"/>
          <c:order val="3"/>
          <c:tx>
            <c:v>Generation 13</c:v>
          </c:tx>
          <c:spPr>
            <a:ln w="15875">
              <a:solidFill>
                <a:schemeClr val="tx1"/>
              </a:solidFill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Better_results!$O$556:$O$580</c:f>
              <c:numCache>
                <c:formatCode>General</c:formatCode>
                <c:ptCount val="25"/>
                <c:pt idx="0">
                  <c:v>1075.21</c:v>
                </c:pt>
                <c:pt idx="1">
                  <c:v>1087.43</c:v>
                </c:pt>
                <c:pt idx="2">
                  <c:v>1206.9100000000001</c:v>
                </c:pt>
                <c:pt idx="3">
                  <c:v>1214.24</c:v>
                </c:pt>
                <c:pt idx="4">
                  <c:v>1222.29</c:v>
                </c:pt>
                <c:pt idx="5">
                  <c:v>1237.2</c:v>
                </c:pt>
                <c:pt idx="6">
                  <c:v>1251.32</c:v>
                </c:pt>
                <c:pt idx="7">
                  <c:v>1271.23</c:v>
                </c:pt>
                <c:pt idx="8">
                  <c:v>1274.78</c:v>
                </c:pt>
                <c:pt idx="9">
                  <c:v>1287.45</c:v>
                </c:pt>
                <c:pt idx="10">
                  <c:v>1367.52</c:v>
                </c:pt>
                <c:pt idx="11">
                  <c:v>1420.53</c:v>
                </c:pt>
                <c:pt idx="12">
                  <c:v>1452.44</c:v>
                </c:pt>
                <c:pt idx="13">
                  <c:v>1500</c:v>
                </c:pt>
                <c:pt idx="14">
                  <c:v>1536.52</c:v>
                </c:pt>
                <c:pt idx="15">
                  <c:v>1574.11</c:v>
                </c:pt>
                <c:pt idx="16">
                  <c:v>1659.54</c:v>
                </c:pt>
                <c:pt idx="17">
                  <c:v>1671.77</c:v>
                </c:pt>
                <c:pt idx="18">
                  <c:v>1704.77</c:v>
                </c:pt>
                <c:pt idx="19">
                  <c:v>1712.68</c:v>
                </c:pt>
                <c:pt idx="20">
                  <c:v>1754.64</c:v>
                </c:pt>
                <c:pt idx="21">
                  <c:v>1800.16</c:v>
                </c:pt>
                <c:pt idx="22">
                  <c:v>1830.58</c:v>
                </c:pt>
                <c:pt idx="23">
                  <c:v>1964.77</c:v>
                </c:pt>
                <c:pt idx="24">
                  <c:v>2254.44</c:v>
                </c:pt>
              </c:numCache>
            </c:numRef>
          </c:xVal>
          <c:yVal>
            <c:numRef>
              <c:f>Better_results!$P$556:$P$580</c:f>
              <c:numCache>
                <c:formatCode>General</c:formatCode>
                <c:ptCount val="25"/>
                <c:pt idx="0">
                  <c:v>0.110654</c:v>
                </c:pt>
                <c:pt idx="1">
                  <c:v>0.108931</c:v>
                </c:pt>
                <c:pt idx="2">
                  <c:v>9.8154099999999994E-2</c:v>
                </c:pt>
                <c:pt idx="3">
                  <c:v>9.6990699999999999E-2</c:v>
                </c:pt>
                <c:pt idx="4">
                  <c:v>9.5856999999999998E-2</c:v>
                </c:pt>
                <c:pt idx="5">
                  <c:v>9.5038999999999998E-2</c:v>
                </c:pt>
                <c:pt idx="6">
                  <c:v>9.2715500000000006E-2</c:v>
                </c:pt>
                <c:pt idx="7">
                  <c:v>9.2032100000000006E-2</c:v>
                </c:pt>
                <c:pt idx="8">
                  <c:v>9.0044399999999997E-2</c:v>
                </c:pt>
                <c:pt idx="9">
                  <c:v>8.6633399999999999E-2</c:v>
                </c:pt>
                <c:pt idx="10">
                  <c:v>8.1973400000000002E-2</c:v>
                </c:pt>
                <c:pt idx="11">
                  <c:v>7.9419500000000004E-2</c:v>
                </c:pt>
                <c:pt idx="12">
                  <c:v>7.6650200000000002E-2</c:v>
                </c:pt>
                <c:pt idx="13">
                  <c:v>7.3659699999999995E-2</c:v>
                </c:pt>
                <c:pt idx="14">
                  <c:v>7.0852999999999999E-2</c:v>
                </c:pt>
                <c:pt idx="15">
                  <c:v>6.8174799999999994E-2</c:v>
                </c:pt>
                <c:pt idx="16">
                  <c:v>6.8144300000000005E-2</c:v>
                </c:pt>
                <c:pt idx="17">
                  <c:v>6.6184400000000004E-2</c:v>
                </c:pt>
                <c:pt idx="18">
                  <c:v>6.5442600000000004E-2</c:v>
                </c:pt>
                <c:pt idx="19">
                  <c:v>6.4065700000000003E-2</c:v>
                </c:pt>
                <c:pt idx="20">
                  <c:v>6.3221799999999995E-2</c:v>
                </c:pt>
                <c:pt idx="21">
                  <c:v>6.2423699999999999E-2</c:v>
                </c:pt>
                <c:pt idx="22">
                  <c:v>6.1490499999999997E-2</c:v>
                </c:pt>
                <c:pt idx="23">
                  <c:v>5.9663500000000001E-2</c:v>
                </c:pt>
                <c:pt idx="24">
                  <c:v>5.8903400000000002E-2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122496"/>
        <c:axId val="198125056"/>
      </c:scatterChart>
      <c:valAx>
        <c:axId val="198122496"/>
        <c:scaling>
          <c:orientation val="minMax"/>
          <c:min val="1000"/>
        </c:scaling>
        <c:delete val="0"/>
        <c:axPos val="b"/>
        <c:title>
          <c:tx>
            <c:rich>
              <a:bodyPr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8125056"/>
        <c:crosses val="autoZero"/>
        <c:crossBetween val="midCat"/>
      </c:valAx>
      <c:valAx>
        <c:axId val="198125056"/>
        <c:scaling>
          <c:orientation val="minMax"/>
          <c:max val="0.16000000000000003"/>
          <c:min val="5.000000000000001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8122496"/>
        <c:crosses val="autoZero"/>
        <c:crossBetween val="midCat"/>
        <c:majorUnit val="2.0000000000000004E-2"/>
      </c:valAx>
    </c:plotArea>
    <c:legend>
      <c:legendPos val="r"/>
      <c:layout>
        <c:manualLayout>
          <c:xMode val="edge"/>
          <c:yMode val="edge"/>
          <c:x val="0.12142522847294689"/>
          <c:y val="1.6274144051423384E-2"/>
          <c:w val="0.27514166903835813"/>
          <c:h val="0.29583498381720691"/>
        </c:manualLayout>
      </c:layout>
      <c:overlay val="1"/>
      <c:txPr>
        <a:bodyPr/>
        <a:lstStyle/>
        <a:p>
          <a:pPr>
            <a:defRPr sz="1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Standard profile solution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Better_results!$O$583</c:f>
              <c:numCache>
                <c:formatCode>General</c:formatCode>
                <c:ptCount val="1"/>
                <c:pt idx="0">
                  <c:v>4636</c:v>
                </c:pt>
              </c:numCache>
            </c:numRef>
          </c:xVal>
          <c:yVal>
            <c:numRef>
              <c:f>Better_results!$P$583</c:f>
              <c:numCache>
                <c:formatCode>General</c:formatCode>
                <c:ptCount val="1"/>
                <c:pt idx="0">
                  <c:v>6.8000000000000005E-2</c:v>
                </c:pt>
              </c:numCache>
            </c:numRef>
          </c:yVal>
          <c:smooth val="0"/>
        </c:ser>
        <c:ser>
          <c:idx val="1"/>
          <c:order val="1"/>
          <c:tx>
            <c:v>Horizontal region</c:v>
          </c:tx>
          <c:spPr>
            <a:ln w="15875">
              <a:noFill/>
            </a:ln>
          </c:spPr>
          <c:marker>
            <c:symbol val="squar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'Details of individuals'!$L$49:$L$59</c:f>
              <c:numCache>
                <c:formatCode>General</c:formatCode>
                <c:ptCount val="11"/>
                <c:pt idx="0">
                  <c:v>2254.44</c:v>
                </c:pt>
                <c:pt idx="1">
                  <c:v>1964.77</c:v>
                </c:pt>
                <c:pt idx="2">
                  <c:v>1830.58</c:v>
                </c:pt>
                <c:pt idx="3">
                  <c:v>1800.16</c:v>
                </c:pt>
                <c:pt idx="4">
                  <c:v>1754.64</c:v>
                </c:pt>
                <c:pt idx="5">
                  <c:v>1712.68</c:v>
                </c:pt>
                <c:pt idx="6">
                  <c:v>1704.77</c:v>
                </c:pt>
                <c:pt idx="7">
                  <c:v>1671.77</c:v>
                </c:pt>
                <c:pt idx="8">
                  <c:v>1659.54</c:v>
                </c:pt>
                <c:pt idx="9">
                  <c:v>1574.11</c:v>
                </c:pt>
                <c:pt idx="10">
                  <c:v>1536.52</c:v>
                </c:pt>
              </c:numCache>
            </c:numRef>
          </c:xVal>
          <c:yVal>
            <c:numRef>
              <c:f>'Details of individuals'!$M$49:$M$59</c:f>
              <c:numCache>
                <c:formatCode>General</c:formatCode>
                <c:ptCount val="11"/>
                <c:pt idx="0">
                  <c:v>5.8903400000000002E-2</c:v>
                </c:pt>
                <c:pt idx="1">
                  <c:v>5.9663500000000001E-2</c:v>
                </c:pt>
                <c:pt idx="2">
                  <c:v>6.1490499999999997E-2</c:v>
                </c:pt>
                <c:pt idx="3">
                  <c:v>6.2423699999999999E-2</c:v>
                </c:pt>
                <c:pt idx="4">
                  <c:v>6.3221799999999995E-2</c:v>
                </c:pt>
                <c:pt idx="5">
                  <c:v>6.4065700000000003E-2</c:v>
                </c:pt>
                <c:pt idx="6">
                  <c:v>6.5442600000000004E-2</c:v>
                </c:pt>
                <c:pt idx="7">
                  <c:v>6.6184400000000004E-2</c:v>
                </c:pt>
                <c:pt idx="8">
                  <c:v>6.8144300000000005E-2</c:v>
                </c:pt>
                <c:pt idx="9">
                  <c:v>6.8174799999999994E-2</c:v>
                </c:pt>
                <c:pt idx="10">
                  <c:v>7.0852999999999999E-2</c:v>
                </c:pt>
              </c:numCache>
            </c:numRef>
          </c:yVal>
          <c:smooth val="0"/>
        </c:ser>
        <c:ser>
          <c:idx val="2"/>
          <c:order val="2"/>
          <c:tx>
            <c:v>Corner region</c:v>
          </c:tx>
          <c:spPr>
            <a:ln w="12700">
              <a:noFill/>
            </a:ln>
          </c:spPr>
          <c:marker>
            <c:symbol val="triang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'Details of individuals'!$L$62:$L$66</c:f>
              <c:numCache>
                <c:formatCode>General</c:formatCode>
                <c:ptCount val="5"/>
                <c:pt idx="0">
                  <c:v>1500</c:v>
                </c:pt>
                <c:pt idx="1">
                  <c:v>1452.44</c:v>
                </c:pt>
                <c:pt idx="2">
                  <c:v>1420.53</c:v>
                </c:pt>
                <c:pt idx="3">
                  <c:v>1367.52</c:v>
                </c:pt>
                <c:pt idx="4">
                  <c:v>1287.45</c:v>
                </c:pt>
              </c:numCache>
            </c:numRef>
          </c:xVal>
          <c:yVal>
            <c:numRef>
              <c:f>'Details of individuals'!$M$62:$M$66</c:f>
              <c:numCache>
                <c:formatCode>General</c:formatCode>
                <c:ptCount val="5"/>
                <c:pt idx="0">
                  <c:v>7.3659699999999995E-2</c:v>
                </c:pt>
                <c:pt idx="1">
                  <c:v>7.6650200000000002E-2</c:v>
                </c:pt>
                <c:pt idx="2">
                  <c:v>7.9419500000000004E-2</c:v>
                </c:pt>
                <c:pt idx="3">
                  <c:v>8.1973400000000002E-2</c:v>
                </c:pt>
                <c:pt idx="4">
                  <c:v>8.6633399999999999E-2</c:v>
                </c:pt>
              </c:numCache>
            </c:numRef>
          </c:yVal>
          <c:smooth val="0"/>
        </c:ser>
        <c:ser>
          <c:idx val="3"/>
          <c:order val="3"/>
          <c:tx>
            <c:v>Vertical region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'Details of individuals'!$L$69:$L$73</c:f>
              <c:numCache>
                <c:formatCode>General</c:formatCode>
                <c:ptCount val="5"/>
                <c:pt idx="0">
                  <c:v>1274.78</c:v>
                </c:pt>
                <c:pt idx="1">
                  <c:v>1222.29</c:v>
                </c:pt>
                <c:pt idx="2">
                  <c:v>1206.9100000000001</c:v>
                </c:pt>
                <c:pt idx="3">
                  <c:v>1087.43</c:v>
                </c:pt>
                <c:pt idx="4">
                  <c:v>1075.21</c:v>
                </c:pt>
              </c:numCache>
            </c:numRef>
          </c:xVal>
          <c:yVal>
            <c:numRef>
              <c:f>'Details of individuals'!$M$69:$M$73</c:f>
              <c:numCache>
                <c:formatCode>General</c:formatCode>
                <c:ptCount val="5"/>
                <c:pt idx="0">
                  <c:v>9.0044399999999997E-2</c:v>
                </c:pt>
                <c:pt idx="1">
                  <c:v>9.5856999999999998E-2</c:v>
                </c:pt>
                <c:pt idx="2">
                  <c:v>9.8154099999999994E-2</c:v>
                </c:pt>
                <c:pt idx="3">
                  <c:v>0.108931</c:v>
                </c:pt>
                <c:pt idx="4">
                  <c:v>0.110654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'Details of individuals'!$N$49:$N$69</c:f>
              <c:numCache>
                <c:formatCode>General</c:formatCode>
                <c:ptCount val="21"/>
                <c:pt idx="0">
                  <c:v>2254.44</c:v>
                </c:pt>
                <c:pt idx="1">
                  <c:v>1964.77</c:v>
                </c:pt>
                <c:pt idx="2">
                  <c:v>1830.58</c:v>
                </c:pt>
                <c:pt idx="3">
                  <c:v>1800.16</c:v>
                </c:pt>
                <c:pt idx="4">
                  <c:v>1754.64</c:v>
                </c:pt>
                <c:pt idx="5">
                  <c:v>1712.68</c:v>
                </c:pt>
                <c:pt idx="6">
                  <c:v>1704.77</c:v>
                </c:pt>
                <c:pt idx="7">
                  <c:v>1671.77</c:v>
                </c:pt>
                <c:pt idx="8">
                  <c:v>1659.54</c:v>
                </c:pt>
                <c:pt idx="9">
                  <c:v>1574.11</c:v>
                </c:pt>
                <c:pt idx="10">
                  <c:v>1536.52</c:v>
                </c:pt>
                <c:pt idx="11">
                  <c:v>1500</c:v>
                </c:pt>
                <c:pt idx="12">
                  <c:v>1452.44</c:v>
                </c:pt>
                <c:pt idx="13">
                  <c:v>1420.53</c:v>
                </c:pt>
                <c:pt idx="14">
                  <c:v>1367.52</c:v>
                </c:pt>
                <c:pt idx="15">
                  <c:v>1287.45</c:v>
                </c:pt>
                <c:pt idx="16">
                  <c:v>1274.78</c:v>
                </c:pt>
                <c:pt idx="17">
                  <c:v>1222.29</c:v>
                </c:pt>
                <c:pt idx="18">
                  <c:v>1206.9100000000001</c:v>
                </c:pt>
                <c:pt idx="19">
                  <c:v>1087.43</c:v>
                </c:pt>
                <c:pt idx="20">
                  <c:v>1075.21</c:v>
                </c:pt>
              </c:numCache>
            </c:numRef>
          </c:xVal>
          <c:yVal>
            <c:numRef>
              <c:f>'Details of individuals'!$O$49:$O$69</c:f>
              <c:numCache>
                <c:formatCode>General</c:formatCode>
                <c:ptCount val="21"/>
                <c:pt idx="0">
                  <c:v>5.8903400000000002E-2</c:v>
                </c:pt>
                <c:pt idx="1">
                  <c:v>5.9663500000000001E-2</c:v>
                </c:pt>
                <c:pt idx="2">
                  <c:v>6.1490499999999997E-2</c:v>
                </c:pt>
                <c:pt idx="3">
                  <c:v>6.2423699999999999E-2</c:v>
                </c:pt>
                <c:pt idx="4">
                  <c:v>6.3221799999999995E-2</c:v>
                </c:pt>
                <c:pt idx="5">
                  <c:v>6.4065700000000003E-2</c:v>
                </c:pt>
                <c:pt idx="6">
                  <c:v>6.5442600000000004E-2</c:v>
                </c:pt>
                <c:pt idx="7">
                  <c:v>6.6184400000000004E-2</c:v>
                </c:pt>
                <c:pt idx="8">
                  <c:v>6.8144300000000005E-2</c:v>
                </c:pt>
                <c:pt idx="9">
                  <c:v>6.8174799999999994E-2</c:v>
                </c:pt>
                <c:pt idx="10">
                  <c:v>7.0852999999999999E-2</c:v>
                </c:pt>
                <c:pt idx="11">
                  <c:v>7.3659699999999995E-2</c:v>
                </c:pt>
                <c:pt idx="12">
                  <c:v>7.6650200000000002E-2</c:v>
                </c:pt>
                <c:pt idx="13">
                  <c:v>7.9419500000000004E-2</c:v>
                </c:pt>
                <c:pt idx="14">
                  <c:v>8.1973400000000002E-2</c:v>
                </c:pt>
                <c:pt idx="15">
                  <c:v>8.6633399999999999E-2</c:v>
                </c:pt>
                <c:pt idx="16">
                  <c:v>9.0044399999999997E-2</c:v>
                </c:pt>
                <c:pt idx="17">
                  <c:v>9.5856999999999998E-2</c:v>
                </c:pt>
                <c:pt idx="18">
                  <c:v>9.8154099999999994E-2</c:v>
                </c:pt>
                <c:pt idx="19">
                  <c:v>0.108931</c:v>
                </c:pt>
                <c:pt idx="20">
                  <c:v>0.110654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633536"/>
        <c:axId val="197635456"/>
      </c:scatterChart>
      <c:valAx>
        <c:axId val="197633536"/>
        <c:scaling>
          <c:orientation val="minMax"/>
          <c:max val="5000"/>
        </c:scaling>
        <c:delete val="0"/>
        <c:axPos val="b"/>
        <c:title>
          <c:tx>
            <c:rich>
              <a:bodyPr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7635456"/>
        <c:crosses val="autoZero"/>
        <c:crossBetween val="midCat"/>
        <c:majorUnit val="1000"/>
      </c:valAx>
      <c:valAx>
        <c:axId val="197635456"/>
        <c:scaling>
          <c:orientation val="minMax"/>
          <c:max val="0.12000000000000001"/>
          <c:min val="5.000000000000001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7633536"/>
        <c:crosses val="autoZero"/>
        <c:crossBetween val="midCat"/>
        <c:majorUnit val="2.0000000000000004E-2"/>
      </c:valAx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60110537542323828"/>
          <c:y val="5.305415298424019E-2"/>
          <c:w val="0.32055316348296342"/>
          <c:h val="0.25530548591739932"/>
        </c:manualLayout>
      </c:layout>
      <c:overlay val="1"/>
      <c:txPr>
        <a:bodyPr/>
        <a:lstStyle/>
        <a:p>
          <a:pPr>
            <a:defRPr sz="1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xVal>
            <c:numRef>
              <c:f>'120-190'!$J$16:$J$18</c:f>
              <c:numCache>
                <c:formatCode>General</c:formatCode>
                <c:ptCount val="3"/>
                <c:pt idx="0">
                  <c:v>516.46799999999996</c:v>
                </c:pt>
                <c:pt idx="1">
                  <c:v>749.00099999999998</c:v>
                </c:pt>
                <c:pt idx="2">
                  <c:v>1234.54</c:v>
                </c:pt>
              </c:numCache>
            </c:numRef>
          </c:xVal>
          <c:yVal>
            <c:numRef>
              <c:f>'120-190'!$K$16:$K$18</c:f>
              <c:numCache>
                <c:formatCode>General</c:formatCode>
                <c:ptCount val="3"/>
                <c:pt idx="0">
                  <c:v>0.104389</c:v>
                </c:pt>
                <c:pt idx="1">
                  <c:v>9.3646199999999999E-2</c:v>
                </c:pt>
                <c:pt idx="2">
                  <c:v>5.0834400000000002E-2</c:v>
                </c:pt>
              </c:numCache>
            </c:numRef>
          </c:yVal>
          <c:smooth val="0"/>
        </c:ser>
        <c:ser>
          <c:idx val="2"/>
          <c:order val="2"/>
          <c:xVal>
            <c:numRef>
              <c:f>'120-190'!$J$56:$J$61</c:f>
              <c:numCache>
                <c:formatCode>General</c:formatCode>
                <c:ptCount val="6"/>
                <c:pt idx="0">
                  <c:v>516.46799999999996</c:v>
                </c:pt>
                <c:pt idx="1">
                  <c:v>519.85699999999997</c:v>
                </c:pt>
                <c:pt idx="2">
                  <c:v>603.24900000000002</c:v>
                </c:pt>
                <c:pt idx="3">
                  <c:v>801.64499999999998</c:v>
                </c:pt>
                <c:pt idx="4">
                  <c:v>1028.6400000000001</c:v>
                </c:pt>
                <c:pt idx="5">
                  <c:v>1234.54</c:v>
                </c:pt>
              </c:numCache>
            </c:numRef>
          </c:xVal>
          <c:yVal>
            <c:numRef>
              <c:f>'120-190'!$K$56:$K$61</c:f>
              <c:numCache>
                <c:formatCode>General</c:formatCode>
                <c:ptCount val="6"/>
                <c:pt idx="0">
                  <c:v>0.104389</c:v>
                </c:pt>
                <c:pt idx="1">
                  <c:v>0.102496</c:v>
                </c:pt>
                <c:pt idx="2">
                  <c:v>7.6495999999999995E-2</c:v>
                </c:pt>
                <c:pt idx="3">
                  <c:v>7.5205300000000003E-2</c:v>
                </c:pt>
                <c:pt idx="4">
                  <c:v>6.5317799999999995E-2</c:v>
                </c:pt>
                <c:pt idx="5">
                  <c:v>5.0834400000000002E-2</c:v>
                </c:pt>
              </c:numCache>
            </c:numRef>
          </c:yVal>
          <c:smooth val="0"/>
        </c:ser>
        <c:ser>
          <c:idx val="3"/>
          <c:order val="3"/>
          <c:xVal>
            <c:numRef>
              <c:f>'120-190'!$J$96:$J$103</c:f>
              <c:numCache>
                <c:formatCode>General</c:formatCode>
                <c:ptCount val="8"/>
                <c:pt idx="0">
                  <c:v>499.94900000000001</c:v>
                </c:pt>
                <c:pt idx="1">
                  <c:v>516.46799999999996</c:v>
                </c:pt>
                <c:pt idx="2">
                  <c:v>519.85699999999997</c:v>
                </c:pt>
                <c:pt idx="3">
                  <c:v>599.97199999999998</c:v>
                </c:pt>
                <c:pt idx="4">
                  <c:v>603.24900000000002</c:v>
                </c:pt>
                <c:pt idx="5">
                  <c:v>760.43399999999997</c:v>
                </c:pt>
                <c:pt idx="6">
                  <c:v>961.31500000000005</c:v>
                </c:pt>
                <c:pt idx="7">
                  <c:v>961.31500000000005</c:v>
                </c:pt>
              </c:numCache>
            </c:numRef>
          </c:xVal>
          <c:yVal>
            <c:numRef>
              <c:f>'120-190'!$K$96:$K$103</c:f>
              <c:numCache>
                <c:formatCode>General</c:formatCode>
                <c:ptCount val="8"/>
                <c:pt idx="0">
                  <c:v>0.14677499999999999</c:v>
                </c:pt>
                <c:pt idx="1">
                  <c:v>0.104389</c:v>
                </c:pt>
                <c:pt idx="2">
                  <c:v>0.102496</c:v>
                </c:pt>
                <c:pt idx="3">
                  <c:v>8.3017900000000006E-2</c:v>
                </c:pt>
                <c:pt idx="4">
                  <c:v>7.6495999999999995E-2</c:v>
                </c:pt>
                <c:pt idx="5">
                  <c:v>7.0971500000000007E-2</c:v>
                </c:pt>
                <c:pt idx="6">
                  <c:v>4.4479900000000003E-2</c:v>
                </c:pt>
                <c:pt idx="7">
                  <c:v>4.4479900000000003E-2</c:v>
                </c:pt>
              </c:numCache>
            </c:numRef>
          </c:yVal>
          <c:smooth val="0"/>
        </c:ser>
        <c:ser>
          <c:idx val="4"/>
          <c:order val="4"/>
          <c:xVal>
            <c:numRef>
              <c:f>'120-190'!$J$176:$J$190</c:f>
              <c:numCache>
                <c:formatCode>General</c:formatCode>
                <c:ptCount val="15"/>
                <c:pt idx="0">
                  <c:v>497.51799999999997</c:v>
                </c:pt>
                <c:pt idx="1">
                  <c:v>498.57799999999997</c:v>
                </c:pt>
                <c:pt idx="2">
                  <c:v>499.94900000000001</c:v>
                </c:pt>
                <c:pt idx="3">
                  <c:v>516.46799999999996</c:v>
                </c:pt>
                <c:pt idx="4">
                  <c:v>519.85699999999997</c:v>
                </c:pt>
                <c:pt idx="5">
                  <c:v>574.79999999999995</c:v>
                </c:pt>
                <c:pt idx="6">
                  <c:v>588.12</c:v>
                </c:pt>
                <c:pt idx="7">
                  <c:v>588.12</c:v>
                </c:pt>
                <c:pt idx="8">
                  <c:v>760.43399999999997</c:v>
                </c:pt>
                <c:pt idx="9">
                  <c:v>762.202</c:v>
                </c:pt>
                <c:pt idx="10">
                  <c:v>794.95100000000002</c:v>
                </c:pt>
                <c:pt idx="11">
                  <c:v>961.00800000000004</c:v>
                </c:pt>
                <c:pt idx="12">
                  <c:v>961.31500000000005</c:v>
                </c:pt>
                <c:pt idx="13">
                  <c:v>961.31500000000005</c:v>
                </c:pt>
                <c:pt idx="14">
                  <c:v>1173.3800000000001</c:v>
                </c:pt>
              </c:numCache>
            </c:numRef>
          </c:xVal>
          <c:yVal>
            <c:numRef>
              <c:f>'120-190'!$K$176:$K$190</c:f>
              <c:numCache>
                <c:formatCode>General</c:formatCode>
                <c:ptCount val="15"/>
                <c:pt idx="0">
                  <c:v>0.150535</c:v>
                </c:pt>
                <c:pt idx="1">
                  <c:v>0.14702799999999999</c:v>
                </c:pt>
                <c:pt idx="2">
                  <c:v>0.14677499999999999</c:v>
                </c:pt>
                <c:pt idx="3">
                  <c:v>0.104389</c:v>
                </c:pt>
                <c:pt idx="4">
                  <c:v>0.102496</c:v>
                </c:pt>
                <c:pt idx="5">
                  <c:v>7.9736399999999999E-2</c:v>
                </c:pt>
                <c:pt idx="6">
                  <c:v>7.4806899999999996E-2</c:v>
                </c:pt>
                <c:pt idx="7">
                  <c:v>7.4806899999999996E-2</c:v>
                </c:pt>
                <c:pt idx="8">
                  <c:v>7.0971500000000007E-2</c:v>
                </c:pt>
                <c:pt idx="9">
                  <c:v>7.0575899999999997E-2</c:v>
                </c:pt>
                <c:pt idx="10">
                  <c:v>5.2228999999999998E-2</c:v>
                </c:pt>
                <c:pt idx="11">
                  <c:v>4.5157099999999999E-2</c:v>
                </c:pt>
                <c:pt idx="12">
                  <c:v>4.4479900000000003E-2</c:v>
                </c:pt>
                <c:pt idx="13">
                  <c:v>4.4479900000000003E-2</c:v>
                </c:pt>
                <c:pt idx="14">
                  <c:v>4.1336499999999998E-2</c:v>
                </c:pt>
              </c:numCache>
            </c:numRef>
          </c:yVal>
          <c:smooth val="0"/>
        </c:ser>
        <c:ser>
          <c:idx val="0"/>
          <c:order val="0"/>
          <c:xVal>
            <c:numRef>
              <c:f>'120-190'!$J$216:$J$231</c:f>
              <c:numCache>
                <c:formatCode>General</c:formatCode>
                <c:ptCount val="16"/>
                <c:pt idx="0">
                  <c:v>497.43299999999999</c:v>
                </c:pt>
                <c:pt idx="1">
                  <c:v>497.51799999999997</c:v>
                </c:pt>
                <c:pt idx="2">
                  <c:v>498.57799999999997</c:v>
                </c:pt>
                <c:pt idx="3">
                  <c:v>499.94900000000001</c:v>
                </c:pt>
                <c:pt idx="4">
                  <c:v>516.46799999999996</c:v>
                </c:pt>
                <c:pt idx="5">
                  <c:v>519.85699999999997</c:v>
                </c:pt>
                <c:pt idx="6">
                  <c:v>574.79999999999995</c:v>
                </c:pt>
                <c:pt idx="7">
                  <c:v>588.12</c:v>
                </c:pt>
                <c:pt idx="8">
                  <c:v>588.12</c:v>
                </c:pt>
                <c:pt idx="9">
                  <c:v>668.779</c:v>
                </c:pt>
                <c:pt idx="10">
                  <c:v>668.779</c:v>
                </c:pt>
                <c:pt idx="11">
                  <c:v>794.95100000000002</c:v>
                </c:pt>
                <c:pt idx="12">
                  <c:v>961.00800000000004</c:v>
                </c:pt>
                <c:pt idx="13">
                  <c:v>961.31500000000005</c:v>
                </c:pt>
                <c:pt idx="14">
                  <c:v>961.31500000000005</c:v>
                </c:pt>
                <c:pt idx="15">
                  <c:v>1173.3800000000001</c:v>
                </c:pt>
              </c:numCache>
            </c:numRef>
          </c:xVal>
          <c:yVal>
            <c:numRef>
              <c:f>'120-190'!$K$216:$K$231</c:f>
              <c:numCache>
                <c:formatCode>General</c:formatCode>
                <c:ptCount val="16"/>
                <c:pt idx="0">
                  <c:v>0.15054200000000001</c:v>
                </c:pt>
                <c:pt idx="1">
                  <c:v>0.150535</c:v>
                </c:pt>
                <c:pt idx="2">
                  <c:v>0.14702799999999999</c:v>
                </c:pt>
                <c:pt idx="3">
                  <c:v>0.14677499999999999</c:v>
                </c:pt>
                <c:pt idx="4">
                  <c:v>0.104389</c:v>
                </c:pt>
                <c:pt idx="5">
                  <c:v>0.102496</c:v>
                </c:pt>
                <c:pt idx="6">
                  <c:v>7.9736399999999999E-2</c:v>
                </c:pt>
                <c:pt idx="7">
                  <c:v>7.4806899999999996E-2</c:v>
                </c:pt>
                <c:pt idx="8">
                  <c:v>7.4806899999999996E-2</c:v>
                </c:pt>
                <c:pt idx="9">
                  <c:v>6.4321900000000001E-2</c:v>
                </c:pt>
                <c:pt idx="10">
                  <c:v>6.4321900000000001E-2</c:v>
                </c:pt>
                <c:pt idx="11">
                  <c:v>5.2228999999999998E-2</c:v>
                </c:pt>
                <c:pt idx="12">
                  <c:v>4.5157099999999999E-2</c:v>
                </c:pt>
                <c:pt idx="13">
                  <c:v>4.4479900000000003E-2</c:v>
                </c:pt>
                <c:pt idx="14">
                  <c:v>4.4479900000000003E-2</c:v>
                </c:pt>
                <c:pt idx="15">
                  <c:v>4.1336499999999998E-2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905536"/>
        <c:axId val="185907072"/>
      </c:scatterChart>
      <c:valAx>
        <c:axId val="185905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5907072"/>
        <c:crosses val="autoZero"/>
        <c:crossBetween val="midCat"/>
      </c:valAx>
      <c:valAx>
        <c:axId val="185907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59055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xVal>
            <c:numRef>
              <c:f>'120-190 short dwell'!$J$16:$J$18</c:f>
              <c:numCache>
                <c:formatCode>General</c:formatCode>
                <c:ptCount val="3"/>
                <c:pt idx="0">
                  <c:v>621.72400000000005</c:v>
                </c:pt>
                <c:pt idx="1">
                  <c:v>743.178</c:v>
                </c:pt>
                <c:pt idx="2">
                  <c:v>1328.89</c:v>
                </c:pt>
              </c:numCache>
            </c:numRef>
          </c:xVal>
          <c:yVal>
            <c:numRef>
              <c:f>'120-190 short dwell'!$K$16:$K$18</c:f>
              <c:numCache>
                <c:formatCode>General</c:formatCode>
                <c:ptCount val="3"/>
                <c:pt idx="0">
                  <c:v>9.8435599999999998E-2</c:v>
                </c:pt>
                <c:pt idx="1">
                  <c:v>9.3583100000000002E-2</c:v>
                </c:pt>
                <c:pt idx="2">
                  <c:v>4.9198699999999998E-2</c:v>
                </c:pt>
              </c:numCache>
            </c:numRef>
          </c:yVal>
          <c:smooth val="0"/>
        </c:ser>
        <c:ser>
          <c:idx val="2"/>
          <c:order val="2"/>
          <c:xVal>
            <c:numRef>
              <c:f>'120-190 short dwell'!$J$56:$J$61</c:f>
              <c:numCache>
                <c:formatCode>General</c:formatCode>
                <c:ptCount val="6"/>
                <c:pt idx="0">
                  <c:v>621.72400000000005</c:v>
                </c:pt>
                <c:pt idx="1">
                  <c:v>743.178</c:v>
                </c:pt>
                <c:pt idx="2">
                  <c:v>854.52200000000005</c:v>
                </c:pt>
                <c:pt idx="3">
                  <c:v>993.14099999999996</c:v>
                </c:pt>
                <c:pt idx="4">
                  <c:v>1328.89</c:v>
                </c:pt>
                <c:pt idx="5">
                  <c:v>2266.63</c:v>
                </c:pt>
              </c:numCache>
            </c:numRef>
          </c:xVal>
          <c:yVal>
            <c:numRef>
              <c:f>'120-190 short dwell'!$K$56:$K$61</c:f>
              <c:numCache>
                <c:formatCode>General</c:formatCode>
                <c:ptCount val="6"/>
                <c:pt idx="0">
                  <c:v>9.8435599999999998E-2</c:v>
                </c:pt>
                <c:pt idx="1">
                  <c:v>9.3583100000000002E-2</c:v>
                </c:pt>
                <c:pt idx="2">
                  <c:v>8.6513800000000002E-2</c:v>
                </c:pt>
                <c:pt idx="3">
                  <c:v>6.6809400000000005E-2</c:v>
                </c:pt>
                <c:pt idx="4">
                  <c:v>4.9198699999999998E-2</c:v>
                </c:pt>
                <c:pt idx="5">
                  <c:v>4.8439200000000002E-2</c:v>
                </c:pt>
              </c:numCache>
            </c:numRef>
          </c:yVal>
          <c:smooth val="0"/>
        </c:ser>
        <c:ser>
          <c:idx val="3"/>
          <c:order val="3"/>
          <c:xVal>
            <c:numRef>
              <c:f>'120-190 short dwell'!$J$176:$J$184</c:f>
              <c:numCache>
                <c:formatCode>General</c:formatCode>
                <c:ptCount val="9"/>
                <c:pt idx="0">
                  <c:v>587.07899999999995</c:v>
                </c:pt>
                <c:pt idx="1">
                  <c:v>589.05700000000002</c:v>
                </c:pt>
                <c:pt idx="2">
                  <c:v>589.05700000000002</c:v>
                </c:pt>
                <c:pt idx="3">
                  <c:v>815.30200000000002</c:v>
                </c:pt>
                <c:pt idx="4">
                  <c:v>854.75199999999995</c:v>
                </c:pt>
                <c:pt idx="5">
                  <c:v>854.75199999999995</c:v>
                </c:pt>
                <c:pt idx="6">
                  <c:v>1012.42</c:v>
                </c:pt>
                <c:pt idx="7">
                  <c:v>1147.93</c:v>
                </c:pt>
                <c:pt idx="8">
                  <c:v>1147.93</c:v>
                </c:pt>
              </c:numCache>
            </c:numRef>
          </c:xVal>
          <c:yVal>
            <c:numRef>
              <c:f>'120-190 short dwell'!$K$176:$K$184</c:f>
              <c:numCache>
                <c:formatCode>General</c:formatCode>
                <c:ptCount val="9"/>
                <c:pt idx="0">
                  <c:v>0.101795</c:v>
                </c:pt>
                <c:pt idx="1">
                  <c:v>9.3411800000000003E-2</c:v>
                </c:pt>
                <c:pt idx="2">
                  <c:v>9.3411800000000003E-2</c:v>
                </c:pt>
                <c:pt idx="3">
                  <c:v>7.9603400000000005E-2</c:v>
                </c:pt>
                <c:pt idx="4">
                  <c:v>4.8380199999999998E-2</c:v>
                </c:pt>
                <c:pt idx="5">
                  <c:v>4.8380199999999998E-2</c:v>
                </c:pt>
                <c:pt idx="6">
                  <c:v>4.3573800000000003E-2</c:v>
                </c:pt>
                <c:pt idx="7">
                  <c:v>4.0600499999999998E-2</c:v>
                </c:pt>
                <c:pt idx="8">
                  <c:v>4.0600499999999998E-2</c:v>
                </c:pt>
              </c:numCache>
            </c:numRef>
          </c:yVal>
          <c:smooth val="0"/>
        </c:ser>
        <c:ser>
          <c:idx val="4"/>
          <c:order val="4"/>
          <c:xVal>
            <c:numRef>
              <c:f>'120-190 short dwell'!$J$496:$J$520</c:f>
              <c:numCache>
                <c:formatCode>General</c:formatCode>
                <c:ptCount val="25"/>
                <c:pt idx="0">
                  <c:v>532.4</c:v>
                </c:pt>
                <c:pt idx="1">
                  <c:v>533.96100000000001</c:v>
                </c:pt>
                <c:pt idx="2">
                  <c:v>540.48900000000003</c:v>
                </c:pt>
                <c:pt idx="3">
                  <c:v>540.48900000000003</c:v>
                </c:pt>
                <c:pt idx="4">
                  <c:v>544.08900000000006</c:v>
                </c:pt>
                <c:pt idx="5">
                  <c:v>589.05700000000002</c:v>
                </c:pt>
                <c:pt idx="6">
                  <c:v>595.40700000000004</c:v>
                </c:pt>
                <c:pt idx="7">
                  <c:v>595.60500000000002</c:v>
                </c:pt>
                <c:pt idx="8">
                  <c:v>596.67200000000003</c:v>
                </c:pt>
                <c:pt idx="9">
                  <c:v>601.83699999999999</c:v>
                </c:pt>
                <c:pt idx="10">
                  <c:v>603.38099999999997</c:v>
                </c:pt>
                <c:pt idx="11">
                  <c:v>623.41600000000005</c:v>
                </c:pt>
                <c:pt idx="12">
                  <c:v>661.13900000000001</c:v>
                </c:pt>
                <c:pt idx="13">
                  <c:v>714.46400000000006</c:v>
                </c:pt>
                <c:pt idx="14">
                  <c:v>719.00599999999997</c:v>
                </c:pt>
                <c:pt idx="15">
                  <c:v>754.62900000000002</c:v>
                </c:pt>
                <c:pt idx="16">
                  <c:v>754.62900000000002</c:v>
                </c:pt>
                <c:pt idx="17">
                  <c:v>770.84799999999996</c:v>
                </c:pt>
                <c:pt idx="18">
                  <c:v>770.84799999999996</c:v>
                </c:pt>
                <c:pt idx="19">
                  <c:v>802.67499999999995</c:v>
                </c:pt>
                <c:pt idx="20">
                  <c:v>1012.42</c:v>
                </c:pt>
                <c:pt idx="21">
                  <c:v>1129.6199999999999</c:v>
                </c:pt>
                <c:pt idx="22">
                  <c:v>1129.6199999999999</c:v>
                </c:pt>
                <c:pt idx="23">
                  <c:v>1172.2</c:v>
                </c:pt>
                <c:pt idx="24">
                  <c:v>1228.6600000000001</c:v>
                </c:pt>
              </c:numCache>
            </c:numRef>
          </c:xVal>
          <c:yVal>
            <c:numRef>
              <c:f>'120-190 short dwell'!$K$496:$K$520</c:f>
              <c:numCache>
                <c:formatCode>General</c:formatCode>
                <c:ptCount val="25"/>
                <c:pt idx="0">
                  <c:v>0.10253900000000001</c:v>
                </c:pt>
                <c:pt idx="1">
                  <c:v>0.100851</c:v>
                </c:pt>
                <c:pt idx="2">
                  <c:v>9.8724699999999999E-2</c:v>
                </c:pt>
                <c:pt idx="3">
                  <c:v>9.8724699999999999E-2</c:v>
                </c:pt>
                <c:pt idx="4">
                  <c:v>9.5619899999999994E-2</c:v>
                </c:pt>
                <c:pt idx="5">
                  <c:v>9.3411800000000003E-2</c:v>
                </c:pt>
                <c:pt idx="6">
                  <c:v>6.2941899999999995E-2</c:v>
                </c:pt>
                <c:pt idx="7">
                  <c:v>6.2880800000000001E-2</c:v>
                </c:pt>
                <c:pt idx="8">
                  <c:v>6.2617500000000006E-2</c:v>
                </c:pt>
                <c:pt idx="9">
                  <c:v>6.10775E-2</c:v>
                </c:pt>
                <c:pt idx="10">
                  <c:v>6.0958900000000003E-2</c:v>
                </c:pt>
                <c:pt idx="11">
                  <c:v>5.9873299999999997E-2</c:v>
                </c:pt>
                <c:pt idx="12">
                  <c:v>5.97682E-2</c:v>
                </c:pt>
                <c:pt idx="13">
                  <c:v>5.2075700000000003E-2</c:v>
                </c:pt>
                <c:pt idx="14">
                  <c:v>5.1946100000000002E-2</c:v>
                </c:pt>
                <c:pt idx="15">
                  <c:v>4.6467899999999999E-2</c:v>
                </c:pt>
                <c:pt idx="16">
                  <c:v>4.6467899999999999E-2</c:v>
                </c:pt>
                <c:pt idx="17">
                  <c:v>4.5154899999999998E-2</c:v>
                </c:pt>
                <c:pt idx="18">
                  <c:v>4.5154899999999998E-2</c:v>
                </c:pt>
                <c:pt idx="19">
                  <c:v>4.4218100000000003E-2</c:v>
                </c:pt>
                <c:pt idx="20">
                  <c:v>4.3573800000000003E-2</c:v>
                </c:pt>
                <c:pt idx="21">
                  <c:v>4.0201500000000001E-2</c:v>
                </c:pt>
                <c:pt idx="22">
                  <c:v>4.0201500000000001E-2</c:v>
                </c:pt>
                <c:pt idx="23">
                  <c:v>3.9831900000000003E-2</c:v>
                </c:pt>
                <c:pt idx="24">
                  <c:v>3.98185E-2</c:v>
                </c:pt>
              </c:numCache>
            </c:numRef>
          </c:yVal>
          <c:smooth val="0"/>
        </c:ser>
        <c:ser>
          <c:idx val="0"/>
          <c:order val="0"/>
          <c:xVal>
            <c:numRef>
              <c:f>'120-190 short dwell'!$J$696:$J$720</c:f>
              <c:numCache>
                <c:formatCode>General</c:formatCode>
                <c:ptCount val="25"/>
                <c:pt idx="0">
                  <c:v>525.58399999999995</c:v>
                </c:pt>
                <c:pt idx="1">
                  <c:v>530.32500000000005</c:v>
                </c:pt>
                <c:pt idx="2">
                  <c:v>533.96100000000001</c:v>
                </c:pt>
                <c:pt idx="3">
                  <c:v>534.81299999999999</c:v>
                </c:pt>
                <c:pt idx="4">
                  <c:v>540.48900000000003</c:v>
                </c:pt>
                <c:pt idx="5">
                  <c:v>541.66</c:v>
                </c:pt>
                <c:pt idx="6">
                  <c:v>544.08900000000006</c:v>
                </c:pt>
                <c:pt idx="7">
                  <c:v>587.375</c:v>
                </c:pt>
                <c:pt idx="8">
                  <c:v>596.67200000000003</c:v>
                </c:pt>
                <c:pt idx="9">
                  <c:v>601.83699999999999</c:v>
                </c:pt>
                <c:pt idx="10">
                  <c:v>623.41600000000005</c:v>
                </c:pt>
                <c:pt idx="11">
                  <c:v>661.13900000000001</c:v>
                </c:pt>
                <c:pt idx="12">
                  <c:v>702.92399999999998</c:v>
                </c:pt>
                <c:pt idx="13">
                  <c:v>704.68799999999999</c:v>
                </c:pt>
                <c:pt idx="14">
                  <c:v>713.74599999999998</c:v>
                </c:pt>
                <c:pt idx="15">
                  <c:v>722.59299999999996</c:v>
                </c:pt>
                <c:pt idx="16">
                  <c:v>750.27300000000002</c:v>
                </c:pt>
                <c:pt idx="17">
                  <c:v>754.62900000000002</c:v>
                </c:pt>
                <c:pt idx="18">
                  <c:v>760.06299999999999</c:v>
                </c:pt>
                <c:pt idx="19">
                  <c:v>770.84799999999996</c:v>
                </c:pt>
                <c:pt idx="20">
                  <c:v>802.67499999999995</c:v>
                </c:pt>
                <c:pt idx="21">
                  <c:v>1012.42</c:v>
                </c:pt>
                <c:pt idx="22">
                  <c:v>1129.6199999999999</c:v>
                </c:pt>
                <c:pt idx="23">
                  <c:v>1172.2</c:v>
                </c:pt>
                <c:pt idx="24">
                  <c:v>1228.6600000000001</c:v>
                </c:pt>
              </c:numCache>
            </c:numRef>
          </c:xVal>
          <c:yVal>
            <c:numRef>
              <c:f>'120-190 short dwell'!$K$696:$K$720</c:f>
              <c:numCache>
                <c:formatCode>General</c:formatCode>
                <c:ptCount val="25"/>
                <c:pt idx="0">
                  <c:v>0.102697</c:v>
                </c:pt>
                <c:pt idx="1">
                  <c:v>0.101921</c:v>
                </c:pt>
                <c:pt idx="2">
                  <c:v>0.100851</c:v>
                </c:pt>
                <c:pt idx="3">
                  <c:v>9.9838099999999999E-2</c:v>
                </c:pt>
                <c:pt idx="4">
                  <c:v>9.8724699999999999E-2</c:v>
                </c:pt>
                <c:pt idx="5">
                  <c:v>9.7504099999999996E-2</c:v>
                </c:pt>
                <c:pt idx="6">
                  <c:v>9.5619899999999994E-2</c:v>
                </c:pt>
                <c:pt idx="7">
                  <c:v>8.2307699999999998E-2</c:v>
                </c:pt>
                <c:pt idx="8">
                  <c:v>6.2617500000000006E-2</c:v>
                </c:pt>
                <c:pt idx="9">
                  <c:v>6.10775E-2</c:v>
                </c:pt>
                <c:pt idx="10">
                  <c:v>5.9873299999999997E-2</c:v>
                </c:pt>
                <c:pt idx="11">
                  <c:v>5.97682E-2</c:v>
                </c:pt>
                <c:pt idx="12">
                  <c:v>5.2569600000000001E-2</c:v>
                </c:pt>
                <c:pt idx="13">
                  <c:v>5.2109599999999999E-2</c:v>
                </c:pt>
                <c:pt idx="14">
                  <c:v>5.1706000000000002E-2</c:v>
                </c:pt>
                <c:pt idx="15">
                  <c:v>5.1556999999999999E-2</c:v>
                </c:pt>
                <c:pt idx="16">
                  <c:v>4.6769699999999997E-2</c:v>
                </c:pt>
                <c:pt idx="17">
                  <c:v>4.6467899999999999E-2</c:v>
                </c:pt>
                <c:pt idx="18">
                  <c:v>4.6205999999999997E-2</c:v>
                </c:pt>
                <c:pt idx="19">
                  <c:v>4.5154899999999998E-2</c:v>
                </c:pt>
                <c:pt idx="20">
                  <c:v>4.4218100000000003E-2</c:v>
                </c:pt>
                <c:pt idx="21">
                  <c:v>4.3573800000000003E-2</c:v>
                </c:pt>
                <c:pt idx="22">
                  <c:v>4.0201500000000001E-2</c:v>
                </c:pt>
                <c:pt idx="23">
                  <c:v>3.9831900000000003E-2</c:v>
                </c:pt>
                <c:pt idx="24">
                  <c:v>3.98185E-2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67776"/>
        <c:axId val="188669312"/>
      </c:scatterChart>
      <c:valAx>
        <c:axId val="18866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8669312"/>
        <c:crosses val="autoZero"/>
        <c:crossBetween val="midCat"/>
      </c:valAx>
      <c:valAx>
        <c:axId val="188669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866777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xVal>
            <c:numRef>
              <c:f>'80-180 dwell'!$J$16:$J$18</c:f>
              <c:numCache>
                <c:formatCode>General</c:formatCode>
                <c:ptCount val="3"/>
                <c:pt idx="0">
                  <c:v>1710.97</c:v>
                </c:pt>
                <c:pt idx="1">
                  <c:v>2362.75</c:v>
                </c:pt>
              </c:numCache>
            </c:numRef>
          </c:xVal>
          <c:yVal>
            <c:numRef>
              <c:f>'80-180 dwell'!$K$16:$K$18</c:f>
              <c:numCache>
                <c:formatCode>General</c:formatCode>
                <c:ptCount val="3"/>
                <c:pt idx="0">
                  <c:v>0.124234</c:v>
                </c:pt>
                <c:pt idx="1">
                  <c:v>0.11090999999999999</c:v>
                </c:pt>
              </c:numCache>
            </c:numRef>
          </c:yVal>
          <c:smooth val="0"/>
        </c:ser>
        <c:ser>
          <c:idx val="2"/>
          <c:order val="2"/>
          <c:xVal>
            <c:numRef>
              <c:f>'80-180 dwell'!$J$56:$J$59</c:f>
              <c:numCache>
                <c:formatCode>General</c:formatCode>
                <c:ptCount val="4"/>
                <c:pt idx="0">
                  <c:v>1386.23</c:v>
                </c:pt>
                <c:pt idx="1">
                  <c:v>1647.71</c:v>
                </c:pt>
                <c:pt idx="2">
                  <c:v>1647.71</c:v>
                </c:pt>
                <c:pt idx="3">
                  <c:v>3491.42</c:v>
                </c:pt>
              </c:numCache>
            </c:numRef>
          </c:xVal>
          <c:yVal>
            <c:numRef>
              <c:f>'80-180 dwell'!$K$56:$K$59</c:f>
              <c:numCache>
                <c:formatCode>General</c:formatCode>
                <c:ptCount val="4"/>
                <c:pt idx="0">
                  <c:v>0.12847700000000001</c:v>
                </c:pt>
                <c:pt idx="1">
                  <c:v>9.8482700000000006E-2</c:v>
                </c:pt>
                <c:pt idx="2">
                  <c:v>9.8482700000000006E-2</c:v>
                </c:pt>
                <c:pt idx="3">
                  <c:v>9.5011600000000002E-2</c:v>
                </c:pt>
              </c:numCache>
            </c:numRef>
          </c:yVal>
          <c:smooth val="0"/>
        </c:ser>
        <c:ser>
          <c:idx val="3"/>
          <c:order val="3"/>
          <c:xVal>
            <c:numRef>
              <c:f>'80-180 dwell'!$J$176:$J$188</c:f>
              <c:numCache>
                <c:formatCode>General</c:formatCode>
                <c:ptCount val="13"/>
                <c:pt idx="0">
                  <c:v>1031.33</c:v>
                </c:pt>
                <c:pt idx="1">
                  <c:v>1111.26</c:v>
                </c:pt>
                <c:pt idx="2">
                  <c:v>1123.02</c:v>
                </c:pt>
                <c:pt idx="3">
                  <c:v>1266.6199999999999</c:v>
                </c:pt>
                <c:pt idx="4">
                  <c:v>1311.49</c:v>
                </c:pt>
                <c:pt idx="5">
                  <c:v>1454.02</c:v>
                </c:pt>
                <c:pt idx="6">
                  <c:v>1454.02</c:v>
                </c:pt>
                <c:pt idx="7">
                  <c:v>1454.02</c:v>
                </c:pt>
                <c:pt idx="8">
                  <c:v>1454.02</c:v>
                </c:pt>
                <c:pt idx="9">
                  <c:v>1760.59</c:v>
                </c:pt>
                <c:pt idx="10">
                  <c:v>2148.5700000000002</c:v>
                </c:pt>
                <c:pt idx="11">
                  <c:v>2171.77</c:v>
                </c:pt>
                <c:pt idx="12">
                  <c:v>2809.94</c:v>
                </c:pt>
              </c:numCache>
            </c:numRef>
          </c:xVal>
          <c:yVal>
            <c:numRef>
              <c:f>'80-180 dwell'!$K$176:$K$188</c:f>
              <c:numCache>
                <c:formatCode>General</c:formatCode>
                <c:ptCount val="13"/>
                <c:pt idx="0">
                  <c:v>0.23171800000000001</c:v>
                </c:pt>
                <c:pt idx="1">
                  <c:v>0.185562</c:v>
                </c:pt>
                <c:pt idx="2">
                  <c:v>0.17983299999999999</c:v>
                </c:pt>
                <c:pt idx="3">
                  <c:v>0.109204</c:v>
                </c:pt>
                <c:pt idx="4">
                  <c:v>0.108819</c:v>
                </c:pt>
                <c:pt idx="5">
                  <c:v>8.8480100000000006E-2</c:v>
                </c:pt>
                <c:pt idx="6">
                  <c:v>8.8480100000000006E-2</c:v>
                </c:pt>
                <c:pt idx="7">
                  <c:v>8.8480100000000006E-2</c:v>
                </c:pt>
                <c:pt idx="8">
                  <c:v>8.8480100000000006E-2</c:v>
                </c:pt>
                <c:pt idx="9">
                  <c:v>7.8769199999999998E-2</c:v>
                </c:pt>
                <c:pt idx="10">
                  <c:v>7.4799900000000002E-2</c:v>
                </c:pt>
                <c:pt idx="11">
                  <c:v>7.30653E-2</c:v>
                </c:pt>
                <c:pt idx="12">
                  <c:v>6.07568E-2</c:v>
                </c:pt>
              </c:numCache>
            </c:numRef>
          </c:yVal>
          <c:smooth val="0"/>
        </c:ser>
        <c:ser>
          <c:idx val="0"/>
          <c:order val="0"/>
          <c:xVal>
            <c:numRef>
              <c:f>'80-180 dwell'!$J$376:$J$399</c:f>
              <c:numCache>
                <c:formatCode>General</c:formatCode>
                <c:ptCount val="24"/>
                <c:pt idx="0">
                  <c:v>1031.33</c:v>
                </c:pt>
                <c:pt idx="1">
                  <c:v>1091.82</c:v>
                </c:pt>
                <c:pt idx="2">
                  <c:v>1091.82</c:v>
                </c:pt>
                <c:pt idx="3">
                  <c:v>1266.6199999999999</c:v>
                </c:pt>
                <c:pt idx="4">
                  <c:v>1311.49</c:v>
                </c:pt>
                <c:pt idx="5">
                  <c:v>1382.33</c:v>
                </c:pt>
                <c:pt idx="6">
                  <c:v>1442.69</c:v>
                </c:pt>
                <c:pt idx="7">
                  <c:v>1442.69</c:v>
                </c:pt>
                <c:pt idx="8">
                  <c:v>1442.69</c:v>
                </c:pt>
                <c:pt idx="9">
                  <c:v>1442.69</c:v>
                </c:pt>
                <c:pt idx="10">
                  <c:v>1442.69</c:v>
                </c:pt>
                <c:pt idx="11">
                  <c:v>1446.31</c:v>
                </c:pt>
                <c:pt idx="12">
                  <c:v>1459.16</c:v>
                </c:pt>
                <c:pt idx="13">
                  <c:v>1489.29</c:v>
                </c:pt>
                <c:pt idx="14">
                  <c:v>1492.95</c:v>
                </c:pt>
                <c:pt idx="15">
                  <c:v>1538.8</c:v>
                </c:pt>
                <c:pt idx="16">
                  <c:v>1553.41</c:v>
                </c:pt>
                <c:pt idx="17">
                  <c:v>1559.01</c:v>
                </c:pt>
                <c:pt idx="18">
                  <c:v>1591.29</c:v>
                </c:pt>
                <c:pt idx="19">
                  <c:v>1601.9</c:v>
                </c:pt>
                <c:pt idx="20">
                  <c:v>1653.48</c:v>
                </c:pt>
                <c:pt idx="21">
                  <c:v>1929.49</c:v>
                </c:pt>
                <c:pt idx="22">
                  <c:v>1929.49</c:v>
                </c:pt>
                <c:pt idx="23">
                  <c:v>2809.94</c:v>
                </c:pt>
              </c:numCache>
            </c:numRef>
          </c:xVal>
          <c:yVal>
            <c:numRef>
              <c:f>'80-180 dwell'!$K$376:$K$399</c:f>
              <c:numCache>
                <c:formatCode>General</c:formatCode>
                <c:ptCount val="24"/>
                <c:pt idx="0">
                  <c:v>0.23171800000000001</c:v>
                </c:pt>
                <c:pt idx="1">
                  <c:v>0.173481</c:v>
                </c:pt>
                <c:pt idx="2">
                  <c:v>0.173481</c:v>
                </c:pt>
                <c:pt idx="3">
                  <c:v>0.109204</c:v>
                </c:pt>
                <c:pt idx="4">
                  <c:v>0.108819</c:v>
                </c:pt>
                <c:pt idx="5">
                  <c:v>8.8930999999999996E-2</c:v>
                </c:pt>
                <c:pt idx="6">
                  <c:v>8.0689300000000005E-2</c:v>
                </c:pt>
                <c:pt idx="7">
                  <c:v>8.0689300000000005E-2</c:v>
                </c:pt>
                <c:pt idx="8">
                  <c:v>8.0689300000000005E-2</c:v>
                </c:pt>
                <c:pt idx="9">
                  <c:v>8.0689300000000005E-2</c:v>
                </c:pt>
                <c:pt idx="10">
                  <c:v>8.0689300000000005E-2</c:v>
                </c:pt>
                <c:pt idx="11">
                  <c:v>8.0421300000000001E-2</c:v>
                </c:pt>
                <c:pt idx="12">
                  <c:v>8.0346100000000004E-2</c:v>
                </c:pt>
                <c:pt idx="13">
                  <c:v>7.8221200000000005E-2</c:v>
                </c:pt>
                <c:pt idx="14">
                  <c:v>7.7768500000000004E-2</c:v>
                </c:pt>
                <c:pt idx="15">
                  <c:v>7.4956999999999996E-2</c:v>
                </c:pt>
                <c:pt idx="16">
                  <c:v>7.4444200000000002E-2</c:v>
                </c:pt>
                <c:pt idx="17">
                  <c:v>7.4440000000000006E-2</c:v>
                </c:pt>
                <c:pt idx="18">
                  <c:v>7.3957800000000004E-2</c:v>
                </c:pt>
                <c:pt idx="19">
                  <c:v>7.3618799999999998E-2</c:v>
                </c:pt>
                <c:pt idx="20">
                  <c:v>7.2086600000000001E-2</c:v>
                </c:pt>
                <c:pt idx="21">
                  <c:v>7.0093799999999998E-2</c:v>
                </c:pt>
                <c:pt idx="22">
                  <c:v>7.0093799999999998E-2</c:v>
                </c:pt>
                <c:pt idx="23">
                  <c:v>6.07568E-2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027456"/>
        <c:axId val="189028992"/>
      </c:scatterChart>
      <c:valAx>
        <c:axId val="189027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9028992"/>
        <c:crosses val="autoZero"/>
        <c:crossBetween val="midCat"/>
      </c:valAx>
      <c:valAx>
        <c:axId val="189028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90274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26578022924798"/>
          <c:y val="4.0349344978165939E-2"/>
          <c:w val="0.80482051418699563"/>
          <c:h val="0.80498802278536141"/>
        </c:manualLayout>
      </c:layout>
      <c:scatterChart>
        <c:scatterStyle val="lineMarker"/>
        <c:varyColors val="0"/>
        <c:ser>
          <c:idx val="4"/>
          <c:order val="0"/>
          <c:tx>
            <c:v>Pareto front</c:v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Final_results_gate_H!$K$1505:$K$1529</c:f>
              <c:numCache>
                <c:formatCode>General</c:formatCode>
                <c:ptCount val="25"/>
                <c:pt idx="0">
                  <c:v>1105.3</c:v>
                </c:pt>
                <c:pt idx="1">
                  <c:v>1156.3599999999999</c:v>
                </c:pt>
                <c:pt idx="2">
                  <c:v>1187.01</c:v>
                </c:pt>
                <c:pt idx="3">
                  <c:v>1198.8800000000001</c:v>
                </c:pt>
                <c:pt idx="4">
                  <c:v>1209.06</c:v>
                </c:pt>
                <c:pt idx="5">
                  <c:v>1238.68</c:v>
                </c:pt>
                <c:pt idx="6">
                  <c:v>1252.6300000000001</c:v>
                </c:pt>
                <c:pt idx="7">
                  <c:v>1280.06</c:v>
                </c:pt>
                <c:pt idx="8">
                  <c:v>1318.56</c:v>
                </c:pt>
                <c:pt idx="9">
                  <c:v>1333.72</c:v>
                </c:pt>
                <c:pt idx="10">
                  <c:v>1395.53</c:v>
                </c:pt>
                <c:pt idx="11">
                  <c:v>1415.28</c:v>
                </c:pt>
                <c:pt idx="12">
                  <c:v>1451.65</c:v>
                </c:pt>
                <c:pt idx="13">
                  <c:v>1489.06</c:v>
                </c:pt>
                <c:pt idx="14">
                  <c:v>1505.85</c:v>
                </c:pt>
                <c:pt idx="15">
                  <c:v>1513.86</c:v>
                </c:pt>
                <c:pt idx="16">
                  <c:v>1587.92</c:v>
                </c:pt>
                <c:pt idx="17">
                  <c:v>1657.44</c:v>
                </c:pt>
                <c:pt idx="18">
                  <c:v>1663.31</c:v>
                </c:pt>
                <c:pt idx="19">
                  <c:v>1714.6</c:v>
                </c:pt>
                <c:pt idx="20">
                  <c:v>1817.66</c:v>
                </c:pt>
                <c:pt idx="21">
                  <c:v>1947.56</c:v>
                </c:pt>
                <c:pt idx="22">
                  <c:v>2041.68</c:v>
                </c:pt>
                <c:pt idx="23">
                  <c:v>2135.3200000000002</c:v>
                </c:pt>
                <c:pt idx="24">
                  <c:v>2194.5300000000002</c:v>
                </c:pt>
              </c:numCache>
            </c:numRef>
          </c:xVal>
          <c:yVal>
            <c:numRef>
              <c:f>Final_results_gate_H!$M$1505:$M$1529</c:f>
              <c:numCache>
                <c:formatCode>General</c:formatCode>
                <c:ptCount val="25"/>
                <c:pt idx="0">
                  <c:v>11.803700000000001</c:v>
                </c:pt>
                <c:pt idx="1">
                  <c:v>10.5678</c:v>
                </c:pt>
                <c:pt idx="2">
                  <c:v>10.4086</c:v>
                </c:pt>
                <c:pt idx="3">
                  <c:v>9.9354999999999993</c:v>
                </c:pt>
                <c:pt idx="4">
                  <c:v>9.7347800000000007</c:v>
                </c:pt>
                <c:pt idx="5">
                  <c:v>9.5514500000000009</c:v>
                </c:pt>
                <c:pt idx="6">
                  <c:v>9.208120000000001</c:v>
                </c:pt>
                <c:pt idx="7">
                  <c:v>9.0158900000000006</c:v>
                </c:pt>
                <c:pt idx="8">
                  <c:v>8.8758900000000001</c:v>
                </c:pt>
                <c:pt idx="9">
                  <c:v>8.4194599999999991</c:v>
                </c:pt>
                <c:pt idx="10">
                  <c:v>7.8025300000000009</c:v>
                </c:pt>
                <c:pt idx="11">
                  <c:v>7.7968800000000007</c:v>
                </c:pt>
                <c:pt idx="12">
                  <c:v>7.5295000000000005</c:v>
                </c:pt>
                <c:pt idx="13">
                  <c:v>7.2558800000000003</c:v>
                </c:pt>
                <c:pt idx="14">
                  <c:v>7.1551500000000008</c:v>
                </c:pt>
                <c:pt idx="15">
                  <c:v>7.1419600000000001</c:v>
                </c:pt>
                <c:pt idx="16">
                  <c:v>6.9368799999999995</c:v>
                </c:pt>
                <c:pt idx="17">
                  <c:v>6.7682799999999999</c:v>
                </c:pt>
                <c:pt idx="18">
                  <c:v>6.4457299999999993</c:v>
                </c:pt>
                <c:pt idx="19">
                  <c:v>6.31168</c:v>
                </c:pt>
                <c:pt idx="20">
                  <c:v>5.9951499999999998</c:v>
                </c:pt>
                <c:pt idx="21">
                  <c:v>5.7584400000000002</c:v>
                </c:pt>
                <c:pt idx="22">
                  <c:v>5.7129199999999996</c:v>
                </c:pt>
                <c:pt idx="23">
                  <c:v>5.4488500000000002</c:v>
                </c:pt>
                <c:pt idx="24">
                  <c:v>5.3996899999999997</c:v>
                </c:pt>
              </c:numCache>
            </c:numRef>
          </c:yVal>
          <c:smooth val="0"/>
        </c:ser>
        <c:ser>
          <c:idx val="0"/>
          <c:order val="1"/>
          <c:tx>
            <c:v>Standard result</c:v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Final_results_gate_H!$M$1532</c:f>
              <c:numCache>
                <c:formatCode>General</c:formatCode>
                <c:ptCount val="1"/>
                <c:pt idx="0">
                  <c:v>4570</c:v>
                </c:pt>
              </c:numCache>
            </c:numRef>
          </c:xVal>
          <c:yVal>
            <c:numRef>
              <c:f>Final_results_gate_H!$P$1532</c:f>
              <c:numCache>
                <c:formatCode>General</c:formatCode>
                <c:ptCount val="1"/>
                <c:pt idx="0">
                  <c:v>7.9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811904"/>
        <c:axId val="188859520"/>
      </c:scatterChart>
      <c:valAx>
        <c:axId val="188811904"/>
        <c:scaling>
          <c:orientation val="minMax"/>
          <c:max val="5000"/>
          <c:min val="1000"/>
        </c:scaling>
        <c:delete val="0"/>
        <c:axPos val="b"/>
        <c:title>
          <c:tx>
            <c:rich>
              <a:bodyPr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>
            <c:manualLayout>
              <c:xMode val="edge"/>
              <c:yMode val="edge"/>
              <c:x val="0.43515319468315189"/>
              <c:y val="0.9202328966521107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859520"/>
        <c:crosses val="autoZero"/>
        <c:crossBetween val="midCat"/>
        <c:majorUnit val="1000"/>
      </c:valAx>
      <c:valAx>
        <c:axId val="188859520"/>
        <c:scaling>
          <c:orientation val="minMax"/>
          <c:max val="13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(%)</a:t>
                </a:r>
              </a:p>
            </c:rich>
          </c:tx>
          <c:layout>
            <c:manualLayout>
              <c:xMode val="edge"/>
              <c:yMode val="edge"/>
              <c:x val="2.8206296547956887E-2"/>
              <c:y val="0.3188767779573404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811904"/>
        <c:crosses val="autoZero"/>
        <c:crossBetween val="midCat"/>
        <c:majorUnit val="2"/>
      </c:valAx>
    </c:plotArea>
    <c:legend>
      <c:legendPos val="r"/>
      <c:layout>
        <c:manualLayout>
          <c:xMode val="edge"/>
          <c:yMode val="edge"/>
          <c:x val="0.67274577987396256"/>
          <c:y val="2.3556920530161944E-2"/>
          <c:w val="0.28964493651491535"/>
          <c:h val="0.12430812960606999"/>
        </c:manualLayout>
      </c:layout>
      <c:overlay val="1"/>
      <c:txPr>
        <a:bodyPr/>
        <a:lstStyle/>
        <a:p>
          <a:pPr>
            <a:defRPr sz="1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26578022924798"/>
          <c:y val="4.0349344978165939E-2"/>
          <c:w val="0.80482051418699563"/>
          <c:h val="0.80498802278536141"/>
        </c:manualLayout>
      </c:layout>
      <c:scatterChart>
        <c:scatterStyle val="lineMarker"/>
        <c:varyColors val="0"/>
        <c:ser>
          <c:idx val="4"/>
          <c:order val="0"/>
          <c:tx>
            <c:v>Pareto front</c:v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Final_results_gate_H!$K$1505:$K$1529</c:f>
              <c:numCache>
                <c:formatCode>General</c:formatCode>
                <c:ptCount val="25"/>
                <c:pt idx="0">
                  <c:v>1105.3</c:v>
                </c:pt>
                <c:pt idx="1">
                  <c:v>1156.3599999999999</c:v>
                </c:pt>
                <c:pt idx="2">
                  <c:v>1187.01</c:v>
                </c:pt>
                <c:pt idx="3">
                  <c:v>1198.8800000000001</c:v>
                </c:pt>
                <c:pt idx="4">
                  <c:v>1209.06</c:v>
                </c:pt>
                <c:pt idx="5">
                  <c:v>1238.68</c:v>
                </c:pt>
                <c:pt idx="6">
                  <c:v>1252.6300000000001</c:v>
                </c:pt>
                <c:pt idx="7">
                  <c:v>1280.06</c:v>
                </c:pt>
                <c:pt idx="8">
                  <c:v>1318.56</c:v>
                </c:pt>
                <c:pt idx="9">
                  <c:v>1333.72</c:v>
                </c:pt>
                <c:pt idx="10">
                  <c:v>1395.53</c:v>
                </c:pt>
                <c:pt idx="11">
                  <c:v>1415.28</c:v>
                </c:pt>
                <c:pt idx="12">
                  <c:v>1451.65</c:v>
                </c:pt>
                <c:pt idx="13">
                  <c:v>1489.06</c:v>
                </c:pt>
                <c:pt idx="14">
                  <c:v>1505.85</c:v>
                </c:pt>
                <c:pt idx="15">
                  <c:v>1513.86</c:v>
                </c:pt>
                <c:pt idx="16">
                  <c:v>1587.92</c:v>
                </c:pt>
                <c:pt idx="17">
                  <c:v>1657.44</c:v>
                </c:pt>
                <c:pt idx="18">
                  <c:v>1663.31</c:v>
                </c:pt>
                <c:pt idx="19">
                  <c:v>1714.6</c:v>
                </c:pt>
                <c:pt idx="20">
                  <c:v>1817.66</c:v>
                </c:pt>
                <c:pt idx="21">
                  <c:v>1947.56</c:v>
                </c:pt>
                <c:pt idx="22">
                  <c:v>2041.68</c:v>
                </c:pt>
                <c:pt idx="23">
                  <c:v>2135.3200000000002</c:v>
                </c:pt>
                <c:pt idx="24">
                  <c:v>2194.5300000000002</c:v>
                </c:pt>
              </c:numCache>
            </c:numRef>
          </c:xVal>
          <c:yVal>
            <c:numRef>
              <c:f>Final_results_gate_H!$M$1505:$M$1529</c:f>
              <c:numCache>
                <c:formatCode>General</c:formatCode>
                <c:ptCount val="25"/>
                <c:pt idx="0">
                  <c:v>11.803700000000001</c:v>
                </c:pt>
                <c:pt idx="1">
                  <c:v>10.5678</c:v>
                </c:pt>
                <c:pt idx="2">
                  <c:v>10.4086</c:v>
                </c:pt>
                <c:pt idx="3">
                  <c:v>9.9354999999999993</c:v>
                </c:pt>
                <c:pt idx="4">
                  <c:v>9.7347800000000007</c:v>
                </c:pt>
                <c:pt idx="5">
                  <c:v>9.5514500000000009</c:v>
                </c:pt>
                <c:pt idx="6">
                  <c:v>9.208120000000001</c:v>
                </c:pt>
                <c:pt idx="7">
                  <c:v>9.0158900000000006</c:v>
                </c:pt>
                <c:pt idx="8">
                  <c:v>8.8758900000000001</c:v>
                </c:pt>
                <c:pt idx="9">
                  <c:v>8.4194599999999991</c:v>
                </c:pt>
                <c:pt idx="10">
                  <c:v>7.8025300000000009</c:v>
                </c:pt>
                <c:pt idx="11">
                  <c:v>7.7968800000000007</c:v>
                </c:pt>
                <c:pt idx="12">
                  <c:v>7.5295000000000005</c:v>
                </c:pt>
                <c:pt idx="13">
                  <c:v>7.2558800000000003</c:v>
                </c:pt>
                <c:pt idx="14">
                  <c:v>7.1551500000000008</c:v>
                </c:pt>
                <c:pt idx="15">
                  <c:v>7.1419600000000001</c:v>
                </c:pt>
                <c:pt idx="16">
                  <c:v>6.9368799999999995</c:v>
                </c:pt>
                <c:pt idx="17">
                  <c:v>6.7682799999999999</c:v>
                </c:pt>
                <c:pt idx="18">
                  <c:v>6.4457299999999993</c:v>
                </c:pt>
                <c:pt idx="19">
                  <c:v>6.31168</c:v>
                </c:pt>
                <c:pt idx="20">
                  <c:v>5.9951499999999998</c:v>
                </c:pt>
                <c:pt idx="21">
                  <c:v>5.7584400000000002</c:v>
                </c:pt>
                <c:pt idx="22">
                  <c:v>5.7129199999999996</c:v>
                </c:pt>
                <c:pt idx="23">
                  <c:v>5.4488500000000002</c:v>
                </c:pt>
                <c:pt idx="24">
                  <c:v>5.3996899999999997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19104"/>
        <c:axId val="190721408"/>
      </c:scatterChart>
      <c:valAx>
        <c:axId val="190719104"/>
        <c:scaling>
          <c:orientation val="minMax"/>
          <c:max val="2500"/>
          <c:min val="1000"/>
        </c:scaling>
        <c:delete val="0"/>
        <c:axPos val="b"/>
        <c:title>
          <c:tx>
            <c:rich>
              <a:bodyPr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>
            <c:manualLayout>
              <c:xMode val="edge"/>
              <c:yMode val="edge"/>
              <c:x val="0.43515319468315189"/>
              <c:y val="0.9202328966521107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0721408"/>
        <c:crosses val="autoZero"/>
        <c:crossBetween val="midCat"/>
        <c:majorUnit val="500"/>
      </c:valAx>
      <c:valAx>
        <c:axId val="190721408"/>
        <c:scaling>
          <c:orientation val="minMax"/>
          <c:max val="13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(%)</a:t>
                </a:r>
              </a:p>
            </c:rich>
          </c:tx>
          <c:layout>
            <c:manualLayout>
              <c:xMode val="edge"/>
              <c:yMode val="edge"/>
              <c:x val="2.8206296547956887E-2"/>
              <c:y val="0.3188767779573404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0719104"/>
        <c:crosses val="autoZero"/>
        <c:crossBetween val="midCat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52184339901674"/>
          <c:y val="4.0349344978165939E-2"/>
          <c:w val="0.80256445101722695"/>
          <c:h val="0.80498802278536141"/>
        </c:manualLayout>
      </c:layout>
      <c:scatterChart>
        <c:scatterStyle val="lineMarker"/>
        <c:varyColors val="0"/>
        <c:ser>
          <c:idx val="1"/>
          <c:order val="1"/>
          <c:tx>
            <c:v>Generation 1</c:v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square"/>
            <c:size val="6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Final_results_gate_H!$K$20:$K$22</c:f>
              <c:numCache>
                <c:formatCode>General</c:formatCode>
                <c:ptCount val="3"/>
                <c:pt idx="0">
                  <c:v>2106.3200000000002</c:v>
                </c:pt>
                <c:pt idx="1">
                  <c:v>2485.34</c:v>
                </c:pt>
                <c:pt idx="2">
                  <c:v>3912.41</c:v>
                </c:pt>
              </c:numCache>
            </c:numRef>
          </c:xVal>
          <c:yVal>
            <c:numRef>
              <c:f>Final_results_gate_H!$M$20:$M$22</c:f>
              <c:numCache>
                <c:formatCode>General</c:formatCode>
                <c:ptCount val="3"/>
                <c:pt idx="0">
                  <c:v>30.630000000000003</c:v>
                </c:pt>
                <c:pt idx="1">
                  <c:v>22.753399999999999</c:v>
                </c:pt>
                <c:pt idx="2">
                  <c:v>16.991500000000002</c:v>
                </c:pt>
              </c:numCache>
            </c:numRef>
          </c:yVal>
          <c:smooth val="0"/>
        </c:ser>
        <c:ser>
          <c:idx val="2"/>
          <c:order val="2"/>
          <c:tx>
            <c:v>Generation 2</c:v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triang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Final_results_gate_H!$K$66:$K$70</c:f>
              <c:numCache>
                <c:formatCode>General</c:formatCode>
                <c:ptCount val="5"/>
                <c:pt idx="0">
                  <c:v>1321.61</c:v>
                </c:pt>
                <c:pt idx="1">
                  <c:v>1321.61</c:v>
                </c:pt>
                <c:pt idx="2">
                  <c:v>1427.12</c:v>
                </c:pt>
                <c:pt idx="3">
                  <c:v>3899.81</c:v>
                </c:pt>
                <c:pt idx="4">
                  <c:v>4292.3</c:v>
                </c:pt>
              </c:numCache>
            </c:numRef>
          </c:xVal>
          <c:yVal>
            <c:numRef>
              <c:f>Final_results_gate_H!$M$66:$M$70</c:f>
              <c:numCache>
                <c:formatCode>General</c:formatCode>
                <c:ptCount val="5"/>
                <c:pt idx="0">
                  <c:v>17.346800000000002</c:v>
                </c:pt>
                <c:pt idx="1">
                  <c:v>17.346800000000002</c:v>
                </c:pt>
                <c:pt idx="2">
                  <c:v>15.741099999999999</c:v>
                </c:pt>
                <c:pt idx="3">
                  <c:v>14.4308</c:v>
                </c:pt>
                <c:pt idx="4">
                  <c:v>13.954700000000001</c:v>
                </c:pt>
              </c:numCache>
            </c:numRef>
          </c:yVal>
          <c:smooth val="0"/>
        </c:ser>
        <c:ser>
          <c:idx val="0"/>
          <c:order val="0"/>
          <c:tx>
            <c:v>Generation 5</c:v>
          </c:tx>
          <c:spPr>
            <a:ln w="12700">
              <a:solidFill>
                <a:schemeClr val="tx1"/>
              </a:solidFill>
              <a:prstDash val="lgDashDotDot"/>
            </a:ln>
          </c:spPr>
          <c:marker>
            <c:symbol val="diamond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Final_results_gate_H!$K$189:$K$198</c:f>
              <c:numCache>
                <c:formatCode>General</c:formatCode>
                <c:ptCount val="10"/>
                <c:pt idx="0">
                  <c:v>1193.24</c:v>
                </c:pt>
                <c:pt idx="1">
                  <c:v>1228.08</c:v>
                </c:pt>
                <c:pt idx="2">
                  <c:v>1231.58</c:v>
                </c:pt>
                <c:pt idx="3">
                  <c:v>1231.58</c:v>
                </c:pt>
                <c:pt idx="4">
                  <c:v>1275.6500000000001</c:v>
                </c:pt>
                <c:pt idx="5">
                  <c:v>1348.67</c:v>
                </c:pt>
                <c:pt idx="6">
                  <c:v>1432.62</c:v>
                </c:pt>
                <c:pt idx="7">
                  <c:v>2357.84</c:v>
                </c:pt>
                <c:pt idx="8">
                  <c:v>2357.84</c:v>
                </c:pt>
                <c:pt idx="9">
                  <c:v>2357.84</c:v>
                </c:pt>
              </c:numCache>
            </c:numRef>
          </c:xVal>
          <c:yVal>
            <c:numRef>
              <c:f>Final_results_gate_H!$M$189:$M$198</c:f>
              <c:numCache>
                <c:formatCode>General</c:formatCode>
                <c:ptCount val="10"/>
                <c:pt idx="0">
                  <c:v>15.195600000000001</c:v>
                </c:pt>
                <c:pt idx="1">
                  <c:v>15.061399999999999</c:v>
                </c:pt>
                <c:pt idx="2">
                  <c:v>13.8896</c:v>
                </c:pt>
                <c:pt idx="3">
                  <c:v>13.8896</c:v>
                </c:pt>
                <c:pt idx="4">
                  <c:v>11.2165</c:v>
                </c:pt>
                <c:pt idx="5">
                  <c:v>10.815099999999999</c:v>
                </c:pt>
                <c:pt idx="6">
                  <c:v>8.7521799999999992</c:v>
                </c:pt>
                <c:pt idx="7">
                  <c:v>7.1281499999999998</c:v>
                </c:pt>
                <c:pt idx="8">
                  <c:v>7.1281499999999998</c:v>
                </c:pt>
                <c:pt idx="9">
                  <c:v>7.1281499999999998</c:v>
                </c:pt>
              </c:numCache>
            </c:numRef>
          </c:yVal>
          <c:smooth val="0"/>
        </c:ser>
        <c:ser>
          <c:idx val="4"/>
          <c:order val="3"/>
          <c:tx>
            <c:v>Generation 34</c:v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6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Final_results_gate_H!$K$1505:$K$1529</c:f>
              <c:numCache>
                <c:formatCode>General</c:formatCode>
                <c:ptCount val="25"/>
                <c:pt idx="0">
                  <c:v>1105.3</c:v>
                </c:pt>
                <c:pt idx="1">
                  <c:v>1156.3599999999999</c:v>
                </c:pt>
                <c:pt idx="2">
                  <c:v>1187.01</c:v>
                </c:pt>
                <c:pt idx="3">
                  <c:v>1198.8800000000001</c:v>
                </c:pt>
                <c:pt idx="4">
                  <c:v>1209.06</c:v>
                </c:pt>
                <c:pt idx="5">
                  <c:v>1238.68</c:v>
                </c:pt>
                <c:pt idx="6">
                  <c:v>1252.6300000000001</c:v>
                </c:pt>
                <c:pt idx="7">
                  <c:v>1280.06</c:v>
                </c:pt>
                <c:pt idx="8">
                  <c:v>1318.56</c:v>
                </c:pt>
                <c:pt idx="9">
                  <c:v>1333.72</c:v>
                </c:pt>
                <c:pt idx="10">
                  <c:v>1395.53</c:v>
                </c:pt>
                <c:pt idx="11">
                  <c:v>1415.28</c:v>
                </c:pt>
                <c:pt idx="12">
                  <c:v>1451.65</c:v>
                </c:pt>
                <c:pt idx="13">
                  <c:v>1489.06</c:v>
                </c:pt>
                <c:pt idx="14">
                  <c:v>1505.85</c:v>
                </c:pt>
                <c:pt idx="15">
                  <c:v>1513.86</c:v>
                </c:pt>
                <c:pt idx="16">
                  <c:v>1587.92</c:v>
                </c:pt>
                <c:pt idx="17">
                  <c:v>1657.44</c:v>
                </c:pt>
                <c:pt idx="18">
                  <c:v>1663.31</c:v>
                </c:pt>
                <c:pt idx="19">
                  <c:v>1714.6</c:v>
                </c:pt>
                <c:pt idx="20">
                  <c:v>1817.66</c:v>
                </c:pt>
                <c:pt idx="21">
                  <c:v>1947.56</c:v>
                </c:pt>
                <c:pt idx="22">
                  <c:v>2041.68</c:v>
                </c:pt>
                <c:pt idx="23">
                  <c:v>2135.3200000000002</c:v>
                </c:pt>
                <c:pt idx="24">
                  <c:v>2194.5300000000002</c:v>
                </c:pt>
              </c:numCache>
            </c:numRef>
          </c:xVal>
          <c:yVal>
            <c:numRef>
              <c:f>Final_results_gate_H!$M$1505:$M$1529</c:f>
              <c:numCache>
                <c:formatCode>General</c:formatCode>
                <c:ptCount val="25"/>
                <c:pt idx="0">
                  <c:v>11.803700000000001</c:v>
                </c:pt>
                <c:pt idx="1">
                  <c:v>10.5678</c:v>
                </c:pt>
                <c:pt idx="2">
                  <c:v>10.4086</c:v>
                </c:pt>
                <c:pt idx="3">
                  <c:v>9.9354999999999993</c:v>
                </c:pt>
                <c:pt idx="4">
                  <c:v>9.7347800000000007</c:v>
                </c:pt>
                <c:pt idx="5">
                  <c:v>9.5514500000000009</c:v>
                </c:pt>
                <c:pt idx="6">
                  <c:v>9.208120000000001</c:v>
                </c:pt>
                <c:pt idx="7">
                  <c:v>9.0158900000000006</c:v>
                </c:pt>
                <c:pt idx="8">
                  <c:v>8.8758900000000001</c:v>
                </c:pt>
                <c:pt idx="9">
                  <c:v>8.4194599999999991</c:v>
                </c:pt>
                <c:pt idx="10">
                  <c:v>7.8025300000000009</c:v>
                </c:pt>
                <c:pt idx="11">
                  <c:v>7.7968800000000007</c:v>
                </c:pt>
                <c:pt idx="12">
                  <c:v>7.5295000000000005</c:v>
                </c:pt>
                <c:pt idx="13">
                  <c:v>7.2558800000000003</c:v>
                </c:pt>
                <c:pt idx="14">
                  <c:v>7.1551500000000008</c:v>
                </c:pt>
                <c:pt idx="15">
                  <c:v>7.1419600000000001</c:v>
                </c:pt>
                <c:pt idx="16">
                  <c:v>6.9368799999999995</c:v>
                </c:pt>
                <c:pt idx="17">
                  <c:v>6.7682799999999999</c:v>
                </c:pt>
                <c:pt idx="18">
                  <c:v>6.4457299999999993</c:v>
                </c:pt>
                <c:pt idx="19">
                  <c:v>6.31168</c:v>
                </c:pt>
                <c:pt idx="20">
                  <c:v>5.9951499999999998</c:v>
                </c:pt>
                <c:pt idx="21">
                  <c:v>5.7584400000000002</c:v>
                </c:pt>
                <c:pt idx="22">
                  <c:v>5.7129199999999996</c:v>
                </c:pt>
                <c:pt idx="23">
                  <c:v>5.4488500000000002</c:v>
                </c:pt>
                <c:pt idx="24">
                  <c:v>5.3996899999999997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769792"/>
        <c:axId val="190583552"/>
      </c:scatterChart>
      <c:valAx>
        <c:axId val="190769792"/>
        <c:scaling>
          <c:orientation val="minMax"/>
          <c:max val="5000"/>
          <c:min val="1000"/>
        </c:scaling>
        <c:delete val="0"/>
        <c:axPos val="b"/>
        <c:title>
          <c:tx>
            <c:rich>
              <a:bodyPr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>
            <c:manualLayout>
              <c:xMode val="edge"/>
              <c:yMode val="edge"/>
              <c:x val="0.43515319468315189"/>
              <c:y val="0.9202328966521107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0583552"/>
        <c:crosses val="autoZero"/>
        <c:crossBetween val="midCat"/>
      </c:valAx>
      <c:valAx>
        <c:axId val="190583552"/>
        <c:scaling>
          <c:orientation val="minMax"/>
          <c:max val="35"/>
          <c:min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(%)</a:t>
                </a:r>
              </a:p>
            </c:rich>
          </c:tx>
          <c:layout>
            <c:manualLayout>
              <c:xMode val="edge"/>
              <c:yMode val="edge"/>
              <c:x val="1.5797949114228743E-2"/>
              <c:y val="0.2774211738816490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076979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7274577987396256"/>
          <c:y val="2.3556920530161944E-2"/>
          <c:w val="0.29955473839881697"/>
          <c:h val="0.31204369104516955"/>
        </c:manualLayout>
      </c:layout>
      <c:overlay val="1"/>
      <c:txPr>
        <a:bodyPr/>
        <a:lstStyle/>
        <a:p>
          <a:pPr>
            <a:defRPr sz="1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Pareto_individuals!$H$2:$H$26</c:f>
              <c:numCache>
                <c:formatCode>General</c:formatCode>
                <c:ptCount val="25"/>
                <c:pt idx="0">
                  <c:v>1187.01</c:v>
                </c:pt>
                <c:pt idx="1">
                  <c:v>1318.56</c:v>
                </c:pt>
                <c:pt idx="2">
                  <c:v>1252.6300000000001</c:v>
                </c:pt>
                <c:pt idx="3">
                  <c:v>1663.31</c:v>
                </c:pt>
                <c:pt idx="4">
                  <c:v>1947.56</c:v>
                </c:pt>
                <c:pt idx="5">
                  <c:v>1238.68</c:v>
                </c:pt>
                <c:pt idx="6">
                  <c:v>1198.8800000000001</c:v>
                </c:pt>
                <c:pt idx="7">
                  <c:v>2135.3200000000002</c:v>
                </c:pt>
                <c:pt idx="8">
                  <c:v>1489.06</c:v>
                </c:pt>
                <c:pt idx="9">
                  <c:v>1451.65</c:v>
                </c:pt>
                <c:pt idx="10">
                  <c:v>1505.85</c:v>
                </c:pt>
                <c:pt idx="11">
                  <c:v>1280.06</c:v>
                </c:pt>
                <c:pt idx="12">
                  <c:v>1714.6</c:v>
                </c:pt>
                <c:pt idx="13">
                  <c:v>1415.28</c:v>
                </c:pt>
                <c:pt idx="14">
                  <c:v>2194.5300000000002</c:v>
                </c:pt>
                <c:pt idx="15">
                  <c:v>1513.86</c:v>
                </c:pt>
                <c:pt idx="16">
                  <c:v>1587.92</c:v>
                </c:pt>
                <c:pt idx="17">
                  <c:v>1333.72</c:v>
                </c:pt>
                <c:pt idx="18">
                  <c:v>1105.3</c:v>
                </c:pt>
                <c:pt idx="19">
                  <c:v>1657.44</c:v>
                </c:pt>
                <c:pt idx="20">
                  <c:v>1156.3599999999999</c:v>
                </c:pt>
                <c:pt idx="21">
                  <c:v>1209.06</c:v>
                </c:pt>
                <c:pt idx="22">
                  <c:v>2041.68</c:v>
                </c:pt>
                <c:pt idx="23">
                  <c:v>1817.66</c:v>
                </c:pt>
                <c:pt idx="24">
                  <c:v>1395.53</c:v>
                </c:pt>
              </c:numCache>
            </c:numRef>
          </c:xVal>
          <c:yVal>
            <c:numRef>
              <c:f>Pareto_individuals!$I$2:$I$26</c:f>
              <c:numCache>
                <c:formatCode>General</c:formatCode>
                <c:ptCount val="25"/>
                <c:pt idx="0">
                  <c:v>0.104086</c:v>
                </c:pt>
                <c:pt idx="1">
                  <c:v>8.8758900000000002E-2</c:v>
                </c:pt>
                <c:pt idx="2">
                  <c:v>9.2081200000000002E-2</c:v>
                </c:pt>
                <c:pt idx="3">
                  <c:v>6.4457299999999995E-2</c:v>
                </c:pt>
                <c:pt idx="4">
                  <c:v>5.7584400000000001E-2</c:v>
                </c:pt>
                <c:pt idx="5">
                  <c:v>9.5514500000000002E-2</c:v>
                </c:pt>
                <c:pt idx="6">
                  <c:v>9.9354999999999999E-2</c:v>
                </c:pt>
                <c:pt idx="7">
                  <c:v>5.4488500000000002E-2</c:v>
                </c:pt>
                <c:pt idx="8">
                  <c:v>7.2558800000000007E-2</c:v>
                </c:pt>
                <c:pt idx="9">
                  <c:v>7.5295000000000001E-2</c:v>
                </c:pt>
                <c:pt idx="10">
                  <c:v>7.1551500000000004E-2</c:v>
                </c:pt>
                <c:pt idx="11">
                  <c:v>9.01589E-2</c:v>
                </c:pt>
                <c:pt idx="12">
                  <c:v>6.3116800000000001E-2</c:v>
                </c:pt>
                <c:pt idx="13">
                  <c:v>7.7968800000000005E-2</c:v>
                </c:pt>
                <c:pt idx="14">
                  <c:v>5.39969E-2</c:v>
                </c:pt>
                <c:pt idx="15">
                  <c:v>7.14196E-2</c:v>
                </c:pt>
                <c:pt idx="16">
                  <c:v>6.9368799999999994E-2</c:v>
                </c:pt>
                <c:pt idx="17">
                  <c:v>8.4194599999999994E-2</c:v>
                </c:pt>
                <c:pt idx="18">
                  <c:v>0.118037</c:v>
                </c:pt>
                <c:pt idx="19">
                  <c:v>6.7682800000000001E-2</c:v>
                </c:pt>
                <c:pt idx="20">
                  <c:v>0.10567799999999999</c:v>
                </c:pt>
                <c:pt idx="21">
                  <c:v>9.7347799999999998E-2</c:v>
                </c:pt>
                <c:pt idx="22">
                  <c:v>5.7129199999999998E-2</c:v>
                </c:pt>
                <c:pt idx="23">
                  <c:v>5.9951499999999998E-2</c:v>
                </c:pt>
                <c:pt idx="24">
                  <c:v>7.8025300000000006E-2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598528"/>
        <c:axId val="190649472"/>
      </c:scatterChart>
      <c:valAx>
        <c:axId val="19059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0649472"/>
        <c:crosses val="autoZero"/>
        <c:crossBetween val="midCat"/>
      </c:valAx>
      <c:valAx>
        <c:axId val="190649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05985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Sheet2!$H$2:$H$26</c:f>
              <c:numCache>
                <c:formatCode>General</c:formatCode>
                <c:ptCount val="25"/>
                <c:pt idx="0">
                  <c:v>1187.01</c:v>
                </c:pt>
                <c:pt idx="1">
                  <c:v>1318.56</c:v>
                </c:pt>
                <c:pt idx="2">
                  <c:v>1252.6300000000001</c:v>
                </c:pt>
                <c:pt idx="3">
                  <c:v>1663.31</c:v>
                </c:pt>
                <c:pt idx="4">
                  <c:v>1947.56</c:v>
                </c:pt>
                <c:pt idx="5">
                  <c:v>1238.68</c:v>
                </c:pt>
                <c:pt idx="6">
                  <c:v>1198.8800000000001</c:v>
                </c:pt>
                <c:pt idx="7">
                  <c:v>2135.3200000000002</c:v>
                </c:pt>
                <c:pt idx="8">
                  <c:v>1489.06</c:v>
                </c:pt>
                <c:pt idx="9">
                  <c:v>1451.65</c:v>
                </c:pt>
                <c:pt idx="10">
                  <c:v>1505.85</c:v>
                </c:pt>
                <c:pt idx="11">
                  <c:v>1280.06</c:v>
                </c:pt>
                <c:pt idx="12">
                  <c:v>1714.6</c:v>
                </c:pt>
                <c:pt idx="13">
                  <c:v>1415.28</c:v>
                </c:pt>
                <c:pt idx="14">
                  <c:v>2194.5300000000002</c:v>
                </c:pt>
                <c:pt idx="15">
                  <c:v>1513.86</c:v>
                </c:pt>
                <c:pt idx="16">
                  <c:v>1587.92</c:v>
                </c:pt>
                <c:pt idx="17">
                  <c:v>1333.72</c:v>
                </c:pt>
                <c:pt idx="18">
                  <c:v>1105.3</c:v>
                </c:pt>
                <c:pt idx="19">
                  <c:v>1657.44</c:v>
                </c:pt>
                <c:pt idx="20">
                  <c:v>1156.3599999999999</c:v>
                </c:pt>
                <c:pt idx="21">
                  <c:v>1209.06</c:v>
                </c:pt>
                <c:pt idx="22">
                  <c:v>2041.68</c:v>
                </c:pt>
                <c:pt idx="23">
                  <c:v>1817.66</c:v>
                </c:pt>
                <c:pt idx="24">
                  <c:v>1395.53</c:v>
                </c:pt>
              </c:numCache>
            </c:numRef>
          </c:xVal>
          <c:yVal>
            <c:numRef>
              <c:f>Sheet2!$I$2:$I$26</c:f>
              <c:numCache>
                <c:formatCode>General</c:formatCode>
                <c:ptCount val="25"/>
                <c:pt idx="0">
                  <c:v>0.104086</c:v>
                </c:pt>
                <c:pt idx="1">
                  <c:v>8.8758900000000002E-2</c:v>
                </c:pt>
                <c:pt idx="2">
                  <c:v>9.2081200000000002E-2</c:v>
                </c:pt>
                <c:pt idx="3">
                  <c:v>6.4457299999999995E-2</c:v>
                </c:pt>
                <c:pt idx="4">
                  <c:v>5.7584400000000001E-2</c:v>
                </c:pt>
                <c:pt idx="5">
                  <c:v>9.5514500000000002E-2</c:v>
                </c:pt>
                <c:pt idx="6">
                  <c:v>9.9354999999999999E-2</c:v>
                </c:pt>
                <c:pt idx="7">
                  <c:v>5.4488500000000002E-2</c:v>
                </c:pt>
                <c:pt idx="8">
                  <c:v>7.2558800000000007E-2</c:v>
                </c:pt>
                <c:pt idx="9">
                  <c:v>7.5295000000000001E-2</c:v>
                </c:pt>
                <c:pt idx="10">
                  <c:v>7.1551500000000004E-2</c:v>
                </c:pt>
                <c:pt idx="11">
                  <c:v>9.01589E-2</c:v>
                </c:pt>
                <c:pt idx="12">
                  <c:v>6.3116800000000001E-2</c:v>
                </c:pt>
                <c:pt idx="13">
                  <c:v>7.7968800000000005E-2</c:v>
                </c:pt>
                <c:pt idx="14">
                  <c:v>5.39969E-2</c:v>
                </c:pt>
                <c:pt idx="15">
                  <c:v>7.14196E-2</c:v>
                </c:pt>
                <c:pt idx="16">
                  <c:v>6.9368799999999994E-2</c:v>
                </c:pt>
                <c:pt idx="17">
                  <c:v>8.4194599999999994E-2</c:v>
                </c:pt>
                <c:pt idx="18">
                  <c:v>0.118037</c:v>
                </c:pt>
                <c:pt idx="19">
                  <c:v>6.7682800000000001E-2</c:v>
                </c:pt>
                <c:pt idx="20">
                  <c:v>0.10567799999999999</c:v>
                </c:pt>
                <c:pt idx="21">
                  <c:v>9.7347799999999998E-2</c:v>
                </c:pt>
                <c:pt idx="22">
                  <c:v>5.7129199999999998E-2</c:v>
                </c:pt>
                <c:pt idx="23">
                  <c:v>5.9951499999999998E-2</c:v>
                </c:pt>
                <c:pt idx="24">
                  <c:v>7.8025300000000006E-2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678528"/>
        <c:axId val="190680064"/>
      </c:scatterChart>
      <c:valAx>
        <c:axId val="19067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0680064"/>
        <c:crosses val="autoZero"/>
        <c:crossBetween val="midCat"/>
      </c:valAx>
      <c:valAx>
        <c:axId val="190680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06785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276</xdr:row>
      <xdr:rowOff>28575</xdr:rowOff>
    </xdr:from>
    <xdr:to>
      <xdr:col>17</xdr:col>
      <xdr:colOff>171450</xdr:colOff>
      <xdr:row>296</xdr:row>
      <xdr:rowOff>123825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190500</xdr:colOff>
      <xdr:row>51</xdr:row>
      <xdr:rowOff>19050</xdr:rowOff>
    </xdr:from>
    <xdr:to>
      <xdr:col>24</xdr:col>
      <xdr:colOff>323850</xdr:colOff>
      <xdr:row>74</xdr:row>
      <xdr:rowOff>104775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208</xdr:row>
      <xdr:rowOff>66675</xdr:rowOff>
    </xdr:from>
    <xdr:to>
      <xdr:col>15</xdr:col>
      <xdr:colOff>542925</xdr:colOff>
      <xdr:row>223</xdr:row>
      <xdr:rowOff>95250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697</xdr:row>
      <xdr:rowOff>133351</xdr:rowOff>
    </xdr:from>
    <xdr:to>
      <xdr:col>18</xdr:col>
      <xdr:colOff>333375</xdr:colOff>
      <xdr:row>719</xdr:row>
      <xdr:rowOff>1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381</xdr:row>
      <xdr:rowOff>114300</xdr:rowOff>
    </xdr:from>
    <xdr:to>
      <xdr:col>18</xdr:col>
      <xdr:colOff>104775</xdr:colOff>
      <xdr:row>396</xdr:row>
      <xdr:rowOff>142875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1514</xdr:row>
      <xdr:rowOff>19050</xdr:rowOff>
    </xdr:from>
    <xdr:to>
      <xdr:col>9</xdr:col>
      <xdr:colOff>352425</xdr:colOff>
      <xdr:row>1538</xdr:row>
      <xdr:rowOff>38100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1546</xdr:row>
      <xdr:rowOff>0</xdr:rowOff>
    </xdr:from>
    <xdr:to>
      <xdr:col>11</xdr:col>
      <xdr:colOff>504825</xdr:colOff>
      <xdr:row>1570</xdr:row>
      <xdr:rowOff>19050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514350</xdr:colOff>
      <xdr:row>1539</xdr:row>
      <xdr:rowOff>76200</xdr:rowOff>
    </xdr:from>
    <xdr:to>
      <xdr:col>16</xdr:col>
      <xdr:colOff>438150</xdr:colOff>
      <xdr:row>1563</xdr:row>
      <xdr:rowOff>95250</xdr:rowOff>
    </xdr:to>
    <xdr:graphicFrame macro="">
      <xdr:nvGraphicFramePr>
        <xdr:cNvPr id="21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0.4687</cdr:x>
      <cdr:y>0.63755</cdr:y>
    </cdr:from>
    <cdr:to>
      <cdr:x>0.50423</cdr:x>
      <cdr:y>0.72707</cdr:y>
    </cdr:to>
    <cdr:sp macro="" textlink="">
      <cdr:nvSpPr>
        <cdr:cNvPr id="3" name="Oval 2"/>
        <cdr:cNvSpPr/>
      </cdr:nvSpPr>
      <cdr:spPr>
        <a:xfrm xmlns:a="http://schemas.openxmlformats.org/drawingml/2006/main">
          <a:off x="2638425" y="2781300"/>
          <a:ext cx="200025" cy="390525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>
          <a:solidFill>
            <a:schemeClr val="tx1"/>
          </a:solidFill>
          <a:prstDash val="sysDot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0.2899</cdr:x>
      <cdr:y>0.43086</cdr:y>
    </cdr:from>
    <cdr:to>
      <cdr:x>0.32544</cdr:x>
      <cdr:y>0.52038</cdr:y>
    </cdr:to>
    <cdr:sp macro="" textlink="">
      <cdr:nvSpPr>
        <cdr:cNvPr id="4" name="Oval 3"/>
        <cdr:cNvSpPr/>
      </cdr:nvSpPr>
      <cdr:spPr>
        <a:xfrm xmlns:a="http://schemas.openxmlformats.org/drawingml/2006/main">
          <a:off x="1631950" y="1879600"/>
          <a:ext cx="200025" cy="390525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>
          <a:solidFill>
            <a:schemeClr val="tx1"/>
          </a:solidFill>
          <a:prstDash val="sysDot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428625</xdr:colOff>
      <xdr:row>1</xdr:row>
      <xdr:rowOff>138111</xdr:rowOff>
    </xdr:from>
    <xdr:to>
      <xdr:col>19</xdr:col>
      <xdr:colOff>257175</xdr:colOff>
      <xdr:row>19</xdr:row>
      <xdr:rowOff>161924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59</xdr:row>
      <xdr:rowOff>161925</xdr:rowOff>
    </xdr:from>
    <xdr:to>
      <xdr:col>13</xdr:col>
      <xdr:colOff>438150</xdr:colOff>
      <xdr:row>80</xdr:row>
      <xdr:rowOff>42862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444</xdr:row>
      <xdr:rowOff>104775</xdr:rowOff>
    </xdr:from>
    <xdr:to>
      <xdr:col>17</xdr:col>
      <xdr:colOff>0</xdr:colOff>
      <xdr:row>459</xdr:row>
      <xdr:rowOff>133350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466725</xdr:colOff>
      <xdr:row>567</xdr:row>
      <xdr:rowOff>38100</xdr:rowOff>
    </xdr:from>
    <xdr:to>
      <xdr:col>20</xdr:col>
      <xdr:colOff>323850</xdr:colOff>
      <xdr:row>590</xdr:row>
      <xdr:rowOff>123825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333375</xdr:colOff>
      <xdr:row>566</xdr:row>
      <xdr:rowOff>171451</xdr:rowOff>
    </xdr:from>
    <xdr:to>
      <xdr:col>10</xdr:col>
      <xdr:colOff>276225</xdr:colOff>
      <xdr:row>590</xdr:row>
      <xdr:rowOff>85725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output_C_section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output_C_section" connectionId="4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output_C_section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output_C_section" connectionId="5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output_C_section" connectionId="3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output_C_section" connectionId="6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630"/>
  <sheetViews>
    <sheetView topLeftCell="C257" workbookViewId="0">
      <selection activeCell="R270" sqref="R270:S276"/>
    </sheetView>
  </sheetViews>
  <sheetFormatPr defaultRowHeight="14.25" x14ac:dyDescent="0.2"/>
  <cols>
    <col min="1" max="1" width="2.875" bestFit="1" customWidth="1"/>
    <col min="2" max="7" width="7.875" bestFit="1" customWidth="1"/>
    <col min="8" max="8" width="9.875" bestFit="1" customWidth="1"/>
  </cols>
  <sheetData>
    <row r="1" spans="1:11" x14ac:dyDescent="0.2">
      <c r="A1">
        <v>0</v>
      </c>
      <c r="B1">
        <v>443.15</v>
      </c>
      <c r="C1">
        <v>407.24400000000003</v>
      </c>
      <c r="D1">
        <v>788.976</v>
      </c>
      <c r="E1">
        <v>805.51199999999994</v>
      </c>
      <c r="F1">
        <v>354.48899999999998</v>
      </c>
      <c r="G1">
        <v>1779.95</v>
      </c>
      <c r="H1">
        <v>0.101908</v>
      </c>
    </row>
    <row r="2" spans="1:11" x14ac:dyDescent="0.2">
      <c r="A2">
        <v>0</v>
      </c>
      <c r="B2">
        <v>421.733</v>
      </c>
      <c r="C2">
        <v>421.733</v>
      </c>
      <c r="D2">
        <v>1143.31</v>
      </c>
      <c r="E2">
        <v>607.08699999999999</v>
      </c>
      <c r="F2">
        <v>344.56700000000001</v>
      </c>
      <c r="G2">
        <v>3550.02</v>
      </c>
      <c r="H2">
        <v>0.23654700000000001</v>
      </c>
    </row>
    <row r="3" spans="1:11" x14ac:dyDescent="0.2">
      <c r="A3">
        <v>0</v>
      </c>
      <c r="B3">
        <v>429.92200000000003</v>
      </c>
      <c r="C3">
        <v>429.29199999999997</v>
      </c>
      <c r="D3">
        <v>1157.48</v>
      </c>
      <c r="E3">
        <v>677.95299999999997</v>
      </c>
      <c r="F3">
        <v>358.89800000000002</v>
      </c>
      <c r="G3">
        <v>859.64700000000005</v>
      </c>
      <c r="H3">
        <v>7.0681800000000003E-2</v>
      </c>
    </row>
    <row r="4" spans="1:11" x14ac:dyDescent="0.2">
      <c r="A4">
        <v>0</v>
      </c>
      <c r="B4">
        <v>429.92200000000003</v>
      </c>
      <c r="C4">
        <v>404.09500000000003</v>
      </c>
      <c r="D4">
        <v>647.24400000000003</v>
      </c>
      <c r="E4">
        <v>800.78700000000003</v>
      </c>
      <c r="F4">
        <v>357.63799999999998</v>
      </c>
      <c r="G4">
        <v>1642.5</v>
      </c>
      <c r="H4">
        <v>6.3543799999999998E-2</v>
      </c>
    </row>
    <row r="5" spans="1:11" x14ac:dyDescent="0.2">
      <c r="A5">
        <v>0</v>
      </c>
      <c r="B5">
        <v>431.81099999999998</v>
      </c>
      <c r="C5">
        <v>423.93700000000001</v>
      </c>
      <c r="D5">
        <v>526.77200000000005</v>
      </c>
      <c r="E5">
        <v>777.16499999999996</v>
      </c>
      <c r="F5">
        <v>352.44099999999997</v>
      </c>
      <c r="G5">
        <v>1440.45</v>
      </c>
      <c r="H5">
        <v>9.2945799999999995E-2</v>
      </c>
    </row>
    <row r="6" spans="1:11" x14ac:dyDescent="0.2">
      <c r="A6">
        <v>0</v>
      </c>
      <c r="B6">
        <v>406.61500000000001</v>
      </c>
      <c r="C6">
        <v>421.733</v>
      </c>
      <c r="D6">
        <v>470.07900000000001</v>
      </c>
      <c r="E6">
        <v>531.49599999999998</v>
      </c>
      <c r="F6">
        <v>354.96100000000001</v>
      </c>
      <c r="G6">
        <v>1512.9</v>
      </c>
      <c r="H6">
        <v>7.3261699999999999E-2</v>
      </c>
    </row>
    <row r="7" spans="1:11" x14ac:dyDescent="0.2">
      <c r="A7">
        <v>0</v>
      </c>
      <c r="B7">
        <v>422.363</v>
      </c>
      <c r="C7">
        <v>435.59100000000001</v>
      </c>
      <c r="D7">
        <v>477.16500000000002</v>
      </c>
      <c r="E7">
        <v>805.51199999999994</v>
      </c>
      <c r="F7">
        <v>363.15</v>
      </c>
      <c r="G7">
        <v>610.35699999999997</v>
      </c>
      <c r="H7">
        <v>6.7891900000000005E-2</v>
      </c>
    </row>
    <row r="8" spans="1:11" x14ac:dyDescent="0.2">
      <c r="A8">
        <v>0</v>
      </c>
      <c r="B8">
        <v>418.89800000000002</v>
      </c>
      <c r="C8">
        <v>410.709</v>
      </c>
      <c r="D8">
        <v>455.90600000000001</v>
      </c>
      <c r="E8">
        <v>848.03099999999995</v>
      </c>
      <c r="F8">
        <v>345.35500000000002</v>
      </c>
      <c r="G8">
        <v>3929.22</v>
      </c>
      <c r="H8">
        <v>0.21338199999999999</v>
      </c>
    </row>
    <row r="9" spans="1:11" x14ac:dyDescent="0.2">
      <c r="A9">
        <v>0</v>
      </c>
      <c r="B9">
        <v>433.70100000000002</v>
      </c>
      <c r="C9">
        <v>407.55900000000003</v>
      </c>
      <c r="D9">
        <v>675.59100000000001</v>
      </c>
      <c r="E9">
        <v>540.94500000000005</v>
      </c>
      <c r="F9">
        <v>357.95299999999997</v>
      </c>
      <c r="G9">
        <v>1383.6</v>
      </c>
      <c r="H9">
        <v>5.7864499999999999E-2</v>
      </c>
    </row>
    <row r="10" spans="1:11" x14ac:dyDescent="0.2">
      <c r="A10">
        <v>0</v>
      </c>
      <c r="B10">
        <v>418.26799999999997</v>
      </c>
      <c r="C10">
        <v>429.60700000000003</v>
      </c>
      <c r="D10">
        <v>881.10199999999998</v>
      </c>
      <c r="E10">
        <v>389.76400000000001</v>
      </c>
      <c r="F10">
        <v>348.18900000000002</v>
      </c>
      <c r="G10">
        <v>2216.63</v>
      </c>
      <c r="H10">
        <v>0.160194</v>
      </c>
    </row>
    <row r="11" spans="1:11" x14ac:dyDescent="0.2">
      <c r="A11">
        <v>0</v>
      </c>
      <c r="B11">
        <v>441.57499999999999</v>
      </c>
      <c r="C11">
        <v>419.84300000000002</v>
      </c>
      <c r="D11">
        <v>944.88199999999995</v>
      </c>
      <c r="E11">
        <v>900</v>
      </c>
      <c r="F11">
        <v>343.46499999999997</v>
      </c>
      <c r="G11">
        <v>3265.11</v>
      </c>
      <c r="H11">
        <v>0.55199799999999999</v>
      </c>
    </row>
    <row r="12" spans="1:11" x14ac:dyDescent="0.2">
      <c r="A12">
        <v>0</v>
      </c>
      <c r="B12">
        <v>427.71699999999998</v>
      </c>
      <c r="C12">
        <v>403.78</v>
      </c>
      <c r="D12">
        <v>951.96900000000005</v>
      </c>
      <c r="E12">
        <v>800.78700000000003</v>
      </c>
      <c r="F12">
        <v>362.678</v>
      </c>
      <c r="G12">
        <v>1343.3</v>
      </c>
      <c r="H12">
        <v>4.0042000000000001E-2</v>
      </c>
    </row>
    <row r="13" spans="1:11" x14ac:dyDescent="0.2">
      <c r="A13">
        <v>0</v>
      </c>
      <c r="B13">
        <v>418.58300000000003</v>
      </c>
      <c r="C13">
        <v>430.86700000000002</v>
      </c>
      <c r="D13">
        <v>1136.22</v>
      </c>
      <c r="E13">
        <v>762.99199999999996</v>
      </c>
      <c r="F13">
        <v>346.61500000000001</v>
      </c>
      <c r="G13">
        <v>2492.09</v>
      </c>
      <c r="H13">
        <v>0.21260999999999999</v>
      </c>
    </row>
    <row r="14" spans="1:11" x14ac:dyDescent="0.2">
      <c r="A14">
        <v>0</v>
      </c>
      <c r="B14">
        <v>411.654</v>
      </c>
      <c r="C14">
        <v>415.11900000000003</v>
      </c>
      <c r="D14">
        <v>441.73200000000003</v>
      </c>
      <c r="E14">
        <v>583.46500000000003</v>
      </c>
      <c r="F14">
        <v>358.74099999999999</v>
      </c>
      <c r="G14">
        <v>1169.06</v>
      </c>
      <c r="H14">
        <v>5.1484599999999998E-2</v>
      </c>
    </row>
    <row r="15" spans="1:11" x14ac:dyDescent="0.2">
      <c r="A15">
        <v>0</v>
      </c>
      <c r="B15">
        <v>406.93</v>
      </c>
      <c r="C15">
        <v>418.26799999999997</v>
      </c>
      <c r="D15">
        <v>462.99200000000002</v>
      </c>
      <c r="E15">
        <v>522.04700000000003</v>
      </c>
      <c r="F15">
        <v>344.41</v>
      </c>
      <c r="G15">
        <v>5736.11</v>
      </c>
      <c r="H15">
        <v>0.20000399999999999</v>
      </c>
    </row>
    <row r="16" spans="1:11" x14ac:dyDescent="0.2">
      <c r="A16">
        <v>0</v>
      </c>
      <c r="B16">
        <v>422.363</v>
      </c>
      <c r="C16">
        <v>435.59100000000001</v>
      </c>
      <c r="D16">
        <v>477.16500000000002</v>
      </c>
      <c r="E16">
        <v>805.51199999999994</v>
      </c>
      <c r="F16">
        <v>363.15</v>
      </c>
      <c r="G16">
        <v>610.35699999999997</v>
      </c>
      <c r="H16">
        <v>6.7891900000000005E-2</v>
      </c>
      <c r="J16">
        <v>610.35699999999997</v>
      </c>
      <c r="K16">
        <v>6.7891900000000005E-2</v>
      </c>
    </row>
    <row r="17" spans="1:11" x14ac:dyDescent="0.2">
      <c r="A17">
        <v>0</v>
      </c>
      <c r="B17">
        <v>427.71699999999998</v>
      </c>
      <c r="C17">
        <v>403.78</v>
      </c>
      <c r="D17">
        <v>951.96900000000005</v>
      </c>
      <c r="E17">
        <v>800.78700000000003</v>
      </c>
      <c r="F17">
        <v>362.678</v>
      </c>
      <c r="G17">
        <v>1343.3</v>
      </c>
      <c r="H17">
        <v>4.0042000000000001E-2</v>
      </c>
      <c r="J17">
        <v>1169.06</v>
      </c>
      <c r="K17">
        <v>5.1484599999999998E-2</v>
      </c>
    </row>
    <row r="18" spans="1:11" x14ac:dyDescent="0.2">
      <c r="A18">
        <v>0</v>
      </c>
      <c r="B18">
        <v>411.654</v>
      </c>
      <c r="C18">
        <v>415.11900000000003</v>
      </c>
      <c r="D18">
        <v>441.73200000000003</v>
      </c>
      <c r="E18">
        <v>583.46500000000003</v>
      </c>
      <c r="F18">
        <v>358.74099999999999</v>
      </c>
      <c r="G18">
        <v>1169.06</v>
      </c>
      <c r="H18">
        <v>5.1484599999999998E-2</v>
      </c>
      <c r="J18">
        <v>1343.3</v>
      </c>
      <c r="K18">
        <v>4.0042000000000001E-2</v>
      </c>
    </row>
    <row r="36" spans="1:11" x14ac:dyDescent="0.2">
      <c r="A36">
        <v>1</v>
      </c>
      <c r="B36">
        <v>422.363</v>
      </c>
      <c r="C36">
        <v>435.59100000000001</v>
      </c>
      <c r="D36">
        <v>477.16500000000002</v>
      </c>
      <c r="E36">
        <v>805.51199999999994</v>
      </c>
      <c r="F36">
        <v>363.15</v>
      </c>
      <c r="G36">
        <v>610.35699999999997</v>
      </c>
      <c r="H36">
        <v>6.7891900000000005E-2</v>
      </c>
    </row>
    <row r="37" spans="1:11" x14ac:dyDescent="0.2">
      <c r="A37">
        <v>1</v>
      </c>
      <c r="B37">
        <v>427.71699999999998</v>
      </c>
      <c r="C37">
        <v>403.78</v>
      </c>
      <c r="D37">
        <v>951.96900000000005</v>
      </c>
      <c r="E37">
        <v>800.78700000000003</v>
      </c>
      <c r="F37">
        <v>362.678</v>
      </c>
      <c r="G37">
        <v>1343.3</v>
      </c>
      <c r="H37">
        <v>4.0042000000000001E-2</v>
      </c>
    </row>
    <row r="38" spans="1:11" x14ac:dyDescent="0.2">
      <c r="A38">
        <v>1</v>
      </c>
      <c r="B38">
        <v>430.23700000000002</v>
      </c>
      <c r="C38">
        <v>404.09500000000003</v>
      </c>
      <c r="D38">
        <v>959.05499999999995</v>
      </c>
      <c r="E38">
        <v>829.13400000000001</v>
      </c>
      <c r="F38">
        <v>358.89800000000002</v>
      </c>
      <c r="G38">
        <v>1637.11</v>
      </c>
      <c r="H38">
        <v>4.7877299999999998E-2</v>
      </c>
    </row>
    <row r="39" spans="1:11" x14ac:dyDescent="0.2">
      <c r="A39">
        <v>1</v>
      </c>
      <c r="B39">
        <v>422.363</v>
      </c>
      <c r="C39">
        <v>435.27600000000001</v>
      </c>
      <c r="D39">
        <v>477.16500000000002</v>
      </c>
      <c r="E39">
        <v>574.01599999999996</v>
      </c>
      <c r="F39">
        <v>363.15</v>
      </c>
      <c r="G39">
        <v>614.03099999999995</v>
      </c>
      <c r="H39">
        <v>6.7390800000000001E-2</v>
      </c>
      <c r="J39">
        <v>610.35699999999997</v>
      </c>
      <c r="K39">
        <v>6.7891900000000005E-2</v>
      </c>
    </row>
    <row r="40" spans="1:11" x14ac:dyDescent="0.2">
      <c r="A40">
        <v>1</v>
      </c>
      <c r="B40">
        <v>414.80399999999997</v>
      </c>
      <c r="C40">
        <v>415.43299999999999</v>
      </c>
      <c r="D40">
        <v>647.24400000000003</v>
      </c>
      <c r="E40">
        <v>540.94500000000005</v>
      </c>
      <c r="F40">
        <v>362.99299999999999</v>
      </c>
      <c r="G40">
        <v>888.27099999999996</v>
      </c>
      <c r="H40">
        <v>4.4590699999999997E-2</v>
      </c>
      <c r="J40">
        <v>614.03099999999995</v>
      </c>
      <c r="K40">
        <v>6.7390800000000001E-2</v>
      </c>
    </row>
    <row r="41" spans="1:11" x14ac:dyDescent="0.2">
      <c r="A41">
        <v>1</v>
      </c>
      <c r="B41">
        <v>409.13400000000001</v>
      </c>
      <c r="C41">
        <v>405.35500000000002</v>
      </c>
      <c r="D41">
        <v>874.01599999999996</v>
      </c>
      <c r="E41">
        <v>696.85</v>
      </c>
      <c r="F41">
        <v>358.26799999999997</v>
      </c>
      <c r="G41">
        <v>1651.26</v>
      </c>
      <c r="H41">
        <v>4.6808900000000001E-2</v>
      </c>
      <c r="J41">
        <v>711.18600000000004</v>
      </c>
      <c r="K41">
        <v>6.0851599999999999E-2</v>
      </c>
    </row>
    <row r="42" spans="1:11" x14ac:dyDescent="0.2">
      <c r="A42">
        <v>1</v>
      </c>
      <c r="B42">
        <v>412.91399999999999</v>
      </c>
      <c r="C42">
        <v>435.27600000000001</v>
      </c>
      <c r="D42">
        <v>413.38600000000002</v>
      </c>
      <c r="E42">
        <v>597.63800000000003</v>
      </c>
      <c r="F42">
        <v>358.74099999999999</v>
      </c>
      <c r="G42">
        <v>838.89200000000005</v>
      </c>
      <c r="H42">
        <v>8.5282899999999995E-2</v>
      </c>
      <c r="J42">
        <v>844.54899999999998</v>
      </c>
      <c r="K42">
        <v>6.0082700000000003E-2</v>
      </c>
    </row>
    <row r="43" spans="1:11" x14ac:dyDescent="0.2">
      <c r="A43">
        <v>1</v>
      </c>
      <c r="B43">
        <v>432.44099999999997</v>
      </c>
      <c r="C43">
        <v>429.29199999999997</v>
      </c>
      <c r="D43">
        <v>1150.3900000000001</v>
      </c>
      <c r="E43">
        <v>677.95299999999997</v>
      </c>
      <c r="F43">
        <v>362.048</v>
      </c>
      <c r="G43">
        <v>711.18600000000004</v>
      </c>
      <c r="H43">
        <v>6.0851599999999999E-2</v>
      </c>
      <c r="J43">
        <v>853.79200000000003</v>
      </c>
      <c r="K43">
        <v>4.2864199999999998E-2</v>
      </c>
    </row>
    <row r="44" spans="1:11" x14ac:dyDescent="0.2">
      <c r="A44">
        <v>1</v>
      </c>
      <c r="B44">
        <v>429.92200000000003</v>
      </c>
      <c r="C44">
        <v>429.29199999999997</v>
      </c>
      <c r="D44">
        <v>1157.48</v>
      </c>
      <c r="E44">
        <v>677.95299999999997</v>
      </c>
      <c r="F44">
        <v>358.89800000000002</v>
      </c>
      <c r="G44">
        <v>859.64700000000005</v>
      </c>
      <c r="H44">
        <v>7.0681800000000003E-2</v>
      </c>
      <c r="J44">
        <v>1210.55</v>
      </c>
      <c r="K44">
        <v>4.0395100000000003E-2</v>
      </c>
    </row>
    <row r="45" spans="1:11" x14ac:dyDescent="0.2">
      <c r="A45">
        <v>1</v>
      </c>
      <c r="B45">
        <v>427.71699999999998</v>
      </c>
      <c r="C45">
        <v>423.93700000000001</v>
      </c>
      <c r="D45">
        <v>470.07900000000001</v>
      </c>
      <c r="E45">
        <v>796.06299999999999</v>
      </c>
      <c r="F45">
        <v>353.07100000000003</v>
      </c>
      <c r="G45">
        <v>1393.28</v>
      </c>
      <c r="H45">
        <v>8.6806300000000003E-2</v>
      </c>
      <c r="J45">
        <v>1343.3</v>
      </c>
      <c r="K45">
        <v>4.0042000000000001E-2</v>
      </c>
    </row>
    <row r="46" spans="1:11" x14ac:dyDescent="0.2">
      <c r="A46">
        <v>1</v>
      </c>
      <c r="B46">
        <v>411.654</v>
      </c>
      <c r="C46">
        <v>425.197</v>
      </c>
      <c r="D46">
        <v>300</v>
      </c>
      <c r="E46">
        <v>550.39400000000001</v>
      </c>
      <c r="F46">
        <v>351.18099999999998</v>
      </c>
      <c r="G46">
        <v>1967.43</v>
      </c>
      <c r="H46">
        <v>9.7341200000000003E-2</v>
      </c>
    </row>
    <row r="47" spans="1:11" x14ac:dyDescent="0.2">
      <c r="A47">
        <v>1</v>
      </c>
      <c r="B47">
        <v>426.142</v>
      </c>
      <c r="C47">
        <v>406.3</v>
      </c>
      <c r="D47">
        <v>1178.74</v>
      </c>
      <c r="E47">
        <v>805.51199999999994</v>
      </c>
      <c r="F47">
        <v>362.678</v>
      </c>
      <c r="G47">
        <v>1210.55</v>
      </c>
      <c r="H47">
        <v>4.0395100000000003E-2</v>
      </c>
    </row>
    <row r="48" spans="1:11" x14ac:dyDescent="0.2">
      <c r="A48">
        <v>1</v>
      </c>
      <c r="B48">
        <v>437.79599999999999</v>
      </c>
      <c r="C48">
        <v>414.17399999999998</v>
      </c>
      <c r="D48">
        <v>470.07900000000001</v>
      </c>
      <c r="E48">
        <v>800.78700000000003</v>
      </c>
      <c r="F48">
        <v>363.15</v>
      </c>
      <c r="G48">
        <v>853.79200000000003</v>
      </c>
      <c r="H48">
        <v>4.2864199999999998E-2</v>
      </c>
    </row>
    <row r="49" spans="1:8" x14ac:dyDescent="0.2">
      <c r="A49">
        <v>1</v>
      </c>
      <c r="B49">
        <v>419.84300000000002</v>
      </c>
      <c r="C49">
        <v>425.512</v>
      </c>
      <c r="D49">
        <v>470.07900000000001</v>
      </c>
      <c r="E49">
        <v>871.654</v>
      </c>
      <c r="F49">
        <v>360.315</v>
      </c>
      <c r="G49">
        <v>844.54899999999998</v>
      </c>
      <c r="H49">
        <v>6.0082700000000003E-2</v>
      </c>
    </row>
    <row r="50" spans="1:8" x14ac:dyDescent="0.2">
      <c r="A50">
        <v>1</v>
      </c>
      <c r="B50">
        <v>432.75599999999997</v>
      </c>
      <c r="C50">
        <v>403.78</v>
      </c>
      <c r="D50">
        <v>498.42500000000001</v>
      </c>
      <c r="E50">
        <v>819.68499999999995</v>
      </c>
      <c r="F50">
        <v>358.42599999999999</v>
      </c>
      <c r="G50">
        <v>1505.91</v>
      </c>
      <c r="H50">
        <v>6.5451700000000002E-2</v>
      </c>
    </row>
    <row r="51" spans="1:8" x14ac:dyDescent="0.2">
      <c r="A51">
        <v>1</v>
      </c>
      <c r="B51">
        <v>422.363</v>
      </c>
      <c r="C51">
        <v>435.59100000000001</v>
      </c>
      <c r="D51">
        <v>477.16500000000002</v>
      </c>
      <c r="E51">
        <v>805.51199999999994</v>
      </c>
      <c r="F51">
        <v>363.15</v>
      </c>
      <c r="G51">
        <v>610.35699999999997</v>
      </c>
      <c r="H51">
        <v>6.7891900000000005E-2</v>
      </c>
    </row>
    <row r="52" spans="1:8" x14ac:dyDescent="0.2">
      <c r="A52">
        <v>1</v>
      </c>
      <c r="B52">
        <v>427.71699999999998</v>
      </c>
      <c r="C52">
        <v>403.78</v>
      </c>
      <c r="D52">
        <v>951.96900000000005</v>
      </c>
      <c r="E52">
        <v>800.78700000000003</v>
      </c>
      <c r="F52">
        <v>362.678</v>
      </c>
      <c r="G52">
        <v>1343.3</v>
      </c>
      <c r="H52">
        <v>4.0042000000000001E-2</v>
      </c>
    </row>
    <row r="53" spans="1:8" x14ac:dyDescent="0.2">
      <c r="A53">
        <v>1</v>
      </c>
      <c r="B53">
        <v>437.79599999999999</v>
      </c>
      <c r="C53">
        <v>414.17399999999998</v>
      </c>
      <c r="D53">
        <v>470.07900000000001</v>
      </c>
      <c r="E53">
        <v>800.78700000000003</v>
      </c>
      <c r="F53">
        <v>363.15</v>
      </c>
      <c r="G53">
        <v>853.79200000000003</v>
      </c>
      <c r="H53">
        <v>4.2864199999999998E-2</v>
      </c>
    </row>
    <row r="54" spans="1:8" x14ac:dyDescent="0.2">
      <c r="A54">
        <v>1</v>
      </c>
      <c r="B54">
        <v>422.363</v>
      </c>
      <c r="C54">
        <v>435.27600000000001</v>
      </c>
      <c r="D54">
        <v>477.16500000000002</v>
      </c>
      <c r="E54">
        <v>574.01599999999996</v>
      </c>
      <c r="F54">
        <v>363.15</v>
      </c>
      <c r="G54">
        <v>614.03099999999995</v>
      </c>
      <c r="H54">
        <v>6.7390800000000001E-2</v>
      </c>
    </row>
    <row r="55" spans="1:8" x14ac:dyDescent="0.2">
      <c r="A55">
        <v>1</v>
      </c>
      <c r="B55">
        <v>432.44099999999997</v>
      </c>
      <c r="C55">
        <v>429.29199999999997</v>
      </c>
      <c r="D55">
        <v>1150.3900000000001</v>
      </c>
      <c r="E55">
        <v>677.95299999999997</v>
      </c>
      <c r="F55">
        <v>362.048</v>
      </c>
      <c r="G55">
        <v>711.18600000000004</v>
      </c>
      <c r="H55">
        <v>6.0851599999999999E-2</v>
      </c>
    </row>
    <row r="56" spans="1:8" x14ac:dyDescent="0.2">
      <c r="A56">
        <v>1</v>
      </c>
      <c r="B56">
        <v>426.142</v>
      </c>
      <c r="C56">
        <v>406.3</v>
      </c>
      <c r="D56">
        <v>1178.74</v>
      </c>
      <c r="E56">
        <v>805.51199999999994</v>
      </c>
      <c r="F56">
        <v>362.678</v>
      </c>
      <c r="G56">
        <v>1210.55</v>
      </c>
      <c r="H56">
        <v>4.0395100000000003E-2</v>
      </c>
    </row>
    <row r="57" spans="1:8" x14ac:dyDescent="0.2">
      <c r="A57">
        <v>1</v>
      </c>
      <c r="B57">
        <v>419.84300000000002</v>
      </c>
      <c r="C57">
        <v>425.512</v>
      </c>
      <c r="D57">
        <v>470.07900000000001</v>
      </c>
      <c r="E57">
        <v>871.654</v>
      </c>
      <c r="F57">
        <v>360.315</v>
      </c>
      <c r="G57">
        <v>844.54899999999998</v>
      </c>
      <c r="H57">
        <v>6.0082700000000003E-2</v>
      </c>
    </row>
    <row r="71" spans="1:8" x14ac:dyDescent="0.2">
      <c r="A71">
        <v>2</v>
      </c>
      <c r="B71">
        <v>432.44099999999997</v>
      </c>
      <c r="C71">
        <v>429.29199999999997</v>
      </c>
      <c r="D71">
        <v>1150.3900000000001</v>
      </c>
      <c r="E71">
        <v>677.95299999999997</v>
      </c>
      <c r="F71">
        <v>362.048</v>
      </c>
      <c r="G71">
        <v>711.18600000000004</v>
      </c>
      <c r="H71">
        <v>6.0851599999999999E-2</v>
      </c>
    </row>
    <row r="72" spans="1:8" x14ac:dyDescent="0.2">
      <c r="A72">
        <v>2</v>
      </c>
      <c r="B72">
        <v>419.84300000000002</v>
      </c>
      <c r="C72">
        <v>425.512</v>
      </c>
      <c r="D72">
        <v>470.07900000000001</v>
      </c>
      <c r="E72">
        <v>871.654</v>
      </c>
      <c r="F72">
        <v>360.315</v>
      </c>
      <c r="G72">
        <v>844.54899999999998</v>
      </c>
      <c r="H72">
        <v>6.0082700000000003E-2</v>
      </c>
    </row>
    <row r="73" spans="1:8" x14ac:dyDescent="0.2">
      <c r="A73">
        <v>2</v>
      </c>
      <c r="B73">
        <v>433.07100000000003</v>
      </c>
      <c r="C73">
        <v>425.197</v>
      </c>
      <c r="D73">
        <v>923.62199999999996</v>
      </c>
      <c r="E73">
        <v>800.78700000000003</v>
      </c>
      <c r="F73">
        <v>360.315</v>
      </c>
      <c r="G73">
        <v>841.08199999999999</v>
      </c>
      <c r="H73">
        <v>5.94675E-2</v>
      </c>
    </row>
    <row r="74" spans="1:8" x14ac:dyDescent="0.2">
      <c r="A74">
        <v>2</v>
      </c>
      <c r="B74">
        <v>419.84300000000002</v>
      </c>
      <c r="C74">
        <v>430.55200000000002</v>
      </c>
      <c r="D74">
        <v>923.62199999999996</v>
      </c>
      <c r="E74">
        <v>677.95299999999997</v>
      </c>
      <c r="F74">
        <v>362.048</v>
      </c>
      <c r="G74">
        <v>695.59</v>
      </c>
      <c r="H74">
        <v>6.2620899999999993E-2</v>
      </c>
    </row>
    <row r="75" spans="1:8" x14ac:dyDescent="0.2">
      <c r="A75">
        <v>2</v>
      </c>
      <c r="B75">
        <v>442.20499999999998</v>
      </c>
      <c r="C75">
        <v>408.81900000000002</v>
      </c>
      <c r="D75">
        <v>1178.74</v>
      </c>
      <c r="E75">
        <v>725.197</v>
      </c>
      <c r="F75">
        <v>362.678</v>
      </c>
      <c r="G75">
        <v>1090.78</v>
      </c>
      <c r="H75">
        <v>4.1104300000000003E-2</v>
      </c>
    </row>
    <row r="76" spans="1:8" x14ac:dyDescent="0.2">
      <c r="A76">
        <v>2</v>
      </c>
      <c r="B76">
        <v>432.44099999999997</v>
      </c>
      <c r="C76">
        <v>429.29199999999997</v>
      </c>
      <c r="D76">
        <v>1150.3900000000001</v>
      </c>
      <c r="E76">
        <v>677.95299999999997</v>
      </c>
      <c r="F76">
        <v>362.048</v>
      </c>
      <c r="G76">
        <v>711.18600000000004</v>
      </c>
      <c r="H76">
        <v>6.0851599999999999E-2</v>
      </c>
    </row>
    <row r="77" spans="1:8" x14ac:dyDescent="0.2">
      <c r="A77">
        <v>2</v>
      </c>
      <c r="B77">
        <v>419.84300000000002</v>
      </c>
      <c r="C77">
        <v>435.27600000000001</v>
      </c>
      <c r="D77">
        <v>470.07900000000001</v>
      </c>
      <c r="E77">
        <v>574.01599999999996</v>
      </c>
      <c r="F77">
        <v>363.15</v>
      </c>
      <c r="G77">
        <v>614.95299999999997</v>
      </c>
      <c r="H77">
        <v>6.7418500000000006E-2</v>
      </c>
    </row>
    <row r="78" spans="1:8" x14ac:dyDescent="0.2">
      <c r="A78">
        <v>2</v>
      </c>
      <c r="B78">
        <v>414.80399999999997</v>
      </c>
      <c r="C78">
        <v>435.59100000000001</v>
      </c>
      <c r="D78">
        <v>647.24400000000003</v>
      </c>
      <c r="E78">
        <v>805.51199999999994</v>
      </c>
      <c r="F78">
        <v>362.99299999999999</v>
      </c>
      <c r="G78">
        <v>613.86</v>
      </c>
      <c r="H78">
        <v>6.8319400000000002E-2</v>
      </c>
    </row>
    <row r="79" spans="1:8" x14ac:dyDescent="0.2">
      <c r="A79">
        <v>2</v>
      </c>
      <c r="B79">
        <v>432.44099999999997</v>
      </c>
      <c r="C79">
        <v>429.29199999999997</v>
      </c>
      <c r="D79">
        <v>1150.3900000000001</v>
      </c>
      <c r="E79">
        <v>677.95299999999997</v>
      </c>
      <c r="F79">
        <v>362.048</v>
      </c>
      <c r="G79">
        <v>711.18600000000004</v>
      </c>
      <c r="H79">
        <v>6.0851599999999999E-2</v>
      </c>
    </row>
    <row r="80" spans="1:8" x14ac:dyDescent="0.2">
      <c r="A80">
        <v>2</v>
      </c>
      <c r="B80">
        <v>442.20499999999998</v>
      </c>
      <c r="C80">
        <v>414.17399999999998</v>
      </c>
      <c r="D80">
        <v>477.16500000000002</v>
      </c>
      <c r="E80">
        <v>800.78700000000003</v>
      </c>
      <c r="F80">
        <v>363.15</v>
      </c>
      <c r="G80">
        <v>856.25400000000002</v>
      </c>
      <c r="H80">
        <v>4.3081599999999998E-2</v>
      </c>
    </row>
    <row r="81" spans="1:8" x14ac:dyDescent="0.2">
      <c r="A81">
        <v>2</v>
      </c>
      <c r="B81">
        <v>422.048</v>
      </c>
      <c r="C81">
        <v>435.59100000000001</v>
      </c>
      <c r="D81">
        <v>477.16500000000002</v>
      </c>
      <c r="E81">
        <v>800.78700000000003</v>
      </c>
      <c r="F81">
        <v>363.15</v>
      </c>
      <c r="G81">
        <v>610.29600000000005</v>
      </c>
      <c r="H81">
        <v>6.7883200000000005E-2</v>
      </c>
    </row>
    <row r="82" spans="1:8" x14ac:dyDescent="0.2">
      <c r="A82">
        <v>2</v>
      </c>
      <c r="B82">
        <v>422.363</v>
      </c>
      <c r="C82">
        <v>423.93700000000001</v>
      </c>
      <c r="D82">
        <v>498.42500000000001</v>
      </c>
      <c r="E82">
        <v>800.78700000000003</v>
      </c>
      <c r="F82">
        <v>362.83499999999998</v>
      </c>
      <c r="G82">
        <v>747.07600000000002</v>
      </c>
      <c r="H82">
        <v>5.2347699999999997E-2</v>
      </c>
    </row>
    <row r="83" spans="1:8" x14ac:dyDescent="0.2">
      <c r="A83">
        <v>2</v>
      </c>
      <c r="B83">
        <v>426.142</v>
      </c>
      <c r="C83">
        <v>429.29199999999997</v>
      </c>
      <c r="D83">
        <v>1178.74</v>
      </c>
      <c r="E83">
        <v>611.81100000000004</v>
      </c>
      <c r="F83">
        <v>362.048</v>
      </c>
      <c r="G83">
        <v>711.18600000000004</v>
      </c>
      <c r="H83">
        <v>6.0851599999999999E-2</v>
      </c>
    </row>
    <row r="84" spans="1:8" x14ac:dyDescent="0.2">
      <c r="A84">
        <v>2</v>
      </c>
      <c r="B84">
        <v>417.95299999999997</v>
      </c>
      <c r="C84">
        <v>434.33100000000002</v>
      </c>
      <c r="D84">
        <v>470.07900000000001</v>
      </c>
      <c r="E84">
        <v>805.51199999999994</v>
      </c>
      <c r="F84">
        <v>360.63</v>
      </c>
      <c r="G84">
        <v>722.73900000000003</v>
      </c>
      <c r="H84">
        <v>7.42009E-2</v>
      </c>
    </row>
    <row r="85" spans="1:8" x14ac:dyDescent="0.2">
      <c r="A85">
        <v>2</v>
      </c>
      <c r="B85">
        <v>422.363</v>
      </c>
      <c r="C85">
        <v>435.59100000000001</v>
      </c>
      <c r="D85">
        <v>413.38600000000002</v>
      </c>
      <c r="E85">
        <v>564.56700000000001</v>
      </c>
      <c r="F85">
        <v>362.83499999999998</v>
      </c>
      <c r="G85">
        <v>626.16200000000003</v>
      </c>
      <c r="H85">
        <v>6.9004700000000002E-2</v>
      </c>
    </row>
    <row r="86" spans="1:8" x14ac:dyDescent="0.2">
      <c r="A86">
        <v>2</v>
      </c>
      <c r="B86">
        <v>422.048</v>
      </c>
      <c r="C86">
        <v>435.59100000000001</v>
      </c>
      <c r="D86">
        <v>477.16500000000002</v>
      </c>
      <c r="E86">
        <v>800.78700000000003</v>
      </c>
      <c r="F86">
        <v>363.15</v>
      </c>
      <c r="G86">
        <v>610.29600000000005</v>
      </c>
      <c r="H86">
        <v>6.7883200000000005E-2</v>
      </c>
    </row>
    <row r="87" spans="1:8" x14ac:dyDescent="0.2">
      <c r="A87">
        <v>2</v>
      </c>
      <c r="B87">
        <v>427.71699999999998</v>
      </c>
      <c r="C87">
        <v>403.78</v>
      </c>
      <c r="D87">
        <v>951.96900000000005</v>
      </c>
      <c r="E87">
        <v>800.78700000000003</v>
      </c>
      <c r="F87">
        <v>362.678</v>
      </c>
      <c r="G87">
        <v>1343.3</v>
      </c>
      <c r="H87">
        <v>4.0042000000000001E-2</v>
      </c>
    </row>
    <row r="88" spans="1:8" x14ac:dyDescent="0.2">
      <c r="A88">
        <v>2</v>
      </c>
      <c r="B88">
        <v>437.79599999999999</v>
      </c>
      <c r="C88">
        <v>414.17399999999998</v>
      </c>
      <c r="D88">
        <v>470.07900000000001</v>
      </c>
      <c r="E88">
        <v>800.78700000000003</v>
      </c>
      <c r="F88">
        <v>363.15</v>
      </c>
      <c r="G88">
        <v>853.79200000000003</v>
      </c>
      <c r="H88">
        <v>4.2864199999999998E-2</v>
      </c>
    </row>
    <row r="89" spans="1:8" x14ac:dyDescent="0.2">
      <c r="A89">
        <v>2</v>
      </c>
      <c r="B89">
        <v>422.363</v>
      </c>
      <c r="C89">
        <v>435.27600000000001</v>
      </c>
      <c r="D89">
        <v>477.16500000000002</v>
      </c>
      <c r="E89">
        <v>574.01599999999996</v>
      </c>
      <c r="F89">
        <v>363.15</v>
      </c>
      <c r="G89">
        <v>614.03099999999995</v>
      </c>
      <c r="H89">
        <v>6.7390800000000001E-2</v>
      </c>
    </row>
    <row r="90" spans="1:8" x14ac:dyDescent="0.2">
      <c r="A90">
        <v>2</v>
      </c>
      <c r="B90">
        <v>432.44099999999997</v>
      </c>
      <c r="C90">
        <v>429.29199999999997</v>
      </c>
      <c r="D90">
        <v>1150.3900000000001</v>
      </c>
      <c r="E90">
        <v>677.95299999999997</v>
      </c>
      <c r="F90">
        <v>362.048</v>
      </c>
      <c r="G90">
        <v>711.18600000000004</v>
      </c>
      <c r="H90">
        <v>6.0851599999999999E-2</v>
      </c>
    </row>
    <row r="91" spans="1:8" x14ac:dyDescent="0.2">
      <c r="A91">
        <v>2</v>
      </c>
      <c r="B91">
        <v>426.142</v>
      </c>
      <c r="C91">
        <v>406.3</v>
      </c>
      <c r="D91">
        <v>1178.74</v>
      </c>
      <c r="E91">
        <v>805.51199999999994</v>
      </c>
      <c r="F91">
        <v>362.678</v>
      </c>
      <c r="G91">
        <v>1210.55</v>
      </c>
      <c r="H91">
        <v>4.0395100000000003E-2</v>
      </c>
    </row>
    <row r="92" spans="1:8" x14ac:dyDescent="0.2">
      <c r="A92">
        <v>2</v>
      </c>
      <c r="B92">
        <v>422.363</v>
      </c>
      <c r="C92">
        <v>423.93700000000001</v>
      </c>
      <c r="D92">
        <v>498.42500000000001</v>
      </c>
      <c r="E92">
        <v>800.78700000000003</v>
      </c>
      <c r="F92">
        <v>362.83499999999998</v>
      </c>
      <c r="G92">
        <v>747.07600000000002</v>
      </c>
      <c r="H92">
        <v>5.2347699999999997E-2</v>
      </c>
    </row>
    <row r="93" spans="1:8" x14ac:dyDescent="0.2">
      <c r="A93">
        <v>2</v>
      </c>
      <c r="B93">
        <v>419.84300000000002</v>
      </c>
      <c r="C93">
        <v>430.55200000000002</v>
      </c>
      <c r="D93">
        <v>923.62199999999996</v>
      </c>
      <c r="E93">
        <v>677.95299999999997</v>
      </c>
      <c r="F93">
        <v>362.048</v>
      </c>
      <c r="G93">
        <v>695.59</v>
      </c>
      <c r="H93">
        <v>6.2620899999999993E-2</v>
      </c>
    </row>
    <row r="94" spans="1:8" x14ac:dyDescent="0.2">
      <c r="A94">
        <v>2</v>
      </c>
      <c r="B94">
        <v>442.20499999999998</v>
      </c>
      <c r="C94">
        <v>408.81900000000002</v>
      </c>
      <c r="D94">
        <v>1178.74</v>
      </c>
      <c r="E94">
        <v>725.197</v>
      </c>
      <c r="F94">
        <v>362.678</v>
      </c>
      <c r="G94">
        <v>1090.78</v>
      </c>
      <c r="H94">
        <v>4.1104300000000003E-2</v>
      </c>
    </row>
    <row r="106" spans="1:8" x14ac:dyDescent="0.2">
      <c r="A106">
        <v>3</v>
      </c>
      <c r="B106">
        <v>442.20499999999998</v>
      </c>
      <c r="C106">
        <v>408.81900000000002</v>
      </c>
      <c r="D106">
        <v>1178.74</v>
      </c>
      <c r="E106">
        <v>725.197</v>
      </c>
      <c r="F106">
        <v>362.678</v>
      </c>
      <c r="G106">
        <v>1090.78</v>
      </c>
      <c r="H106">
        <v>4.1104300000000003E-2</v>
      </c>
    </row>
    <row r="107" spans="1:8" x14ac:dyDescent="0.2">
      <c r="A107">
        <v>3</v>
      </c>
      <c r="B107">
        <v>442.20499999999998</v>
      </c>
      <c r="C107">
        <v>414.17399999999998</v>
      </c>
      <c r="D107">
        <v>477.16500000000002</v>
      </c>
      <c r="E107">
        <v>800.78700000000003</v>
      </c>
      <c r="F107">
        <v>363.15</v>
      </c>
      <c r="G107">
        <v>856.25400000000002</v>
      </c>
      <c r="H107">
        <v>4.3081599999999998E-2</v>
      </c>
    </row>
    <row r="108" spans="1:8" x14ac:dyDescent="0.2">
      <c r="A108">
        <v>3</v>
      </c>
      <c r="B108">
        <v>442.52</v>
      </c>
      <c r="C108">
        <v>408.81900000000002</v>
      </c>
      <c r="D108">
        <v>1178.74</v>
      </c>
      <c r="E108">
        <v>677.95299999999997</v>
      </c>
      <c r="F108">
        <v>362.048</v>
      </c>
      <c r="G108">
        <v>1128.3699999999999</v>
      </c>
      <c r="H108">
        <v>4.1868299999999997E-2</v>
      </c>
    </row>
    <row r="109" spans="1:8" x14ac:dyDescent="0.2">
      <c r="A109">
        <v>3</v>
      </c>
      <c r="B109">
        <v>422.048</v>
      </c>
      <c r="C109">
        <v>435.59100000000001</v>
      </c>
      <c r="D109">
        <v>477.16500000000002</v>
      </c>
      <c r="E109">
        <v>800.78700000000003</v>
      </c>
      <c r="F109">
        <v>363.15</v>
      </c>
      <c r="G109">
        <v>610.29600000000005</v>
      </c>
      <c r="H109">
        <v>6.7883200000000005E-2</v>
      </c>
    </row>
    <row r="110" spans="1:8" x14ac:dyDescent="0.2">
      <c r="A110">
        <v>3</v>
      </c>
      <c r="B110">
        <v>442.20499999999998</v>
      </c>
      <c r="C110">
        <v>423.93700000000001</v>
      </c>
      <c r="D110">
        <v>498.42500000000001</v>
      </c>
      <c r="E110">
        <v>725.197</v>
      </c>
      <c r="F110">
        <v>362.678</v>
      </c>
      <c r="G110">
        <v>739.08600000000001</v>
      </c>
      <c r="H110">
        <v>5.2355199999999998E-2</v>
      </c>
    </row>
    <row r="111" spans="1:8" x14ac:dyDescent="0.2">
      <c r="A111">
        <v>3</v>
      </c>
      <c r="B111">
        <v>442.52</v>
      </c>
      <c r="C111">
        <v>408.81900000000002</v>
      </c>
      <c r="D111">
        <v>951.96900000000005</v>
      </c>
      <c r="E111">
        <v>725.197</v>
      </c>
      <c r="F111">
        <v>362.678</v>
      </c>
      <c r="G111">
        <v>1090.33</v>
      </c>
      <c r="H111">
        <v>4.1167599999999999E-2</v>
      </c>
    </row>
    <row r="112" spans="1:8" x14ac:dyDescent="0.2">
      <c r="A112">
        <v>3</v>
      </c>
      <c r="B112">
        <v>442.20499999999998</v>
      </c>
      <c r="C112">
        <v>403.78</v>
      </c>
      <c r="D112">
        <v>1178.74</v>
      </c>
      <c r="E112">
        <v>800.78700000000003</v>
      </c>
      <c r="F112">
        <v>362.678</v>
      </c>
      <c r="G112">
        <v>1357.16</v>
      </c>
      <c r="H112">
        <v>3.9921699999999997E-2</v>
      </c>
    </row>
    <row r="113" spans="1:8" x14ac:dyDescent="0.2">
      <c r="A113">
        <v>3</v>
      </c>
      <c r="B113">
        <v>442.20499999999998</v>
      </c>
      <c r="C113">
        <v>403.78</v>
      </c>
      <c r="D113">
        <v>703.93700000000001</v>
      </c>
      <c r="E113">
        <v>649.60599999999999</v>
      </c>
      <c r="F113">
        <v>363.15</v>
      </c>
      <c r="G113">
        <v>1241.8</v>
      </c>
      <c r="H113">
        <v>4.4547400000000001E-2</v>
      </c>
    </row>
    <row r="114" spans="1:8" x14ac:dyDescent="0.2">
      <c r="A114">
        <v>3</v>
      </c>
      <c r="B114">
        <v>442.20499999999998</v>
      </c>
      <c r="C114">
        <v>414.17399999999998</v>
      </c>
      <c r="D114">
        <v>1150.3900000000001</v>
      </c>
      <c r="E114">
        <v>876.37800000000004</v>
      </c>
      <c r="F114">
        <v>362.83499999999998</v>
      </c>
      <c r="G114">
        <v>920.56100000000004</v>
      </c>
      <c r="H114">
        <v>4.3854400000000002E-2</v>
      </c>
    </row>
    <row r="115" spans="1:8" x14ac:dyDescent="0.2">
      <c r="A115">
        <v>3</v>
      </c>
      <c r="B115">
        <v>419.84300000000002</v>
      </c>
      <c r="C115">
        <v>435.59100000000001</v>
      </c>
      <c r="D115">
        <v>470.07900000000001</v>
      </c>
      <c r="E115">
        <v>800.78700000000003</v>
      </c>
      <c r="F115">
        <v>362.83499999999998</v>
      </c>
      <c r="G115">
        <v>622.20399999999995</v>
      </c>
      <c r="H115">
        <v>6.8928000000000003E-2</v>
      </c>
    </row>
    <row r="116" spans="1:8" x14ac:dyDescent="0.2">
      <c r="A116">
        <v>3</v>
      </c>
      <c r="B116">
        <v>442.20499999999998</v>
      </c>
      <c r="C116">
        <v>414.17399999999998</v>
      </c>
      <c r="D116">
        <v>477.16500000000002</v>
      </c>
      <c r="E116">
        <v>800.78700000000003</v>
      </c>
      <c r="F116">
        <v>362.99299999999999</v>
      </c>
      <c r="G116">
        <v>859.28</v>
      </c>
      <c r="H116">
        <v>4.3177399999999998E-2</v>
      </c>
    </row>
    <row r="117" spans="1:8" x14ac:dyDescent="0.2">
      <c r="A117">
        <v>3</v>
      </c>
      <c r="B117">
        <v>442.52</v>
      </c>
      <c r="C117">
        <v>413.85899999999998</v>
      </c>
      <c r="D117">
        <v>505.512</v>
      </c>
      <c r="E117">
        <v>800.78700000000003</v>
      </c>
      <c r="F117">
        <v>363.15</v>
      </c>
      <c r="G117">
        <v>862.678</v>
      </c>
      <c r="H117">
        <v>4.2716299999999999E-2</v>
      </c>
    </row>
    <row r="118" spans="1:8" x14ac:dyDescent="0.2">
      <c r="A118">
        <v>3</v>
      </c>
      <c r="B118">
        <v>442.20499999999998</v>
      </c>
      <c r="C118">
        <v>409.13400000000001</v>
      </c>
      <c r="D118">
        <v>477.16500000000002</v>
      </c>
      <c r="E118">
        <v>725.197</v>
      </c>
      <c r="F118">
        <v>352.91399999999999</v>
      </c>
      <c r="G118">
        <v>1648.97</v>
      </c>
      <c r="H118">
        <v>0.126801</v>
      </c>
    </row>
    <row r="119" spans="1:8" x14ac:dyDescent="0.2">
      <c r="A119">
        <v>3</v>
      </c>
      <c r="B119">
        <v>422.678</v>
      </c>
      <c r="C119">
        <v>413.85899999999998</v>
      </c>
      <c r="D119">
        <v>477.16500000000002</v>
      </c>
      <c r="E119">
        <v>800.78700000000003</v>
      </c>
      <c r="F119">
        <v>363.15</v>
      </c>
      <c r="G119">
        <v>890.04100000000005</v>
      </c>
      <c r="H119">
        <v>4.2952900000000002E-2</v>
      </c>
    </row>
    <row r="120" spans="1:8" x14ac:dyDescent="0.2">
      <c r="A120">
        <v>3</v>
      </c>
      <c r="B120">
        <v>422.363</v>
      </c>
      <c r="C120">
        <v>423.93700000000001</v>
      </c>
      <c r="D120">
        <v>498.42500000000001</v>
      </c>
      <c r="E120">
        <v>800.78700000000003</v>
      </c>
      <c r="F120">
        <v>362.83499999999998</v>
      </c>
      <c r="G120">
        <v>747.07600000000002</v>
      </c>
      <c r="H120">
        <v>5.2347699999999997E-2</v>
      </c>
    </row>
    <row r="121" spans="1:8" x14ac:dyDescent="0.2">
      <c r="A121">
        <v>3</v>
      </c>
      <c r="B121">
        <v>422.048</v>
      </c>
      <c r="C121">
        <v>435.59100000000001</v>
      </c>
      <c r="D121">
        <v>477.16500000000002</v>
      </c>
      <c r="E121">
        <v>800.78700000000003</v>
      </c>
      <c r="F121">
        <v>363.15</v>
      </c>
      <c r="G121">
        <v>610.29600000000005</v>
      </c>
      <c r="H121">
        <v>6.7883200000000005E-2</v>
      </c>
    </row>
    <row r="122" spans="1:8" x14ac:dyDescent="0.2">
      <c r="A122">
        <v>3</v>
      </c>
      <c r="B122">
        <v>427.71699999999998</v>
      </c>
      <c r="C122">
        <v>403.78</v>
      </c>
      <c r="D122">
        <v>951.96900000000005</v>
      </c>
      <c r="E122">
        <v>800.78700000000003</v>
      </c>
      <c r="F122">
        <v>362.678</v>
      </c>
      <c r="G122">
        <v>1343.3</v>
      </c>
      <c r="H122">
        <v>4.0042000000000001E-2</v>
      </c>
    </row>
    <row r="123" spans="1:8" x14ac:dyDescent="0.2">
      <c r="A123">
        <v>3</v>
      </c>
      <c r="B123">
        <v>437.79599999999999</v>
      </c>
      <c r="C123">
        <v>414.17399999999998</v>
      </c>
      <c r="D123">
        <v>470.07900000000001</v>
      </c>
      <c r="E123">
        <v>800.78700000000003</v>
      </c>
      <c r="F123">
        <v>363.15</v>
      </c>
      <c r="G123">
        <v>853.79200000000003</v>
      </c>
      <c r="H123">
        <v>4.2864199999999998E-2</v>
      </c>
    </row>
    <row r="124" spans="1:8" x14ac:dyDescent="0.2">
      <c r="A124">
        <v>3</v>
      </c>
      <c r="B124">
        <v>422.363</v>
      </c>
      <c r="C124">
        <v>435.27600000000001</v>
      </c>
      <c r="D124">
        <v>477.16500000000002</v>
      </c>
      <c r="E124">
        <v>574.01599999999996</v>
      </c>
      <c r="F124">
        <v>363.15</v>
      </c>
      <c r="G124">
        <v>614.03099999999995</v>
      </c>
      <c r="H124">
        <v>6.7390800000000001E-2</v>
      </c>
    </row>
    <row r="125" spans="1:8" x14ac:dyDescent="0.2">
      <c r="A125">
        <v>3</v>
      </c>
      <c r="B125">
        <v>432.44099999999997</v>
      </c>
      <c r="C125">
        <v>429.29199999999997</v>
      </c>
      <c r="D125">
        <v>1150.3900000000001</v>
      </c>
      <c r="E125">
        <v>677.95299999999997</v>
      </c>
      <c r="F125">
        <v>362.048</v>
      </c>
      <c r="G125">
        <v>711.18600000000004</v>
      </c>
      <c r="H125">
        <v>6.0851599999999999E-2</v>
      </c>
    </row>
    <row r="126" spans="1:8" x14ac:dyDescent="0.2">
      <c r="A126">
        <v>3</v>
      </c>
      <c r="B126">
        <v>426.142</v>
      </c>
      <c r="C126">
        <v>406.3</v>
      </c>
      <c r="D126">
        <v>1178.74</v>
      </c>
      <c r="E126">
        <v>805.51199999999994</v>
      </c>
      <c r="F126">
        <v>362.678</v>
      </c>
      <c r="G126">
        <v>1210.55</v>
      </c>
      <c r="H126">
        <v>4.0395100000000003E-2</v>
      </c>
    </row>
    <row r="127" spans="1:8" x14ac:dyDescent="0.2">
      <c r="A127">
        <v>3</v>
      </c>
      <c r="B127">
        <v>422.363</v>
      </c>
      <c r="C127">
        <v>423.93700000000001</v>
      </c>
      <c r="D127">
        <v>498.42500000000001</v>
      </c>
      <c r="E127">
        <v>800.78700000000003</v>
      </c>
      <c r="F127">
        <v>362.83499999999998</v>
      </c>
      <c r="G127">
        <v>747.07600000000002</v>
      </c>
      <c r="H127">
        <v>5.2347699999999997E-2</v>
      </c>
    </row>
    <row r="128" spans="1:8" x14ac:dyDescent="0.2">
      <c r="A128">
        <v>3</v>
      </c>
      <c r="B128">
        <v>419.84300000000002</v>
      </c>
      <c r="C128">
        <v>430.55200000000002</v>
      </c>
      <c r="D128">
        <v>923.62199999999996</v>
      </c>
      <c r="E128">
        <v>677.95299999999997</v>
      </c>
      <c r="F128">
        <v>362.048</v>
      </c>
      <c r="G128">
        <v>695.59</v>
      </c>
      <c r="H128">
        <v>6.2620899999999993E-2</v>
      </c>
    </row>
    <row r="129" spans="1:8" x14ac:dyDescent="0.2">
      <c r="A129">
        <v>3</v>
      </c>
      <c r="B129">
        <v>442.20499999999998</v>
      </c>
      <c r="C129">
        <v>408.81900000000002</v>
      </c>
      <c r="D129">
        <v>1178.74</v>
      </c>
      <c r="E129">
        <v>725.197</v>
      </c>
      <c r="F129">
        <v>362.678</v>
      </c>
      <c r="G129">
        <v>1090.78</v>
      </c>
      <c r="H129">
        <v>4.1104300000000003E-2</v>
      </c>
    </row>
    <row r="130" spans="1:8" x14ac:dyDescent="0.2">
      <c r="A130">
        <v>3</v>
      </c>
      <c r="B130">
        <v>442.20499999999998</v>
      </c>
      <c r="C130">
        <v>423.93700000000001</v>
      </c>
      <c r="D130">
        <v>498.42500000000001</v>
      </c>
      <c r="E130">
        <v>725.197</v>
      </c>
      <c r="F130">
        <v>362.678</v>
      </c>
      <c r="G130">
        <v>739.08600000000001</v>
      </c>
      <c r="H130">
        <v>5.2355199999999998E-2</v>
      </c>
    </row>
    <row r="131" spans="1:8" x14ac:dyDescent="0.2">
      <c r="A131">
        <v>3</v>
      </c>
      <c r="B131">
        <v>442.52</v>
      </c>
      <c r="C131">
        <v>408.81900000000002</v>
      </c>
      <c r="D131">
        <v>951.96900000000005</v>
      </c>
      <c r="E131">
        <v>725.197</v>
      </c>
      <c r="F131">
        <v>362.678</v>
      </c>
      <c r="G131">
        <v>1090.33</v>
      </c>
      <c r="H131">
        <v>4.1167599999999999E-2</v>
      </c>
    </row>
    <row r="132" spans="1:8" x14ac:dyDescent="0.2">
      <c r="A132">
        <v>3</v>
      </c>
      <c r="B132">
        <v>442.20499999999998</v>
      </c>
      <c r="C132">
        <v>403.78</v>
      </c>
      <c r="D132">
        <v>1178.74</v>
      </c>
      <c r="E132">
        <v>800.78700000000003</v>
      </c>
      <c r="F132">
        <v>362.678</v>
      </c>
      <c r="G132">
        <v>1357.16</v>
      </c>
      <c r="H132">
        <v>3.9921699999999997E-2</v>
      </c>
    </row>
    <row r="133" spans="1:8" x14ac:dyDescent="0.2">
      <c r="A133">
        <v>3</v>
      </c>
      <c r="B133">
        <v>442.52</v>
      </c>
      <c r="C133">
        <v>413.85899999999998</v>
      </c>
      <c r="D133">
        <v>505.512</v>
      </c>
      <c r="E133">
        <v>800.78700000000003</v>
      </c>
      <c r="F133">
        <v>363.15</v>
      </c>
      <c r="G133">
        <v>862.678</v>
      </c>
      <c r="H133">
        <v>4.2716299999999999E-2</v>
      </c>
    </row>
    <row r="141" spans="1:8" x14ac:dyDescent="0.2">
      <c r="A141">
        <v>4</v>
      </c>
      <c r="B141">
        <v>442.20499999999998</v>
      </c>
      <c r="C141">
        <v>403.78</v>
      </c>
      <c r="D141">
        <v>1178.74</v>
      </c>
      <c r="E141">
        <v>800.78700000000003</v>
      </c>
      <c r="F141">
        <v>362.678</v>
      </c>
      <c r="G141">
        <v>1357.16</v>
      </c>
      <c r="H141">
        <v>3.9921699999999997E-2</v>
      </c>
    </row>
    <row r="142" spans="1:8" x14ac:dyDescent="0.2">
      <c r="A142">
        <v>4</v>
      </c>
      <c r="B142">
        <v>422.048</v>
      </c>
      <c r="C142">
        <v>435.59100000000001</v>
      </c>
      <c r="D142">
        <v>477.16500000000002</v>
      </c>
      <c r="E142">
        <v>800.78700000000003</v>
      </c>
      <c r="F142">
        <v>363.15</v>
      </c>
      <c r="G142">
        <v>610.29600000000005</v>
      </c>
      <c r="H142">
        <v>6.7883200000000005E-2</v>
      </c>
    </row>
    <row r="143" spans="1:8" x14ac:dyDescent="0.2">
      <c r="A143">
        <v>4</v>
      </c>
      <c r="B143">
        <v>442.20499999999998</v>
      </c>
      <c r="C143">
        <v>435.27600000000001</v>
      </c>
      <c r="D143">
        <v>505.512</v>
      </c>
      <c r="E143">
        <v>876.37800000000004</v>
      </c>
      <c r="F143">
        <v>363.15</v>
      </c>
      <c r="G143">
        <v>610.49</v>
      </c>
      <c r="H143">
        <v>6.7242099999999999E-2</v>
      </c>
    </row>
    <row r="144" spans="1:8" x14ac:dyDescent="0.2">
      <c r="A144">
        <v>4</v>
      </c>
      <c r="B144">
        <v>442.20499999999998</v>
      </c>
      <c r="C144">
        <v>413.85899999999998</v>
      </c>
      <c r="D144">
        <v>703.93700000000001</v>
      </c>
      <c r="E144">
        <v>800.78700000000003</v>
      </c>
      <c r="F144">
        <v>362.83499999999998</v>
      </c>
      <c r="G144">
        <v>908.995</v>
      </c>
      <c r="H144">
        <v>4.3310300000000003E-2</v>
      </c>
    </row>
    <row r="145" spans="1:11" x14ac:dyDescent="0.2">
      <c r="A145">
        <v>4</v>
      </c>
      <c r="B145">
        <v>442.20499999999998</v>
      </c>
      <c r="C145">
        <v>403.78</v>
      </c>
      <c r="D145">
        <v>1178.74</v>
      </c>
      <c r="E145">
        <v>725.197</v>
      </c>
      <c r="F145">
        <v>362.678</v>
      </c>
      <c r="G145">
        <v>1356.49</v>
      </c>
      <c r="H145">
        <v>3.9903599999999997E-2</v>
      </c>
    </row>
    <row r="146" spans="1:11" x14ac:dyDescent="0.2">
      <c r="A146">
        <v>4</v>
      </c>
      <c r="B146">
        <v>442.52</v>
      </c>
      <c r="C146">
        <v>408.81900000000002</v>
      </c>
      <c r="D146">
        <v>1178.74</v>
      </c>
      <c r="E146">
        <v>725.197</v>
      </c>
      <c r="F146">
        <v>362.678</v>
      </c>
      <c r="G146">
        <v>1090.78</v>
      </c>
      <c r="H146">
        <v>4.1104300000000003E-2</v>
      </c>
    </row>
    <row r="147" spans="1:11" x14ac:dyDescent="0.2">
      <c r="A147">
        <v>4</v>
      </c>
      <c r="B147">
        <v>442.52</v>
      </c>
      <c r="C147">
        <v>403.78</v>
      </c>
      <c r="D147">
        <v>498.42500000000001</v>
      </c>
      <c r="E147">
        <v>800.78700000000003</v>
      </c>
      <c r="F147">
        <v>362.678</v>
      </c>
      <c r="G147">
        <v>1196.19</v>
      </c>
      <c r="H147">
        <v>4.95402E-2</v>
      </c>
    </row>
    <row r="148" spans="1:11" x14ac:dyDescent="0.2">
      <c r="A148">
        <v>4</v>
      </c>
      <c r="B148">
        <v>442.20499999999998</v>
      </c>
      <c r="C148">
        <v>423.93700000000001</v>
      </c>
      <c r="D148">
        <v>498.42500000000001</v>
      </c>
      <c r="E148">
        <v>725.197</v>
      </c>
      <c r="F148">
        <v>362.678</v>
      </c>
      <c r="G148">
        <v>739.08600000000001</v>
      </c>
      <c r="H148">
        <v>5.2355199999999998E-2</v>
      </c>
    </row>
    <row r="149" spans="1:11" x14ac:dyDescent="0.2">
      <c r="A149">
        <v>4</v>
      </c>
      <c r="B149">
        <v>422.048</v>
      </c>
      <c r="C149">
        <v>423.93700000000001</v>
      </c>
      <c r="D149">
        <v>725.197</v>
      </c>
      <c r="E149">
        <v>800.78700000000003</v>
      </c>
      <c r="F149">
        <v>362.678</v>
      </c>
      <c r="G149">
        <v>751.19200000000001</v>
      </c>
      <c r="H149">
        <v>5.25621E-2</v>
      </c>
    </row>
    <row r="150" spans="1:11" x14ac:dyDescent="0.2">
      <c r="A150">
        <v>4</v>
      </c>
      <c r="B150">
        <v>442.20499999999998</v>
      </c>
      <c r="C150">
        <v>403.78</v>
      </c>
      <c r="D150">
        <v>1178.74</v>
      </c>
      <c r="E150">
        <v>876.37800000000004</v>
      </c>
      <c r="F150">
        <v>362.678</v>
      </c>
      <c r="G150">
        <v>1356.19</v>
      </c>
      <c r="H150">
        <v>3.9886900000000003E-2</v>
      </c>
    </row>
    <row r="151" spans="1:11" x14ac:dyDescent="0.2">
      <c r="A151">
        <v>4</v>
      </c>
      <c r="B151">
        <v>422.363</v>
      </c>
      <c r="C151">
        <v>423.93700000000001</v>
      </c>
      <c r="D151">
        <v>498.42500000000001</v>
      </c>
      <c r="E151">
        <v>800.78700000000003</v>
      </c>
      <c r="F151">
        <v>362.678</v>
      </c>
      <c r="G151">
        <v>752.024</v>
      </c>
      <c r="H151">
        <v>5.2573099999999998E-2</v>
      </c>
    </row>
    <row r="152" spans="1:11" x14ac:dyDescent="0.2">
      <c r="A152">
        <v>4</v>
      </c>
      <c r="B152">
        <v>422.363</v>
      </c>
      <c r="C152">
        <v>434.33100000000002</v>
      </c>
      <c r="D152">
        <v>498.42500000000001</v>
      </c>
      <c r="E152">
        <v>800.78700000000003</v>
      </c>
      <c r="F152">
        <v>363.15</v>
      </c>
      <c r="G152">
        <v>620.09400000000005</v>
      </c>
      <c r="H152">
        <v>6.5646200000000002E-2</v>
      </c>
    </row>
    <row r="153" spans="1:11" x14ac:dyDescent="0.2">
      <c r="A153">
        <v>4</v>
      </c>
      <c r="B153">
        <v>422.048</v>
      </c>
      <c r="C153">
        <v>423.93700000000001</v>
      </c>
      <c r="D153">
        <v>505.512</v>
      </c>
      <c r="E153">
        <v>876.37800000000004</v>
      </c>
      <c r="F153">
        <v>363.15</v>
      </c>
      <c r="G153">
        <v>735.17200000000003</v>
      </c>
      <c r="H153">
        <v>5.1795099999999997E-2</v>
      </c>
    </row>
    <row r="154" spans="1:11" x14ac:dyDescent="0.2">
      <c r="A154">
        <v>4</v>
      </c>
      <c r="B154">
        <v>442.20499999999998</v>
      </c>
      <c r="C154">
        <v>403.78</v>
      </c>
      <c r="D154">
        <v>1178.74</v>
      </c>
      <c r="E154">
        <v>800.78700000000003</v>
      </c>
      <c r="F154">
        <v>362.678</v>
      </c>
      <c r="G154">
        <v>1357.16</v>
      </c>
      <c r="H154">
        <v>3.9921699999999997E-2</v>
      </c>
    </row>
    <row r="155" spans="1:11" x14ac:dyDescent="0.2">
      <c r="A155">
        <v>4</v>
      </c>
      <c r="B155">
        <v>442.52</v>
      </c>
      <c r="C155">
        <v>403.78</v>
      </c>
      <c r="D155">
        <v>1178.74</v>
      </c>
      <c r="E155">
        <v>800.78700000000003</v>
      </c>
      <c r="F155">
        <v>362.678</v>
      </c>
      <c r="G155">
        <v>1357.08</v>
      </c>
      <c r="H155">
        <v>3.9916500000000001E-2</v>
      </c>
    </row>
    <row r="156" spans="1:11" x14ac:dyDescent="0.2">
      <c r="A156">
        <v>4</v>
      </c>
      <c r="B156">
        <v>422.048</v>
      </c>
      <c r="C156">
        <v>435.59100000000001</v>
      </c>
      <c r="D156">
        <v>477.16500000000002</v>
      </c>
      <c r="E156">
        <v>800.78700000000003</v>
      </c>
      <c r="F156">
        <v>363.15</v>
      </c>
      <c r="G156">
        <v>610.29600000000005</v>
      </c>
      <c r="H156">
        <v>6.7883200000000005E-2</v>
      </c>
      <c r="J156">
        <v>610.29600000000005</v>
      </c>
      <c r="K156">
        <v>6.7883200000000005E-2</v>
      </c>
    </row>
    <row r="157" spans="1:11" x14ac:dyDescent="0.2">
      <c r="A157">
        <v>4</v>
      </c>
      <c r="B157">
        <v>427.71699999999998</v>
      </c>
      <c r="C157">
        <v>403.78</v>
      </c>
      <c r="D157">
        <v>951.96900000000005</v>
      </c>
      <c r="E157">
        <v>800.78700000000003</v>
      </c>
      <c r="F157">
        <v>362.678</v>
      </c>
      <c r="G157">
        <v>1343.3</v>
      </c>
      <c r="H157">
        <v>4.0042000000000001E-2</v>
      </c>
      <c r="J157">
        <v>610.49</v>
      </c>
      <c r="K157">
        <v>6.7242099999999999E-2</v>
      </c>
    </row>
    <row r="158" spans="1:11" x14ac:dyDescent="0.2">
      <c r="A158">
        <v>4</v>
      </c>
      <c r="B158">
        <v>437.79599999999999</v>
      </c>
      <c r="C158">
        <v>414.17399999999998</v>
      </c>
      <c r="D158">
        <v>470.07900000000001</v>
      </c>
      <c r="E158">
        <v>800.78700000000003</v>
      </c>
      <c r="F158">
        <v>363.15</v>
      </c>
      <c r="G158">
        <v>853.79200000000003</v>
      </c>
      <c r="H158">
        <v>4.2864199999999998E-2</v>
      </c>
      <c r="J158">
        <v>620.09400000000005</v>
      </c>
      <c r="K158">
        <v>6.5646200000000002E-2</v>
      </c>
    </row>
    <row r="159" spans="1:11" x14ac:dyDescent="0.2">
      <c r="A159">
        <v>4</v>
      </c>
      <c r="B159">
        <v>442.20499999999998</v>
      </c>
      <c r="C159">
        <v>435.27600000000001</v>
      </c>
      <c r="D159">
        <v>505.512</v>
      </c>
      <c r="E159">
        <v>876.37800000000004</v>
      </c>
      <c r="F159">
        <v>363.15</v>
      </c>
      <c r="G159">
        <v>610.49</v>
      </c>
      <c r="H159">
        <v>6.7242099999999999E-2</v>
      </c>
      <c r="J159">
        <v>695.59</v>
      </c>
      <c r="K159">
        <v>6.2620899999999993E-2</v>
      </c>
    </row>
    <row r="160" spans="1:11" x14ac:dyDescent="0.2">
      <c r="A160">
        <v>4</v>
      </c>
      <c r="B160">
        <v>432.44099999999997</v>
      </c>
      <c r="C160">
        <v>429.29199999999997</v>
      </c>
      <c r="D160">
        <v>1150.3900000000001</v>
      </c>
      <c r="E160">
        <v>677.95299999999997</v>
      </c>
      <c r="F160">
        <v>362.048</v>
      </c>
      <c r="G160">
        <v>711.18600000000004</v>
      </c>
      <c r="H160">
        <v>6.0851599999999999E-2</v>
      </c>
      <c r="J160">
        <v>711.18600000000004</v>
      </c>
      <c r="K160">
        <v>6.0851599999999999E-2</v>
      </c>
    </row>
    <row r="161" spans="1:11" x14ac:dyDescent="0.2">
      <c r="A161">
        <v>4</v>
      </c>
      <c r="B161">
        <v>426.142</v>
      </c>
      <c r="C161">
        <v>406.3</v>
      </c>
      <c r="D161">
        <v>1178.74</v>
      </c>
      <c r="E161">
        <v>805.51199999999994</v>
      </c>
      <c r="F161">
        <v>362.678</v>
      </c>
      <c r="G161">
        <v>1210.55</v>
      </c>
      <c r="H161">
        <v>4.0395100000000003E-2</v>
      </c>
      <c r="J161">
        <v>735.17200000000003</v>
      </c>
      <c r="K161">
        <v>5.1795099999999997E-2</v>
      </c>
    </row>
    <row r="162" spans="1:11" x14ac:dyDescent="0.2">
      <c r="A162">
        <v>4</v>
      </c>
      <c r="B162">
        <v>422.048</v>
      </c>
      <c r="C162">
        <v>423.93700000000001</v>
      </c>
      <c r="D162">
        <v>505.512</v>
      </c>
      <c r="E162">
        <v>876.37800000000004</v>
      </c>
      <c r="F162">
        <v>363.15</v>
      </c>
      <c r="G162">
        <v>735.17200000000003</v>
      </c>
      <c r="H162">
        <v>5.1795099999999997E-2</v>
      </c>
      <c r="J162">
        <v>735.17200000000003</v>
      </c>
      <c r="K162">
        <v>5.1795099999999997E-2</v>
      </c>
    </row>
    <row r="163" spans="1:11" x14ac:dyDescent="0.2">
      <c r="A163">
        <v>4</v>
      </c>
      <c r="B163">
        <v>419.84300000000002</v>
      </c>
      <c r="C163">
        <v>430.55200000000002</v>
      </c>
      <c r="D163">
        <v>923.62199999999996</v>
      </c>
      <c r="E163">
        <v>677.95299999999997</v>
      </c>
      <c r="F163">
        <v>362.048</v>
      </c>
      <c r="G163">
        <v>695.59</v>
      </c>
      <c r="H163">
        <v>6.2620899999999993E-2</v>
      </c>
      <c r="J163">
        <v>853.79200000000003</v>
      </c>
      <c r="K163">
        <v>4.2864199999999998E-2</v>
      </c>
    </row>
    <row r="164" spans="1:11" x14ac:dyDescent="0.2">
      <c r="A164">
        <v>4</v>
      </c>
      <c r="B164">
        <v>442.52</v>
      </c>
      <c r="C164">
        <v>408.81900000000002</v>
      </c>
      <c r="D164">
        <v>1178.74</v>
      </c>
      <c r="E164">
        <v>725.197</v>
      </c>
      <c r="F164">
        <v>362.678</v>
      </c>
      <c r="G164">
        <v>1090.78</v>
      </c>
      <c r="H164">
        <v>4.1104300000000003E-2</v>
      </c>
      <c r="J164">
        <v>862.678</v>
      </c>
      <c r="K164">
        <v>4.2716299999999999E-2</v>
      </c>
    </row>
    <row r="165" spans="1:11" x14ac:dyDescent="0.2">
      <c r="A165">
        <v>4</v>
      </c>
      <c r="B165">
        <v>422.048</v>
      </c>
      <c r="C165">
        <v>423.93700000000001</v>
      </c>
      <c r="D165">
        <v>505.512</v>
      </c>
      <c r="E165">
        <v>876.37800000000004</v>
      </c>
      <c r="F165">
        <v>363.15</v>
      </c>
      <c r="G165">
        <v>735.17200000000003</v>
      </c>
      <c r="H165">
        <v>5.1795099999999997E-2</v>
      </c>
      <c r="J165">
        <v>1090.33</v>
      </c>
      <c r="K165">
        <v>4.1167599999999999E-2</v>
      </c>
    </row>
    <row r="166" spans="1:11" x14ac:dyDescent="0.2">
      <c r="A166">
        <v>4</v>
      </c>
      <c r="B166">
        <v>442.52</v>
      </c>
      <c r="C166">
        <v>408.81900000000002</v>
      </c>
      <c r="D166">
        <v>951.96900000000005</v>
      </c>
      <c r="E166">
        <v>725.197</v>
      </c>
      <c r="F166">
        <v>362.678</v>
      </c>
      <c r="G166">
        <v>1090.33</v>
      </c>
      <c r="H166">
        <v>4.1167599999999999E-2</v>
      </c>
      <c r="J166">
        <v>1090.78</v>
      </c>
      <c r="K166">
        <v>4.1104300000000003E-2</v>
      </c>
    </row>
    <row r="167" spans="1:11" x14ac:dyDescent="0.2">
      <c r="A167">
        <v>4</v>
      </c>
      <c r="B167">
        <v>442.20499999999998</v>
      </c>
      <c r="C167">
        <v>403.78</v>
      </c>
      <c r="D167">
        <v>1178.74</v>
      </c>
      <c r="E167">
        <v>876.37800000000004</v>
      </c>
      <c r="F167">
        <v>362.678</v>
      </c>
      <c r="G167">
        <v>1356.19</v>
      </c>
      <c r="H167">
        <v>3.9886900000000003E-2</v>
      </c>
      <c r="J167">
        <v>1210.55</v>
      </c>
      <c r="K167">
        <v>4.0395100000000003E-2</v>
      </c>
    </row>
    <row r="168" spans="1:11" x14ac:dyDescent="0.2">
      <c r="A168">
        <v>4</v>
      </c>
      <c r="B168">
        <v>442.52</v>
      </c>
      <c r="C168">
        <v>413.85899999999998</v>
      </c>
      <c r="D168">
        <v>505.512</v>
      </c>
      <c r="E168">
        <v>800.78700000000003</v>
      </c>
      <c r="F168">
        <v>363.15</v>
      </c>
      <c r="G168">
        <v>862.678</v>
      </c>
      <c r="H168">
        <v>4.2716299999999999E-2</v>
      </c>
      <c r="J168">
        <v>1343.3</v>
      </c>
      <c r="K168">
        <v>4.0042000000000001E-2</v>
      </c>
    </row>
    <row r="169" spans="1:11" x14ac:dyDescent="0.2">
      <c r="A169">
        <v>4</v>
      </c>
      <c r="B169">
        <v>422.363</v>
      </c>
      <c r="C169">
        <v>434.33100000000002</v>
      </c>
      <c r="D169">
        <v>498.42500000000001</v>
      </c>
      <c r="E169">
        <v>800.78700000000003</v>
      </c>
      <c r="F169">
        <v>363.15</v>
      </c>
      <c r="G169">
        <v>620.09400000000005</v>
      </c>
      <c r="H169">
        <v>6.5646200000000002E-2</v>
      </c>
      <c r="J169">
        <v>1356.19</v>
      </c>
      <c r="K169">
        <v>3.9886900000000003E-2</v>
      </c>
    </row>
    <row r="176" spans="1:11" x14ac:dyDescent="0.2">
      <c r="A176">
        <v>5</v>
      </c>
      <c r="B176">
        <v>442.20499999999998</v>
      </c>
      <c r="C176">
        <v>413.85899999999998</v>
      </c>
      <c r="D176">
        <v>703.93700000000001</v>
      </c>
      <c r="E176">
        <v>800.78700000000003</v>
      </c>
      <c r="F176">
        <v>362.83499999999998</v>
      </c>
      <c r="G176">
        <v>908.995</v>
      </c>
      <c r="H176">
        <v>4.3310300000000003E-2</v>
      </c>
    </row>
    <row r="177" spans="1:8" x14ac:dyDescent="0.2">
      <c r="A177">
        <v>5</v>
      </c>
      <c r="B177">
        <v>442.52</v>
      </c>
      <c r="C177">
        <v>408.81900000000002</v>
      </c>
      <c r="D177">
        <v>1178.74</v>
      </c>
      <c r="E177">
        <v>725.197</v>
      </c>
      <c r="F177">
        <v>362.678</v>
      </c>
      <c r="G177">
        <v>1090.78</v>
      </c>
      <c r="H177">
        <v>4.1104300000000003E-2</v>
      </c>
    </row>
    <row r="178" spans="1:8" x14ac:dyDescent="0.2">
      <c r="A178">
        <v>5</v>
      </c>
      <c r="B178">
        <v>442.20499999999998</v>
      </c>
      <c r="C178">
        <v>403.78</v>
      </c>
      <c r="D178">
        <v>696.85</v>
      </c>
      <c r="E178">
        <v>800.78700000000003</v>
      </c>
      <c r="F178">
        <v>362.83499999999998</v>
      </c>
      <c r="G178">
        <v>1266.3499999999999</v>
      </c>
      <c r="H178">
        <v>4.2613900000000003E-2</v>
      </c>
    </row>
    <row r="179" spans="1:8" x14ac:dyDescent="0.2">
      <c r="A179">
        <v>5</v>
      </c>
      <c r="B179">
        <v>442.20499999999998</v>
      </c>
      <c r="C179">
        <v>434.01600000000002</v>
      </c>
      <c r="D179">
        <v>505.512</v>
      </c>
      <c r="E179">
        <v>876.37800000000004</v>
      </c>
      <c r="F179">
        <v>363.15</v>
      </c>
      <c r="G179">
        <v>621.51400000000001</v>
      </c>
      <c r="H179">
        <v>6.51167E-2</v>
      </c>
    </row>
    <row r="180" spans="1:8" x14ac:dyDescent="0.2">
      <c r="A180">
        <v>5</v>
      </c>
      <c r="B180">
        <v>422.048</v>
      </c>
      <c r="C180">
        <v>434.01600000000002</v>
      </c>
      <c r="D180">
        <v>505.512</v>
      </c>
      <c r="E180">
        <v>800.78700000000003</v>
      </c>
      <c r="F180">
        <v>363.15</v>
      </c>
      <c r="G180">
        <v>623.64200000000005</v>
      </c>
      <c r="H180">
        <v>6.5192299999999995E-2</v>
      </c>
    </row>
    <row r="181" spans="1:8" x14ac:dyDescent="0.2">
      <c r="A181">
        <v>5</v>
      </c>
      <c r="B181">
        <v>442.52</v>
      </c>
      <c r="C181">
        <v>418.89800000000002</v>
      </c>
      <c r="D181">
        <v>732.28300000000002</v>
      </c>
      <c r="E181">
        <v>800.78700000000003</v>
      </c>
      <c r="F181">
        <v>362.678</v>
      </c>
      <c r="G181">
        <v>830.23800000000006</v>
      </c>
      <c r="H181">
        <v>4.7688099999999997E-2</v>
      </c>
    </row>
    <row r="182" spans="1:8" x14ac:dyDescent="0.2">
      <c r="A182">
        <v>5</v>
      </c>
      <c r="B182">
        <v>442.52</v>
      </c>
      <c r="C182">
        <v>413.85899999999998</v>
      </c>
      <c r="D182">
        <v>1178.74</v>
      </c>
      <c r="E182">
        <v>649.60599999999999</v>
      </c>
      <c r="F182">
        <v>362.83499999999998</v>
      </c>
      <c r="G182">
        <v>928.61800000000005</v>
      </c>
      <c r="H182">
        <v>4.3650000000000001E-2</v>
      </c>
    </row>
    <row r="183" spans="1:8" x14ac:dyDescent="0.2">
      <c r="A183">
        <v>5</v>
      </c>
      <c r="B183">
        <v>442.52</v>
      </c>
      <c r="C183">
        <v>434.33100000000002</v>
      </c>
      <c r="D183">
        <v>725.197</v>
      </c>
      <c r="E183">
        <v>725.197</v>
      </c>
      <c r="F183">
        <v>362.678</v>
      </c>
      <c r="G183">
        <v>635.82100000000003</v>
      </c>
      <c r="H183">
        <v>6.7088400000000006E-2</v>
      </c>
    </row>
    <row r="184" spans="1:8" x14ac:dyDescent="0.2">
      <c r="A184">
        <v>5</v>
      </c>
      <c r="B184">
        <v>442.20499999999998</v>
      </c>
      <c r="C184">
        <v>418.89800000000002</v>
      </c>
      <c r="D184">
        <v>1178.74</v>
      </c>
      <c r="E184">
        <v>725.197</v>
      </c>
      <c r="F184">
        <v>362.83499999999998</v>
      </c>
      <c r="G184">
        <v>825.19399999999996</v>
      </c>
      <c r="H184">
        <v>4.7480000000000001E-2</v>
      </c>
    </row>
    <row r="185" spans="1:8" x14ac:dyDescent="0.2">
      <c r="A185">
        <v>5</v>
      </c>
      <c r="B185">
        <v>442.52</v>
      </c>
      <c r="C185">
        <v>413.85899999999998</v>
      </c>
      <c r="D185">
        <v>1185.83</v>
      </c>
      <c r="E185">
        <v>800.78700000000003</v>
      </c>
      <c r="F185">
        <v>362.678</v>
      </c>
      <c r="G185">
        <v>936.154</v>
      </c>
      <c r="H185">
        <v>4.3849300000000001E-2</v>
      </c>
    </row>
    <row r="186" spans="1:8" x14ac:dyDescent="0.2">
      <c r="A186">
        <v>5</v>
      </c>
      <c r="B186">
        <v>442.20499999999998</v>
      </c>
      <c r="C186">
        <v>413.85899999999998</v>
      </c>
      <c r="D186">
        <v>477.16500000000002</v>
      </c>
      <c r="E186">
        <v>800.78700000000003</v>
      </c>
      <c r="F186">
        <v>362.83499999999998</v>
      </c>
      <c r="G186">
        <v>871.64599999999996</v>
      </c>
      <c r="H186">
        <v>4.31917E-2</v>
      </c>
    </row>
    <row r="187" spans="1:8" x14ac:dyDescent="0.2">
      <c r="A187">
        <v>5</v>
      </c>
      <c r="B187">
        <v>442.20499999999998</v>
      </c>
      <c r="C187">
        <v>434.01600000000002</v>
      </c>
      <c r="D187">
        <v>703.93700000000001</v>
      </c>
      <c r="E187">
        <v>800.78700000000003</v>
      </c>
      <c r="F187">
        <v>362.83499999999998</v>
      </c>
      <c r="G187">
        <v>633.05799999999999</v>
      </c>
      <c r="H187">
        <v>6.6068399999999999E-2</v>
      </c>
    </row>
    <row r="188" spans="1:8" x14ac:dyDescent="0.2">
      <c r="A188">
        <v>5</v>
      </c>
      <c r="B188">
        <v>442.52</v>
      </c>
      <c r="C188">
        <v>403.78</v>
      </c>
      <c r="D188">
        <v>1178.74</v>
      </c>
      <c r="E188">
        <v>725.197</v>
      </c>
      <c r="F188">
        <v>362.83499999999998</v>
      </c>
      <c r="G188">
        <v>1354.84</v>
      </c>
      <c r="H188">
        <v>3.9922800000000001E-2</v>
      </c>
    </row>
    <row r="189" spans="1:8" x14ac:dyDescent="0.2">
      <c r="A189">
        <v>5</v>
      </c>
      <c r="B189">
        <v>442.20499999999998</v>
      </c>
      <c r="C189">
        <v>415.11900000000003</v>
      </c>
      <c r="D189">
        <v>477.16500000000002</v>
      </c>
      <c r="E189">
        <v>876.37800000000004</v>
      </c>
      <c r="F189">
        <v>362.83499999999998</v>
      </c>
      <c r="G189">
        <v>850.74800000000005</v>
      </c>
      <c r="H189">
        <v>4.3937999999999998E-2</v>
      </c>
    </row>
    <row r="190" spans="1:8" x14ac:dyDescent="0.2">
      <c r="A190">
        <v>5</v>
      </c>
      <c r="B190">
        <v>442.52</v>
      </c>
      <c r="C190">
        <v>439.05599999999998</v>
      </c>
      <c r="D190">
        <v>505.512</v>
      </c>
      <c r="E190">
        <v>725.197</v>
      </c>
      <c r="F190">
        <v>363.15</v>
      </c>
      <c r="G190">
        <v>580.71400000000006</v>
      </c>
      <c r="H190">
        <v>7.4416800000000005E-2</v>
      </c>
    </row>
    <row r="191" spans="1:8" x14ac:dyDescent="0.2">
      <c r="A191">
        <v>5</v>
      </c>
      <c r="B191">
        <v>422.048</v>
      </c>
      <c r="C191">
        <v>435.59100000000001</v>
      </c>
      <c r="D191">
        <v>477.16500000000002</v>
      </c>
      <c r="E191">
        <v>800.78700000000003</v>
      </c>
      <c r="F191">
        <v>363.15</v>
      </c>
      <c r="G191">
        <v>610.29600000000005</v>
      </c>
      <c r="H191">
        <v>6.7883200000000005E-2</v>
      </c>
    </row>
    <row r="192" spans="1:8" x14ac:dyDescent="0.2">
      <c r="A192">
        <v>5</v>
      </c>
      <c r="B192">
        <v>427.71699999999998</v>
      </c>
      <c r="C192">
        <v>403.78</v>
      </c>
      <c r="D192">
        <v>951.96900000000005</v>
      </c>
      <c r="E192">
        <v>800.78700000000003</v>
      </c>
      <c r="F192">
        <v>362.678</v>
      </c>
      <c r="G192">
        <v>1343.3</v>
      </c>
      <c r="H192">
        <v>4.0042000000000001E-2</v>
      </c>
    </row>
    <row r="193" spans="1:8" x14ac:dyDescent="0.2">
      <c r="A193">
        <v>5</v>
      </c>
      <c r="B193">
        <v>437.79599999999999</v>
      </c>
      <c r="C193">
        <v>414.17399999999998</v>
      </c>
      <c r="D193">
        <v>470.07900000000001</v>
      </c>
      <c r="E193">
        <v>800.78700000000003</v>
      </c>
      <c r="F193">
        <v>363.15</v>
      </c>
      <c r="G193">
        <v>853.79200000000003</v>
      </c>
      <c r="H193">
        <v>4.2864199999999998E-2</v>
      </c>
    </row>
    <row r="194" spans="1:8" x14ac:dyDescent="0.2">
      <c r="A194">
        <v>5</v>
      </c>
      <c r="B194">
        <v>442.20499999999998</v>
      </c>
      <c r="C194">
        <v>435.27600000000001</v>
      </c>
      <c r="D194">
        <v>505.512</v>
      </c>
      <c r="E194">
        <v>876.37800000000004</v>
      </c>
      <c r="F194">
        <v>363.15</v>
      </c>
      <c r="G194">
        <v>610.49</v>
      </c>
      <c r="H194">
        <v>6.7242099999999999E-2</v>
      </c>
    </row>
    <row r="195" spans="1:8" x14ac:dyDescent="0.2">
      <c r="A195">
        <v>5</v>
      </c>
      <c r="B195">
        <v>432.44099999999997</v>
      </c>
      <c r="C195">
        <v>429.29199999999997</v>
      </c>
      <c r="D195">
        <v>1150.3900000000001</v>
      </c>
      <c r="E195">
        <v>677.95299999999997</v>
      </c>
      <c r="F195">
        <v>362.048</v>
      </c>
      <c r="G195">
        <v>711.18600000000004</v>
      </c>
      <c r="H195">
        <v>6.0851599999999999E-2</v>
      </c>
    </row>
    <row r="196" spans="1:8" x14ac:dyDescent="0.2">
      <c r="A196">
        <v>5</v>
      </c>
      <c r="B196">
        <v>426.142</v>
      </c>
      <c r="C196">
        <v>406.3</v>
      </c>
      <c r="D196">
        <v>1178.74</v>
      </c>
      <c r="E196">
        <v>805.51199999999994</v>
      </c>
      <c r="F196">
        <v>362.678</v>
      </c>
      <c r="G196">
        <v>1210.55</v>
      </c>
      <c r="H196">
        <v>4.0395100000000003E-2</v>
      </c>
    </row>
    <row r="197" spans="1:8" x14ac:dyDescent="0.2">
      <c r="A197">
        <v>5</v>
      </c>
      <c r="B197">
        <v>422.048</v>
      </c>
      <c r="C197">
        <v>423.93700000000001</v>
      </c>
      <c r="D197">
        <v>505.512</v>
      </c>
      <c r="E197">
        <v>876.37800000000004</v>
      </c>
      <c r="F197">
        <v>363.15</v>
      </c>
      <c r="G197">
        <v>735.17200000000003</v>
      </c>
      <c r="H197">
        <v>5.1795099999999997E-2</v>
      </c>
    </row>
    <row r="198" spans="1:8" x14ac:dyDescent="0.2">
      <c r="A198">
        <v>5</v>
      </c>
      <c r="B198">
        <v>419.84300000000002</v>
      </c>
      <c r="C198">
        <v>430.55200000000002</v>
      </c>
      <c r="D198">
        <v>923.62199999999996</v>
      </c>
      <c r="E198">
        <v>677.95299999999997</v>
      </c>
      <c r="F198">
        <v>362.048</v>
      </c>
      <c r="G198">
        <v>695.59</v>
      </c>
      <c r="H198">
        <v>6.2620899999999993E-2</v>
      </c>
    </row>
    <row r="199" spans="1:8" x14ac:dyDescent="0.2">
      <c r="A199">
        <v>5</v>
      </c>
      <c r="B199">
        <v>442.52</v>
      </c>
      <c r="C199">
        <v>408.81900000000002</v>
      </c>
      <c r="D199">
        <v>1178.74</v>
      </c>
      <c r="E199">
        <v>725.197</v>
      </c>
      <c r="F199">
        <v>362.678</v>
      </c>
      <c r="G199">
        <v>1090.78</v>
      </c>
      <c r="H199">
        <v>4.1104300000000003E-2</v>
      </c>
    </row>
    <row r="200" spans="1:8" x14ac:dyDescent="0.2">
      <c r="A200">
        <v>5</v>
      </c>
      <c r="B200">
        <v>422.048</v>
      </c>
      <c r="C200">
        <v>423.93700000000001</v>
      </c>
      <c r="D200">
        <v>505.512</v>
      </c>
      <c r="E200">
        <v>876.37800000000004</v>
      </c>
      <c r="F200">
        <v>363.15</v>
      </c>
      <c r="G200">
        <v>735.17200000000003</v>
      </c>
      <c r="H200">
        <v>5.1795099999999997E-2</v>
      </c>
    </row>
    <row r="201" spans="1:8" x14ac:dyDescent="0.2">
      <c r="A201">
        <v>5</v>
      </c>
      <c r="B201">
        <v>442.52</v>
      </c>
      <c r="C201">
        <v>408.81900000000002</v>
      </c>
      <c r="D201">
        <v>951.96900000000005</v>
      </c>
      <c r="E201">
        <v>725.197</v>
      </c>
      <c r="F201">
        <v>362.678</v>
      </c>
      <c r="G201">
        <v>1090.33</v>
      </c>
      <c r="H201">
        <v>4.1167599999999999E-2</v>
      </c>
    </row>
    <row r="202" spans="1:8" x14ac:dyDescent="0.2">
      <c r="A202">
        <v>5</v>
      </c>
      <c r="B202">
        <v>442.20499999999998</v>
      </c>
      <c r="C202">
        <v>403.78</v>
      </c>
      <c r="D202">
        <v>1178.74</v>
      </c>
      <c r="E202">
        <v>876.37800000000004</v>
      </c>
      <c r="F202">
        <v>362.678</v>
      </c>
      <c r="G202">
        <v>1356.19</v>
      </c>
      <c r="H202">
        <v>3.9886900000000003E-2</v>
      </c>
    </row>
    <row r="203" spans="1:8" x14ac:dyDescent="0.2">
      <c r="A203">
        <v>5</v>
      </c>
      <c r="B203">
        <v>442.52</v>
      </c>
      <c r="C203">
        <v>413.85899999999998</v>
      </c>
      <c r="D203">
        <v>505.512</v>
      </c>
      <c r="E203">
        <v>800.78700000000003</v>
      </c>
      <c r="F203">
        <v>363.15</v>
      </c>
      <c r="G203">
        <v>862.678</v>
      </c>
      <c r="H203">
        <v>4.2716299999999999E-2</v>
      </c>
    </row>
    <row r="204" spans="1:8" x14ac:dyDescent="0.2">
      <c r="A204">
        <v>5</v>
      </c>
      <c r="B204">
        <v>422.363</v>
      </c>
      <c r="C204">
        <v>434.33100000000002</v>
      </c>
      <c r="D204">
        <v>498.42500000000001</v>
      </c>
      <c r="E204">
        <v>800.78700000000003</v>
      </c>
      <c r="F204">
        <v>363.15</v>
      </c>
      <c r="G204">
        <v>620.09400000000005</v>
      </c>
      <c r="H204">
        <v>6.5646200000000002E-2</v>
      </c>
    </row>
    <row r="205" spans="1:8" x14ac:dyDescent="0.2">
      <c r="A205">
        <v>5</v>
      </c>
      <c r="B205">
        <v>442.20499999999998</v>
      </c>
      <c r="C205">
        <v>434.01600000000002</v>
      </c>
      <c r="D205">
        <v>505.512</v>
      </c>
      <c r="E205">
        <v>876.37800000000004</v>
      </c>
      <c r="F205">
        <v>363.15</v>
      </c>
      <c r="G205">
        <v>621.51400000000001</v>
      </c>
      <c r="H205">
        <v>6.51167E-2</v>
      </c>
    </row>
    <row r="206" spans="1:8" x14ac:dyDescent="0.2">
      <c r="A206">
        <v>5</v>
      </c>
      <c r="B206">
        <v>442.20499999999998</v>
      </c>
      <c r="C206">
        <v>418.89800000000002</v>
      </c>
      <c r="D206">
        <v>1178.74</v>
      </c>
      <c r="E206">
        <v>725.197</v>
      </c>
      <c r="F206">
        <v>362.83499999999998</v>
      </c>
      <c r="G206">
        <v>825.19399999999996</v>
      </c>
      <c r="H206">
        <v>4.7480000000000001E-2</v>
      </c>
    </row>
    <row r="207" spans="1:8" x14ac:dyDescent="0.2">
      <c r="A207">
        <v>5</v>
      </c>
      <c r="B207">
        <v>442.52</v>
      </c>
      <c r="C207">
        <v>403.78</v>
      </c>
      <c r="D207">
        <v>1178.74</v>
      </c>
      <c r="E207">
        <v>725.197</v>
      </c>
      <c r="F207">
        <v>362.83499999999998</v>
      </c>
      <c r="G207">
        <v>1354.84</v>
      </c>
      <c r="H207">
        <v>3.9922800000000001E-2</v>
      </c>
    </row>
    <row r="208" spans="1:8" x14ac:dyDescent="0.2">
      <c r="A208">
        <v>5</v>
      </c>
      <c r="B208">
        <v>442.20499999999998</v>
      </c>
      <c r="C208">
        <v>415.11900000000003</v>
      </c>
      <c r="D208">
        <v>477.16500000000002</v>
      </c>
      <c r="E208">
        <v>876.37800000000004</v>
      </c>
      <c r="F208">
        <v>362.83499999999998</v>
      </c>
      <c r="G208">
        <v>850.74800000000005</v>
      </c>
      <c r="H208">
        <v>4.3937999999999998E-2</v>
      </c>
    </row>
    <row r="209" spans="1:8" x14ac:dyDescent="0.2">
      <c r="A209">
        <v>5</v>
      </c>
      <c r="B209">
        <v>442.52</v>
      </c>
      <c r="C209">
        <v>439.05599999999998</v>
      </c>
      <c r="D209">
        <v>505.512</v>
      </c>
      <c r="E209">
        <v>725.197</v>
      </c>
      <c r="F209">
        <v>363.15</v>
      </c>
      <c r="G209">
        <v>580.71400000000006</v>
      </c>
      <c r="H209">
        <v>7.4416800000000005E-2</v>
      </c>
    </row>
    <row r="211" spans="1:8" x14ac:dyDescent="0.2">
      <c r="A211">
        <v>6</v>
      </c>
      <c r="B211">
        <v>442.52</v>
      </c>
      <c r="C211">
        <v>408.81900000000002</v>
      </c>
      <c r="D211">
        <v>1178.74</v>
      </c>
      <c r="E211">
        <v>725.197</v>
      </c>
      <c r="F211">
        <v>362.678</v>
      </c>
      <c r="G211">
        <v>1090.78</v>
      </c>
      <c r="H211">
        <v>4.1104300000000003E-2</v>
      </c>
    </row>
    <row r="212" spans="1:8" x14ac:dyDescent="0.2">
      <c r="A212">
        <v>6</v>
      </c>
      <c r="B212">
        <v>442.52</v>
      </c>
      <c r="C212">
        <v>439.05599999999998</v>
      </c>
      <c r="D212">
        <v>505.512</v>
      </c>
      <c r="E212">
        <v>725.197</v>
      </c>
      <c r="F212">
        <v>363.15</v>
      </c>
      <c r="G212">
        <v>580.71400000000006</v>
      </c>
      <c r="H212">
        <v>7.4416800000000005E-2</v>
      </c>
    </row>
    <row r="213" spans="1:8" x14ac:dyDescent="0.2">
      <c r="A213">
        <v>6</v>
      </c>
      <c r="B213">
        <v>442.52</v>
      </c>
      <c r="C213">
        <v>408.81900000000002</v>
      </c>
      <c r="D213">
        <v>1178.74</v>
      </c>
      <c r="E213">
        <v>649.60599999999999</v>
      </c>
      <c r="F213">
        <v>362.83499999999998</v>
      </c>
      <c r="G213">
        <v>1077.22</v>
      </c>
      <c r="H213">
        <v>4.0825199999999999E-2</v>
      </c>
    </row>
    <row r="214" spans="1:8" x14ac:dyDescent="0.2">
      <c r="A214">
        <v>6</v>
      </c>
      <c r="B214">
        <v>442.52</v>
      </c>
      <c r="C214">
        <v>408.81900000000002</v>
      </c>
      <c r="D214">
        <v>1178.74</v>
      </c>
      <c r="E214">
        <v>744.09400000000005</v>
      </c>
      <c r="F214">
        <v>362.678</v>
      </c>
      <c r="G214">
        <v>1090.78</v>
      </c>
      <c r="H214">
        <v>4.1104300000000003E-2</v>
      </c>
    </row>
    <row r="215" spans="1:8" x14ac:dyDescent="0.2">
      <c r="A215">
        <v>6</v>
      </c>
      <c r="B215">
        <v>442.52</v>
      </c>
      <c r="C215">
        <v>439.05599999999998</v>
      </c>
      <c r="D215">
        <v>505.512</v>
      </c>
      <c r="E215">
        <v>725.197</v>
      </c>
      <c r="F215">
        <v>363.15</v>
      </c>
      <c r="G215">
        <v>580.71400000000006</v>
      </c>
      <c r="H215">
        <v>7.4416800000000005E-2</v>
      </c>
    </row>
    <row r="216" spans="1:8" x14ac:dyDescent="0.2">
      <c r="A216">
        <v>6</v>
      </c>
      <c r="B216">
        <v>442.52</v>
      </c>
      <c r="C216">
        <v>411.339</v>
      </c>
      <c r="D216">
        <v>1178.74</v>
      </c>
      <c r="E216">
        <v>725.197</v>
      </c>
      <c r="F216">
        <v>362.678</v>
      </c>
      <c r="G216">
        <v>1000.51</v>
      </c>
      <c r="H216">
        <v>4.2234300000000002E-2</v>
      </c>
    </row>
    <row r="217" spans="1:8" x14ac:dyDescent="0.2">
      <c r="A217">
        <v>6</v>
      </c>
      <c r="B217">
        <v>442.52</v>
      </c>
      <c r="C217">
        <v>418.89800000000002</v>
      </c>
      <c r="D217">
        <v>951.96900000000005</v>
      </c>
      <c r="E217">
        <v>725.197</v>
      </c>
      <c r="F217">
        <v>362.83499999999998</v>
      </c>
      <c r="G217">
        <v>825.19399999999996</v>
      </c>
      <c r="H217">
        <v>4.7480000000000001E-2</v>
      </c>
    </row>
    <row r="218" spans="1:8" x14ac:dyDescent="0.2">
      <c r="A218">
        <v>6</v>
      </c>
      <c r="B218">
        <v>442.52</v>
      </c>
      <c r="C218">
        <v>439.05599999999998</v>
      </c>
      <c r="D218">
        <v>1178.74</v>
      </c>
      <c r="E218">
        <v>725.197</v>
      </c>
      <c r="F218">
        <v>363.15</v>
      </c>
      <c r="G218">
        <v>580.85799999999995</v>
      </c>
      <c r="H218">
        <v>7.4424400000000002E-2</v>
      </c>
    </row>
    <row r="219" spans="1:8" x14ac:dyDescent="0.2">
      <c r="A219">
        <v>6</v>
      </c>
      <c r="B219">
        <v>442.20499999999998</v>
      </c>
      <c r="C219">
        <v>413.85899999999998</v>
      </c>
      <c r="D219">
        <v>505.512</v>
      </c>
      <c r="E219">
        <v>725.197</v>
      </c>
      <c r="F219">
        <v>362.83499999999998</v>
      </c>
      <c r="G219">
        <v>874.97</v>
      </c>
      <c r="H219">
        <v>4.3212399999999998E-2</v>
      </c>
    </row>
    <row r="220" spans="1:8" x14ac:dyDescent="0.2">
      <c r="A220">
        <v>6</v>
      </c>
      <c r="B220">
        <v>442.20499999999998</v>
      </c>
      <c r="C220">
        <v>408.81900000000002</v>
      </c>
      <c r="D220">
        <v>470.07900000000001</v>
      </c>
      <c r="E220">
        <v>725.197</v>
      </c>
      <c r="F220">
        <v>362.678</v>
      </c>
      <c r="G220">
        <v>994.42499999999995</v>
      </c>
      <c r="H220">
        <v>4.17726E-2</v>
      </c>
    </row>
    <row r="221" spans="1:8" x14ac:dyDescent="0.2">
      <c r="A221">
        <v>6</v>
      </c>
      <c r="B221">
        <v>442.52</v>
      </c>
      <c r="C221">
        <v>413.85899999999998</v>
      </c>
      <c r="D221">
        <v>732.28300000000002</v>
      </c>
      <c r="E221">
        <v>729.92100000000005</v>
      </c>
      <c r="F221">
        <v>362.83499999999998</v>
      </c>
      <c r="G221">
        <v>912.52</v>
      </c>
      <c r="H221">
        <v>4.33686E-2</v>
      </c>
    </row>
    <row r="222" spans="1:8" x14ac:dyDescent="0.2">
      <c r="A222">
        <v>6</v>
      </c>
      <c r="B222">
        <v>442.52</v>
      </c>
      <c r="C222">
        <v>428.97699999999998</v>
      </c>
      <c r="D222">
        <v>725.197</v>
      </c>
      <c r="E222">
        <v>876.37800000000004</v>
      </c>
      <c r="F222">
        <v>362.678</v>
      </c>
      <c r="G222">
        <v>689.58199999999999</v>
      </c>
      <c r="H222">
        <v>5.8782099999999997E-2</v>
      </c>
    </row>
    <row r="223" spans="1:8" x14ac:dyDescent="0.2">
      <c r="A223">
        <v>6</v>
      </c>
      <c r="B223">
        <v>442.52</v>
      </c>
      <c r="C223">
        <v>403.78</v>
      </c>
      <c r="D223">
        <v>1178.74</v>
      </c>
      <c r="E223">
        <v>725.197</v>
      </c>
      <c r="F223">
        <v>362.83499999999998</v>
      </c>
      <c r="G223">
        <v>1354.84</v>
      </c>
      <c r="H223">
        <v>3.9922800000000001E-2</v>
      </c>
    </row>
    <row r="224" spans="1:8" x14ac:dyDescent="0.2">
      <c r="A224">
        <v>6</v>
      </c>
      <c r="B224">
        <v>442.52</v>
      </c>
      <c r="C224">
        <v>418.89800000000002</v>
      </c>
      <c r="D224">
        <v>498.42500000000001</v>
      </c>
      <c r="E224">
        <v>725.197</v>
      </c>
      <c r="F224">
        <v>362.83499999999998</v>
      </c>
      <c r="G224">
        <v>795.11199999999997</v>
      </c>
      <c r="H224">
        <v>4.7020199999999998E-2</v>
      </c>
    </row>
    <row r="225" spans="1:8" x14ac:dyDescent="0.2">
      <c r="A225">
        <v>6</v>
      </c>
      <c r="B225">
        <v>442.52</v>
      </c>
      <c r="C225">
        <v>434.01600000000002</v>
      </c>
      <c r="D225">
        <v>505.512</v>
      </c>
      <c r="E225">
        <v>876.37800000000004</v>
      </c>
      <c r="F225">
        <v>363.15</v>
      </c>
      <c r="G225">
        <v>621.47</v>
      </c>
      <c r="H225">
        <v>6.5115400000000004E-2</v>
      </c>
    </row>
    <row r="226" spans="1:8" x14ac:dyDescent="0.2">
      <c r="A226">
        <v>6</v>
      </c>
      <c r="B226">
        <v>422.048</v>
      </c>
      <c r="C226">
        <v>435.59100000000001</v>
      </c>
      <c r="D226">
        <v>477.16500000000002</v>
      </c>
      <c r="E226">
        <v>800.78700000000003</v>
      </c>
      <c r="F226">
        <v>363.15</v>
      </c>
      <c r="G226">
        <v>610.29600000000005</v>
      </c>
      <c r="H226">
        <v>6.7883200000000005E-2</v>
      </c>
    </row>
    <row r="227" spans="1:8" x14ac:dyDescent="0.2">
      <c r="A227">
        <v>6</v>
      </c>
      <c r="B227">
        <v>427.71699999999998</v>
      </c>
      <c r="C227">
        <v>403.78</v>
      </c>
      <c r="D227">
        <v>951.96900000000005</v>
      </c>
      <c r="E227">
        <v>800.78700000000003</v>
      </c>
      <c r="F227">
        <v>362.678</v>
      </c>
      <c r="G227">
        <v>1343.3</v>
      </c>
      <c r="H227">
        <v>4.0042000000000001E-2</v>
      </c>
    </row>
    <row r="228" spans="1:8" x14ac:dyDescent="0.2">
      <c r="A228">
        <v>6</v>
      </c>
      <c r="B228">
        <v>437.79599999999999</v>
      </c>
      <c r="C228">
        <v>414.17399999999998</v>
      </c>
      <c r="D228">
        <v>470.07900000000001</v>
      </c>
      <c r="E228">
        <v>800.78700000000003</v>
      </c>
      <c r="F228">
        <v>363.15</v>
      </c>
      <c r="G228">
        <v>853.79200000000003</v>
      </c>
      <c r="H228">
        <v>4.2864199999999998E-2</v>
      </c>
    </row>
    <row r="229" spans="1:8" x14ac:dyDescent="0.2">
      <c r="A229">
        <v>6</v>
      </c>
      <c r="B229">
        <v>442.20499999999998</v>
      </c>
      <c r="C229">
        <v>435.27600000000001</v>
      </c>
      <c r="D229">
        <v>505.512</v>
      </c>
      <c r="E229">
        <v>876.37800000000004</v>
      </c>
      <c r="F229">
        <v>363.15</v>
      </c>
      <c r="G229">
        <v>610.49</v>
      </c>
      <c r="H229">
        <v>6.7242099999999999E-2</v>
      </c>
    </row>
    <row r="230" spans="1:8" x14ac:dyDescent="0.2">
      <c r="A230">
        <v>6</v>
      </c>
      <c r="B230">
        <v>442.52</v>
      </c>
      <c r="C230">
        <v>428.97699999999998</v>
      </c>
      <c r="D230">
        <v>725.197</v>
      </c>
      <c r="E230">
        <v>876.37800000000004</v>
      </c>
      <c r="F230">
        <v>362.678</v>
      </c>
      <c r="G230">
        <v>689.58199999999999</v>
      </c>
      <c r="H230">
        <v>5.8782099999999997E-2</v>
      </c>
    </row>
    <row r="231" spans="1:8" x14ac:dyDescent="0.2">
      <c r="A231">
        <v>6</v>
      </c>
      <c r="B231">
        <v>426.142</v>
      </c>
      <c r="C231">
        <v>406.3</v>
      </c>
      <c r="D231">
        <v>1178.74</v>
      </c>
      <c r="E231">
        <v>805.51199999999994</v>
      </c>
      <c r="F231">
        <v>362.678</v>
      </c>
      <c r="G231">
        <v>1210.55</v>
      </c>
      <c r="H231">
        <v>4.0395100000000003E-2</v>
      </c>
    </row>
    <row r="232" spans="1:8" x14ac:dyDescent="0.2">
      <c r="A232">
        <v>6</v>
      </c>
      <c r="B232">
        <v>442.20499999999998</v>
      </c>
      <c r="C232">
        <v>408.81900000000002</v>
      </c>
      <c r="D232">
        <v>470.07900000000001</v>
      </c>
      <c r="E232">
        <v>725.197</v>
      </c>
      <c r="F232">
        <v>362.678</v>
      </c>
      <c r="G232">
        <v>994.42499999999995</v>
      </c>
      <c r="H232">
        <v>4.17726E-2</v>
      </c>
    </row>
    <row r="233" spans="1:8" x14ac:dyDescent="0.2">
      <c r="A233">
        <v>6</v>
      </c>
      <c r="B233">
        <v>442.52</v>
      </c>
      <c r="C233">
        <v>428.97699999999998</v>
      </c>
      <c r="D233">
        <v>725.197</v>
      </c>
      <c r="E233">
        <v>876.37800000000004</v>
      </c>
      <c r="F233">
        <v>362.678</v>
      </c>
      <c r="G233">
        <v>689.58199999999999</v>
      </c>
      <c r="H233">
        <v>5.8782099999999997E-2</v>
      </c>
    </row>
    <row r="234" spans="1:8" x14ac:dyDescent="0.2">
      <c r="A234">
        <v>6</v>
      </c>
      <c r="B234">
        <v>442.52</v>
      </c>
      <c r="C234">
        <v>408.81900000000002</v>
      </c>
      <c r="D234">
        <v>1178.74</v>
      </c>
      <c r="E234">
        <v>649.60599999999999</v>
      </c>
      <c r="F234">
        <v>362.83499999999998</v>
      </c>
      <c r="G234">
        <v>1077.22</v>
      </c>
      <c r="H234">
        <v>4.0825199999999999E-2</v>
      </c>
    </row>
    <row r="235" spans="1:8" x14ac:dyDescent="0.2">
      <c r="A235">
        <v>6</v>
      </c>
      <c r="B235">
        <v>422.048</v>
      </c>
      <c r="C235">
        <v>423.93700000000001</v>
      </c>
      <c r="D235">
        <v>505.512</v>
      </c>
      <c r="E235">
        <v>876.37800000000004</v>
      </c>
      <c r="F235">
        <v>363.15</v>
      </c>
      <c r="G235">
        <v>735.17200000000003</v>
      </c>
      <c r="H235">
        <v>5.1795099999999997E-2</v>
      </c>
    </row>
    <row r="236" spans="1:8" x14ac:dyDescent="0.2">
      <c r="A236">
        <v>6</v>
      </c>
      <c r="B236">
        <v>442.52</v>
      </c>
      <c r="C236">
        <v>408.81900000000002</v>
      </c>
      <c r="D236">
        <v>1178.74</v>
      </c>
      <c r="E236">
        <v>649.60599999999999</v>
      </c>
      <c r="F236">
        <v>362.83499999999998</v>
      </c>
      <c r="G236">
        <v>1077.22</v>
      </c>
      <c r="H236">
        <v>4.0825199999999999E-2</v>
      </c>
    </row>
    <row r="237" spans="1:8" x14ac:dyDescent="0.2">
      <c r="A237">
        <v>6</v>
      </c>
      <c r="B237">
        <v>442.20499999999998</v>
      </c>
      <c r="C237">
        <v>403.78</v>
      </c>
      <c r="D237">
        <v>1178.74</v>
      </c>
      <c r="E237">
        <v>876.37800000000004</v>
      </c>
      <c r="F237">
        <v>362.678</v>
      </c>
      <c r="G237">
        <v>1356.19</v>
      </c>
      <c r="H237">
        <v>3.9886900000000003E-2</v>
      </c>
    </row>
    <row r="238" spans="1:8" x14ac:dyDescent="0.2">
      <c r="A238">
        <v>6</v>
      </c>
      <c r="B238">
        <v>442.52</v>
      </c>
      <c r="C238">
        <v>413.85899999999998</v>
      </c>
      <c r="D238">
        <v>505.512</v>
      </c>
      <c r="E238">
        <v>800.78700000000003</v>
      </c>
      <c r="F238">
        <v>363.15</v>
      </c>
      <c r="G238">
        <v>862.678</v>
      </c>
      <c r="H238">
        <v>4.2716299999999999E-2</v>
      </c>
    </row>
    <row r="239" spans="1:8" x14ac:dyDescent="0.2">
      <c r="A239">
        <v>6</v>
      </c>
      <c r="B239">
        <v>422.363</v>
      </c>
      <c r="C239">
        <v>434.33100000000002</v>
      </c>
      <c r="D239">
        <v>498.42500000000001</v>
      </c>
      <c r="E239">
        <v>800.78700000000003</v>
      </c>
      <c r="F239">
        <v>363.15</v>
      </c>
      <c r="G239">
        <v>620.09400000000005</v>
      </c>
      <c r="H239">
        <v>6.5646200000000002E-2</v>
      </c>
    </row>
    <row r="240" spans="1:8" x14ac:dyDescent="0.2">
      <c r="A240">
        <v>6</v>
      </c>
      <c r="B240">
        <v>442.52</v>
      </c>
      <c r="C240">
        <v>434.01600000000002</v>
      </c>
      <c r="D240">
        <v>505.512</v>
      </c>
      <c r="E240">
        <v>876.37800000000004</v>
      </c>
      <c r="F240">
        <v>363.15</v>
      </c>
      <c r="G240">
        <v>621.47</v>
      </c>
      <c r="H240">
        <v>6.5115400000000004E-2</v>
      </c>
    </row>
    <row r="241" spans="1:8" x14ac:dyDescent="0.2">
      <c r="A241">
        <v>6</v>
      </c>
      <c r="B241">
        <v>442.52</v>
      </c>
      <c r="C241">
        <v>418.89800000000002</v>
      </c>
      <c r="D241">
        <v>498.42500000000001</v>
      </c>
      <c r="E241">
        <v>725.197</v>
      </c>
      <c r="F241">
        <v>362.83499999999998</v>
      </c>
      <c r="G241">
        <v>795.11199999999997</v>
      </c>
      <c r="H241">
        <v>4.7020199999999998E-2</v>
      </c>
    </row>
    <row r="242" spans="1:8" x14ac:dyDescent="0.2">
      <c r="A242">
        <v>6</v>
      </c>
      <c r="B242">
        <v>442.52</v>
      </c>
      <c r="C242">
        <v>403.78</v>
      </c>
      <c r="D242">
        <v>1178.74</v>
      </c>
      <c r="E242">
        <v>725.197</v>
      </c>
      <c r="F242">
        <v>362.83499999999998</v>
      </c>
      <c r="G242">
        <v>1354.84</v>
      </c>
      <c r="H242">
        <v>3.9922800000000001E-2</v>
      </c>
    </row>
    <row r="243" spans="1:8" x14ac:dyDescent="0.2">
      <c r="A243">
        <v>6</v>
      </c>
      <c r="B243">
        <v>442.20499999999998</v>
      </c>
      <c r="C243">
        <v>415.11900000000003</v>
      </c>
      <c r="D243">
        <v>477.16500000000002</v>
      </c>
      <c r="E243">
        <v>876.37800000000004</v>
      </c>
      <c r="F243">
        <v>362.83499999999998</v>
      </c>
      <c r="G243">
        <v>850.74800000000005</v>
      </c>
      <c r="H243">
        <v>4.3937999999999998E-2</v>
      </c>
    </row>
    <row r="244" spans="1:8" x14ac:dyDescent="0.2">
      <c r="A244">
        <v>6</v>
      </c>
      <c r="B244">
        <v>442.52</v>
      </c>
      <c r="C244">
        <v>439.05599999999998</v>
      </c>
      <c r="D244">
        <v>505.512</v>
      </c>
      <c r="E244">
        <v>725.197</v>
      </c>
      <c r="F244">
        <v>363.15</v>
      </c>
      <c r="G244">
        <v>580.71400000000006</v>
      </c>
      <c r="H244">
        <v>7.4416800000000005E-2</v>
      </c>
    </row>
    <row r="245" spans="1:8" x14ac:dyDescent="0.2">
      <c r="A245">
        <v>6</v>
      </c>
      <c r="B245">
        <v>442.20499999999998</v>
      </c>
      <c r="C245">
        <v>408.81900000000002</v>
      </c>
      <c r="D245">
        <v>470.07900000000001</v>
      </c>
      <c r="E245">
        <v>725.197</v>
      </c>
      <c r="F245">
        <v>362.678</v>
      </c>
      <c r="G245">
        <v>994.42499999999995</v>
      </c>
      <c r="H245">
        <v>4.17726E-2</v>
      </c>
    </row>
    <row r="246" spans="1:8" x14ac:dyDescent="0.2">
      <c r="A246">
        <v>7</v>
      </c>
      <c r="B246">
        <v>442.52</v>
      </c>
      <c r="C246">
        <v>428.97699999999998</v>
      </c>
      <c r="D246">
        <v>725.197</v>
      </c>
      <c r="E246">
        <v>876.37800000000004</v>
      </c>
      <c r="F246">
        <v>362.678</v>
      </c>
      <c r="G246">
        <v>689.58199999999999</v>
      </c>
      <c r="H246">
        <v>5.8782099999999997E-2</v>
      </c>
    </row>
    <row r="247" spans="1:8" x14ac:dyDescent="0.2">
      <c r="A247">
        <v>7</v>
      </c>
      <c r="B247">
        <v>442.52</v>
      </c>
      <c r="C247">
        <v>403.78</v>
      </c>
      <c r="D247">
        <v>1178.74</v>
      </c>
      <c r="E247">
        <v>725.197</v>
      </c>
      <c r="F247">
        <v>362.83499999999998</v>
      </c>
      <c r="G247">
        <v>1354.84</v>
      </c>
      <c r="H247">
        <v>3.9922800000000001E-2</v>
      </c>
    </row>
    <row r="248" spans="1:8" x14ac:dyDescent="0.2">
      <c r="A248">
        <v>7</v>
      </c>
      <c r="B248">
        <v>442.52</v>
      </c>
      <c r="C248">
        <v>403.78</v>
      </c>
      <c r="D248">
        <v>725.197</v>
      </c>
      <c r="E248">
        <v>725.197</v>
      </c>
      <c r="F248">
        <v>362.678</v>
      </c>
      <c r="G248">
        <v>1272.8699999999999</v>
      </c>
      <c r="H248">
        <v>4.3492599999999999E-2</v>
      </c>
    </row>
    <row r="249" spans="1:8" x14ac:dyDescent="0.2">
      <c r="A249">
        <v>7</v>
      </c>
      <c r="B249">
        <v>442.52</v>
      </c>
      <c r="C249">
        <v>418.89800000000002</v>
      </c>
      <c r="D249">
        <v>498.42500000000001</v>
      </c>
      <c r="E249">
        <v>725.197</v>
      </c>
      <c r="F249">
        <v>362.83499999999998</v>
      </c>
      <c r="G249">
        <v>795.11199999999997</v>
      </c>
      <c r="H249">
        <v>4.7020199999999998E-2</v>
      </c>
    </row>
    <row r="250" spans="1:8" x14ac:dyDescent="0.2">
      <c r="A250">
        <v>7</v>
      </c>
      <c r="B250">
        <v>442.20499999999998</v>
      </c>
      <c r="C250">
        <v>413.85899999999998</v>
      </c>
      <c r="D250">
        <v>505.512</v>
      </c>
      <c r="E250">
        <v>876.37800000000004</v>
      </c>
      <c r="F250">
        <v>363.15</v>
      </c>
      <c r="G250">
        <v>866.88</v>
      </c>
      <c r="H250">
        <v>4.2761100000000003E-2</v>
      </c>
    </row>
    <row r="251" spans="1:8" x14ac:dyDescent="0.2">
      <c r="A251">
        <v>7</v>
      </c>
      <c r="B251">
        <v>442.52</v>
      </c>
      <c r="C251">
        <v>434.01600000000002</v>
      </c>
      <c r="D251">
        <v>505.512</v>
      </c>
      <c r="E251">
        <v>876.37800000000004</v>
      </c>
      <c r="F251">
        <v>363.15</v>
      </c>
      <c r="G251">
        <v>621.47</v>
      </c>
      <c r="H251">
        <v>6.5115400000000004E-2</v>
      </c>
    </row>
    <row r="252" spans="1:8" x14ac:dyDescent="0.2">
      <c r="A252">
        <v>7</v>
      </c>
      <c r="B252">
        <v>442.52</v>
      </c>
      <c r="C252">
        <v>413.85899999999998</v>
      </c>
      <c r="D252">
        <v>951.96900000000005</v>
      </c>
      <c r="E252">
        <v>876.37800000000004</v>
      </c>
      <c r="F252">
        <v>362.83499999999998</v>
      </c>
      <c r="G252">
        <v>928.61800000000005</v>
      </c>
      <c r="H252">
        <v>4.3650000000000001E-2</v>
      </c>
    </row>
    <row r="253" spans="1:8" x14ac:dyDescent="0.2">
      <c r="A253">
        <v>7</v>
      </c>
      <c r="B253">
        <v>442.52</v>
      </c>
      <c r="C253">
        <v>434.01600000000002</v>
      </c>
      <c r="D253">
        <v>505.512</v>
      </c>
      <c r="E253">
        <v>876.37800000000004</v>
      </c>
      <c r="F253">
        <v>363.15</v>
      </c>
      <c r="G253">
        <v>621.47</v>
      </c>
      <c r="H253">
        <v>6.5115400000000004E-2</v>
      </c>
    </row>
    <row r="254" spans="1:8" x14ac:dyDescent="0.2">
      <c r="A254">
        <v>7</v>
      </c>
      <c r="B254">
        <v>442.52</v>
      </c>
      <c r="C254">
        <v>423.93700000000001</v>
      </c>
      <c r="D254">
        <v>732.28300000000002</v>
      </c>
      <c r="E254">
        <v>876.37800000000004</v>
      </c>
      <c r="F254">
        <v>362.678</v>
      </c>
      <c r="G254">
        <v>751.13</v>
      </c>
      <c r="H254">
        <v>5.2559099999999997E-2</v>
      </c>
    </row>
    <row r="255" spans="1:8" x14ac:dyDescent="0.2">
      <c r="A255">
        <v>7</v>
      </c>
      <c r="B255">
        <v>442.52</v>
      </c>
      <c r="C255">
        <v>403.78</v>
      </c>
      <c r="D255">
        <v>1178.74</v>
      </c>
      <c r="E255">
        <v>725.197</v>
      </c>
      <c r="F255">
        <v>362.83499999999998</v>
      </c>
      <c r="G255">
        <v>1354.84</v>
      </c>
      <c r="H255">
        <v>3.9922800000000001E-2</v>
      </c>
    </row>
    <row r="256" spans="1:8" x14ac:dyDescent="0.2">
      <c r="A256">
        <v>7</v>
      </c>
      <c r="B256">
        <v>442.52</v>
      </c>
      <c r="C256">
        <v>403.78</v>
      </c>
      <c r="D256">
        <v>951.96900000000005</v>
      </c>
      <c r="E256">
        <v>725.197</v>
      </c>
      <c r="F256">
        <v>362.83499999999998</v>
      </c>
      <c r="G256">
        <v>1328.39</v>
      </c>
      <c r="H256">
        <v>4.0113200000000002E-2</v>
      </c>
    </row>
    <row r="257" spans="1:19" x14ac:dyDescent="0.2">
      <c r="A257">
        <v>7</v>
      </c>
      <c r="B257">
        <v>442.20499999999998</v>
      </c>
      <c r="C257">
        <v>408.81900000000002</v>
      </c>
      <c r="D257">
        <v>505.512</v>
      </c>
      <c r="E257">
        <v>725.197</v>
      </c>
      <c r="F257">
        <v>362.678</v>
      </c>
      <c r="G257">
        <v>1005.93</v>
      </c>
      <c r="H257">
        <v>4.1424799999999998E-2</v>
      </c>
    </row>
    <row r="258" spans="1:19" x14ac:dyDescent="0.2">
      <c r="A258">
        <v>7</v>
      </c>
      <c r="B258">
        <v>442.52</v>
      </c>
      <c r="C258">
        <v>434.01600000000002</v>
      </c>
      <c r="D258">
        <v>505.512</v>
      </c>
      <c r="E258">
        <v>876.37800000000004</v>
      </c>
      <c r="F258">
        <v>363.15</v>
      </c>
      <c r="G258">
        <v>621.47</v>
      </c>
      <c r="H258">
        <v>6.5115400000000004E-2</v>
      </c>
    </row>
    <row r="259" spans="1:19" x14ac:dyDescent="0.2">
      <c r="A259">
        <v>7</v>
      </c>
      <c r="B259">
        <v>442.52</v>
      </c>
      <c r="C259">
        <v>434.01600000000002</v>
      </c>
      <c r="D259">
        <v>505.512</v>
      </c>
      <c r="E259">
        <v>876.37800000000004</v>
      </c>
      <c r="F259">
        <v>363.15</v>
      </c>
      <c r="G259">
        <v>621.47</v>
      </c>
      <c r="H259">
        <v>6.5115400000000004E-2</v>
      </c>
    </row>
    <row r="260" spans="1:19" x14ac:dyDescent="0.2">
      <c r="A260">
        <v>7</v>
      </c>
      <c r="B260">
        <v>442.52</v>
      </c>
      <c r="C260">
        <v>403.78</v>
      </c>
      <c r="D260">
        <v>1178.74</v>
      </c>
      <c r="E260">
        <v>876.37800000000004</v>
      </c>
      <c r="F260">
        <v>362.678</v>
      </c>
      <c r="G260">
        <v>1356.17</v>
      </c>
      <c r="H260">
        <v>3.9893499999999998E-2</v>
      </c>
    </row>
    <row r="261" spans="1:19" x14ac:dyDescent="0.2">
      <c r="A261">
        <v>7</v>
      </c>
      <c r="B261">
        <v>422.048</v>
      </c>
      <c r="C261">
        <v>435.59100000000001</v>
      </c>
      <c r="D261">
        <v>477.16500000000002</v>
      </c>
      <c r="E261">
        <v>800.78700000000003</v>
      </c>
      <c r="F261">
        <v>363.15</v>
      </c>
      <c r="G261">
        <v>610.29600000000005</v>
      </c>
      <c r="H261">
        <v>6.7883200000000005E-2</v>
      </c>
      <c r="I261">
        <v>580.71400000000006</v>
      </c>
      <c r="J261">
        <v>7.4416800000000005E-2</v>
      </c>
    </row>
    <row r="262" spans="1:19" x14ac:dyDescent="0.2">
      <c r="A262">
        <v>7</v>
      </c>
      <c r="B262">
        <v>427.71699999999998</v>
      </c>
      <c r="C262">
        <v>403.78</v>
      </c>
      <c r="D262">
        <v>951.96900000000005</v>
      </c>
      <c r="E262">
        <v>800.78700000000003</v>
      </c>
      <c r="F262">
        <v>362.678</v>
      </c>
      <c r="G262">
        <v>1343.3</v>
      </c>
      <c r="H262">
        <v>4.0042000000000001E-2</v>
      </c>
      <c r="I262">
        <v>610.29600000000005</v>
      </c>
      <c r="J262">
        <v>6.7883200000000005E-2</v>
      </c>
    </row>
    <row r="263" spans="1:19" x14ac:dyDescent="0.2">
      <c r="A263">
        <v>7</v>
      </c>
      <c r="B263">
        <v>437.79599999999999</v>
      </c>
      <c r="C263">
        <v>414.17399999999998</v>
      </c>
      <c r="D263">
        <v>470.07900000000001</v>
      </c>
      <c r="E263">
        <v>800.78700000000003</v>
      </c>
      <c r="F263">
        <v>363.15</v>
      </c>
      <c r="G263">
        <v>853.79200000000003</v>
      </c>
      <c r="H263">
        <v>4.2864199999999998E-2</v>
      </c>
      <c r="I263">
        <v>610.49</v>
      </c>
      <c r="J263">
        <v>6.7242099999999999E-2</v>
      </c>
    </row>
    <row r="264" spans="1:19" x14ac:dyDescent="0.2">
      <c r="A264">
        <v>7</v>
      </c>
      <c r="B264">
        <v>442.20499999999998</v>
      </c>
      <c r="C264">
        <v>435.27600000000001</v>
      </c>
      <c r="D264">
        <v>505.512</v>
      </c>
      <c r="E264">
        <v>876.37800000000004</v>
      </c>
      <c r="F264">
        <v>363.15</v>
      </c>
      <c r="G264">
        <v>610.49</v>
      </c>
      <c r="H264">
        <v>6.7242099999999999E-2</v>
      </c>
      <c r="I264">
        <v>620.09400000000005</v>
      </c>
      <c r="J264">
        <v>6.5646200000000002E-2</v>
      </c>
    </row>
    <row r="265" spans="1:19" x14ac:dyDescent="0.2">
      <c r="A265">
        <v>7</v>
      </c>
      <c r="B265">
        <v>442.52</v>
      </c>
      <c r="C265">
        <v>403.78</v>
      </c>
      <c r="D265">
        <v>951.96900000000005</v>
      </c>
      <c r="E265">
        <v>725.197</v>
      </c>
      <c r="F265">
        <v>362.83499999999998</v>
      </c>
      <c r="G265">
        <v>1328.39</v>
      </c>
      <c r="H265">
        <v>4.0113200000000002E-2</v>
      </c>
      <c r="I265">
        <v>621.47</v>
      </c>
      <c r="J265">
        <v>6.5115400000000004E-2</v>
      </c>
    </row>
    <row r="266" spans="1:19" x14ac:dyDescent="0.2">
      <c r="A266">
        <v>7</v>
      </c>
      <c r="B266">
        <v>426.142</v>
      </c>
      <c r="C266">
        <v>406.3</v>
      </c>
      <c r="D266">
        <v>1178.74</v>
      </c>
      <c r="E266">
        <v>805.51199999999994</v>
      </c>
      <c r="F266">
        <v>362.678</v>
      </c>
      <c r="G266">
        <v>1210.55</v>
      </c>
      <c r="H266">
        <v>4.0395100000000003E-2</v>
      </c>
      <c r="I266">
        <v>689.58199999999999</v>
      </c>
      <c r="J266">
        <v>5.8782099999999997E-2</v>
      </c>
    </row>
    <row r="267" spans="1:19" x14ac:dyDescent="0.2">
      <c r="A267">
        <v>7</v>
      </c>
      <c r="B267">
        <v>442.20499999999998</v>
      </c>
      <c r="C267">
        <v>408.81900000000002</v>
      </c>
      <c r="D267">
        <v>505.512</v>
      </c>
      <c r="E267">
        <v>725.197</v>
      </c>
      <c r="F267">
        <v>362.678</v>
      </c>
      <c r="G267">
        <v>1005.93</v>
      </c>
      <c r="H267">
        <v>4.1424799999999998E-2</v>
      </c>
      <c r="I267">
        <v>735.17200000000003</v>
      </c>
      <c r="J267">
        <v>5.1795099999999997E-2</v>
      </c>
    </row>
    <row r="268" spans="1:19" x14ac:dyDescent="0.2">
      <c r="A268">
        <v>7</v>
      </c>
      <c r="B268">
        <v>442.52</v>
      </c>
      <c r="C268">
        <v>428.97699999999998</v>
      </c>
      <c r="D268">
        <v>725.197</v>
      </c>
      <c r="E268">
        <v>876.37800000000004</v>
      </c>
      <c r="F268">
        <v>362.678</v>
      </c>
      <c r="G268">
        <v>689.58199999999999</v>
      </c>
      <c r="H268">
        <v>5.8782099999999997E-2</v>
      </c>
      <c r="I268">
        <v>795.11199999999997</v>
      </c>
      <c r="J268">
        <v>4.7020199999999998E-2</v>
      </c>
    </row>
    <row r="269" spans="1:19" x14ac:dyDescent="0.2">
      <c r="A269">
        <v>7</v>
      </c>
      <c r="B269">
        <v>442.52</v>
      </c>
      <c r="C269">
        <v>403.78</v>
      </c>
      <c r="D269">
        <v>1178.74</v>
      </c>
      <c r="E269">
        <v>876.37800000000004</v>
      </c>
      <c r="F269">
        <v>362.678</v>
      </c>
      <c r="G269">
        <v>1356.17</v>
      </c>
      <c r="H269">
        <v>3.9893499999999998E-2</v>
      </c>
      <c r="I269">
        <v>850.74800000000005</v>
      </c>
      <c r="J269">
        <v>4.3937999999999998E-2</v>
      </c>
    </row>
    <row r="270" spans="1:19" x14ac:dyDescent="0.2">
      <c r="A270">
        <v>7</v>
      </c>
      <c r="B270">
        <v>422.048</v>
      </c>
      <c r="C270">
        <v>423.93700000000001</v>
      </c>
      <c r="D270">
        <v>505.512</v>
      </c>
      <c r="E270">
        <v>876.37800000000004</v>
      </c>
      <c r="F270">
        <v>363.15</v>
      </c>
      <c r="G270">
        <v>735.17200000000003</v>
      </c>
      <c r="H270">
        <v>5.1795099999999997E-2</v>
      </c>
      <c r="I270">
        <v>853.79200000000003</v>
      </c>
      <c r="J270">
        <v>4.2864199999999998E-2</v>
      </c>
      <c r="R270" t="s">
        <v>0</v>
      </c>
      <c r="S270">
        <v>15</v>
      </c>
    </row>
    <row r="271" spans="1:19" x14ac:dyDescent="0.2">
      <c r="A271">
        <v>7</v>
      </c>
      <c r="B271">
        <v>442.52</v>
      </c>
      <c r="C271">
        <v>408.81900000000002</v>
      </c>
      <c r="D271">
        <v>1178.74</v>
      </c>
      <c r="E271">
        <v>649.60599999999999</v>
      </c>
      <c r="F271">
        <v>362.83499999999998</v>
      </c>
      <c r="G271">
        <v>1077.22</v>
      </c>
      <c r="H271">
        <v>4.0825199999999999E-2</v>
      </c>
      <c r="I271">
        <v>862.678</v>
      </c>
      <c r="J271">
        <v>4.2716299999999999E-2</v>
      </c>
      <c r="R271" t="s">
        <v>1</v>
      </c>
      <c r="S271">
        <v>2</v>
      </c>
    </row>
    <row r="272" spans="1:19" x14ac:dyDescent="0.2">
      <c r="A272">
        <v>7</v>
      </c>
      <c r="B272">
        <v>442.20499999999998</v>
      </c>
      <c r="C272">
        <v>403.78</v>
      </c>
      <c r="D272">
        <v>1178.74</v>
      </c>
      <c r="E272">
        <v>876.37800000000004</v>
      </c>
      <c r="F272">
        <v>362.678</v>
      </c>
      <c r="G272">
        <v>1356.19</v>
      </c>
      <c r="H272">
        <v>3.9886900000000003E-2</v>
      </c>
      <c r="I272">
        <v>994.42499999999995</v>
      </c>
      <c r="J272">
        <v>4.17726E-2</v>
      </c>
      <c r="R272" t="s">
        <v>2</v>
      </c>
      <c r="S272">
        <v>10</v>
      </c>
    </row>
    <row r="273" spans="1:19" x14ac:dyDescent="0.2">
      <c r="A273">
        <v>7</v>
      </c>
      <c r="B273">
        <v>442.52</v>
      </c>
      <c r="C273">
        <v>413.85899999999998</v>
      </c>
      <c r="D273">
        <v>505.512</v>
      </c>
      <c r="E273">
        <v>800.78700000000003</v>
      </c>
      <c r="F273">
        <v>363.15</v>
      </c>
      <c r="G273">
        <v>862.678</v>
      </c>
      <c r="H273">
        <v>4.2716299999999999E-2</v>
      </c>
      <c r="I273">
        <v>1005.93</v>
      </c>
      <c r="J273">
        <v>4.1424799999999998E-2</v>
      </c>
      <c r="R273" t="s">
        <v>3</v>
      </c>
      <c r="S273">
        <v>20</v>
      </c>
    </row>
    <row r="274" spans="1:19" x14ac:dyDescent="0.2">
      <c r="A274">
        <v>7</v>
      </c>
      <c r="B274">
        <v>422.363</v>
      </c>
      <c r="C274">
        <v>434.33100000000002</v>
      </c>
      <c r="D274">
        <v>498.42500000000001</v>
      </c>
      <c r="E274">
        <v>800.78700000000003</v>
      </c>
      <c r="F274">
        <v>363.15</v>
      </c>
      <c r="G274">
        <v>620.09400000000005</v>
      </c>
      <c r="H274">
        <v>6.5646200000000002E-2</v>
      </c>
      <c r="I274">
        <v>1077.22</v>
      </c>
      <c r="J274">
        <v>4.0825199999999999E-2</v>
      </c>
    </row>
    <row r="275" spans="1:19" x14ac:dyDescent="0.2">
      <c r="A275">
        <v>7</v>
      </c>
      <c r="B275">
        <v>442.52</v>
      </c>
      <c r="C275">
        <v>434.01600000000002</v>
      </c>
      <c r="D275">
        <v>505.512</v>
      </c>
      <c r="E275">
        <v>876.37800000000004</v>
      </c>
      <c r="F275">
        <v>363.15</v>
      </c>
      <c r="G275">
        <v>621.47</v>
      </c>
      <c r="H275">
        <v>6.5115400000000004E-2</v>
      </c>
      <c r="I275">
        <v>1210.55</v>
      </c>
      <c r="J275">
        <v>4.0395100000000003E-2</v>
      </c>
      <c r="R275" t="s">
        <v>4</v>
      </c>
      <c r="S275" t="s">
        <v>7</v>
      </c>
    </row>
    <row r="276" spans="1:19" x14ac:dyDescent="0.2">
      <c r="A276">
        <v>7</v>
      </c>
      <c r="B276">
        <v>442.52</v>
      </c>
      <c r="C276">
        <v>418.89800000000002</v>
      </c>
      <c r="D276">
        <v>498.42500000000001</v>
      </c>
      <c r="E276">
        <v>725.197</v>
      </c>
      <c r="F276">
        <v>362.83499999999998</v>
      </c>
      <c r="G276">
        <v>795.11199999999997</v>
      </c>
      <c r="H276">
        <v>4.7020199999999998E-2</v>
      </c>
      <c r="I276">
        <v>1328.39</v>
      </c>
      <c r="J276">
        <v>4.0113200000000002E-2</v>
      </c>
      <c r="R276" t="s">
        <v>5</v>
      </c>
      <c r="S276" t="s">
        <v>6</v>
      </c>
    </row>
    <row r="277" spans="1:19" x14ac:dyDescent="0.2">
      <c r="A277">
        <v>7</v>
      </c>
      <c r="B277">
        <v>442.52</v>
      </c>
      <c r="C277">
        <v>403.78</v>
      </c>
      <c r="D277">
        <v>1178.74</v>
      </c>
      <c r="E277">
        <v>725.197</v>
      </c>
      <c r="F277">
        <v>362.83499999999998</v>
      </c>
      <c r="G277">
        <v>1354.84</v>
      </c>
      <c r="H277">
        <v>3.9922800000000001E-2</v>
      </c>
      <c r="I277">
        <v>1343.3</v>
      </c>
      <c r="J277">
        <v>4.0042000000000001E-2</v>
      </c>
    </row>
    <row r="278" spans="1:19" x14ac:dyDescent="0.2">
      <c r="A278">
        <v>7</v>
      </c>
      <c r="B278">
        <v>442.20499999999998</v>
      </c>
      <c r="C278">
        <v>415.11900000000003</v>
      </c>
      <c r="D278">
        <v>477.16500000000002</v>
      </c>
      <c r="E278">
        <v>876.37800000000004</v>
      </c>
      <c r="F278">
        <v>362.83499999999998</v>
      </c>
      <c r="G278">
        <v>850.74800000000005</v>
      </c>
      <c r="H278">
        <v>4.3937999999999998E-2</v>
      </c>
      <c r="I278">
        <v>1354.84</v>
      </c>
      <c r="J278">
        <v>3.9922800000000001E-2</v>
      </c>
    </row>
    <row r="279" spans="1:19" x14ac:dyDescent="0.2">
      <c r="A279">
        <v>7</v>
      </c>
      <c r="B279">
        <v>442.52</v>
      </c>
      <c r="C279">
        <v>439.05599999999998</v>
      </c>
      <c r="D279">
        <v>505.512</v>
      </c>
      <c r="E279">
        <v>725.197</v>
      </c>
      <c r="F279">
        <v>363.15</v>
      </c>
      <c r="G279">
        <v>580.71400000000006</v>
      </c>
      <c r="H279">
        <v>7.4416800000000005E-2</v>
      </c>
      <c r="I279">
        <v>1356.17</v>
      </c>
      <c r="J279">
        <v>3.9893499999999998E-2</v>
      </c>
    </row>
    <row r="280" spans="1:19" x14ac:dyDescent="0.2">
      <c r="A280">
        <v>7</v>
      </c>
      <c r="B280">
        <v>442.20499999999998</v>
      </c>
      <c r="C280">
        <v>408.81900000000002</v>
      </c>
      <c r="D280">
        <v>470.07900000000001</v>
      </c>
      <c r="E280">
        <v>725.197</v>
      </c>
      <c r="F280">
        <v>362.678</v>
      </c>
      <c r="G280">
        <v>994.42499999999995</v>
      </c>
      <c r="H280">
        <v>4.17726E-2</v>
      </c>
      <c r="I280">
        <v>1356.19</v>
      </c>
      <c r="J280">
        <v>3.9886900000000003E-2</v>
      </c>
    </row>
    <row r="281" spans="1:19" x14ac:dyDescent="0.2">
      <c r="A281">
        <v>8</v>
      </c>
      <c r="B281">
        <v>442.52</v>
      </c>
      <c r="C281">
        <v>428.97699999999998</v>
      </c>
      <c r="D281">
        <v>725.197</v>
      </c>
      <c r="E281">
        <v>876.37800000000004</v>
      </c>
      <c r="F281">
        <v>362.678</v>
      </c>
      <c r="G281">
        <v>689.58199999999999</v>
      </c>
      <c r="H281">
        <v>5.8782099999999997E-2</v>
      </c>
    </row>
    <row r="282" spans="1:19" x14ac:dyDescent="0.2">
      <c r="A282">
        <v>8</v>
      </c>
      <c r="B282">
        <v>442.52</v>
      </c>
      <c r="C282">
        <v>418.89800000000002</v>
      </c>
      <c r="D282">
        <v>498.42500000000001</v>
      </c>
      <c r="E282">
        <v>725.197</v>
      </c>
      <c r="F282">
        <v>362.83499999999998</v>
      </c>
      <c r="G282">
        <v>795.11199999999997</v>
      </c>
      <c r="H282">
        <v>4.7020199999999998E-2</v>
      </c>
    </row>
    <row r="283" spans="1:19" x14ac:dyDescent="0.2">
      <c r="A283">
        <v>8</v>
      </c>
      <c r="B283">
        <v>442.52</v>
      </c>
      <c r="C283">
        <v>403.78</v>
      </c>
      <c r="D283">
        <v>505.512</v>
      </c>
      <c r="E283">
        <v>876.37800000000004</v>
      </c>
      <c r="F283">
        <v>363.15</v>
      </c>
      <c r="G283">
        <v>1184.77</v>
      </c>
      <c r="H283">
        <v>4.5470999999999998E-2</v>
      </c>
    </row>
    <row r="284" spans="1:19" x14ac:dyDescent="0.2">
      <c r="A284">
        <v>8</v>
      </c>
      <c r="B284">
        <v>442.52</v>
      </c>
      <c r="C284">
        <v>424.25200000000001</v>
      </c>
      <c r="D284">
        <v>732.28300000000002</v>
      </c>
      <c r="E284">
        <v>876.37800000000004</v>
      </c>
      <c r="F284">
        <v>362.678</v>
      </c>
      <c r="G284">
        <v>747.76700000000005</v>
      </c>
      <c r="H284">
        <v>5.2960399999999998E-2</v>
      </c>
    </row>
    <row r="285" spans="1:19" x14ac:dyDescent="0.2">
      <c r="A285">
        <v>8</v>
      </c>
      <c r="B285">
        <v>442.52</v>
      </c>
      <c r="C285">
        <v>418.89800000000002</v>
      </c>
      <c r="D285">
        <v>498.42500000000001</v>
      </c>
      <c r="E285">
        <v>725.197</v>
      </c>
      <c r="F285">
        <v>362.83499999999998</v>
      </c>
      <c r="G285">
        <v>795.11199999999997</v>
      </c>
      <c r="H285">
        <v>4.7020199999999998E-2</v>
      </c>
    </row>
    <row r="286" spans="1:19" x14ac:dyDescent="0.2">
      <c r="A286">
        <v>8</v>
      </c>
      <c r="B286">
        <v>442.52</v>
      </c>
      <c r="C286">
        <v>403.78</v>
      </c>
      <c r="D286">
        <v>732.28300000000002</v>
      </c>
      <c r="E286">
        <v>725.197</v>
      </c>
      <c r="F286">
        <v>362.678</v>
      </c>
      <c r="G286">
        <v>1283.51</v>
      </c>
      <c r="H286">
        <v>4.3959699999999997E-2</v>
      </c>
    </row>
    <row r="287" spans="1:19" x14ac:dyDescent="0.2">
      <c r="A287">
        <v>8</v>
      </c>
      <c r="B287">
        <v>442.52</v>
      </c>
      <c r="C287">
        <v>413.85899999999998</v>
      </c>
      <c r="D287">
        <v>498.42500000000001</v>
      </c>
      <c r="E287">
        <v>876.37800000000004</v>
      </c>
      <c r="F287">
        <v>362.678</v>
      </c>
      <c r="G287">
        <v>883.35599999999999</v>
      </c>
      <c r="H287">
        <v>4.3336100000000002E-2</v>
      </c>
    </row>
    <row r="288" spans="1:19" x14ac:dyDescent="0.2">
      <c r="A288">
        <v>8</v>
      </c>
      <c r="B288">
        <v>442.52</v>
      </c>
      <c r="C288">
        <v>403.78</v>
      </c>
      <c r="D288">
        <v>505.512</v>
      </c>
      <c r="E288">
        <v>876.37800000000004</v>
      </c>
      <c r="F288">
        <v>362.678</v>
      </c>
      <c r="G288">
        <v>1203.3599999999999</v>
      </c>
      <c r="H288">
        <v>4.6886299999999999E-2</v>
      </c>
    </row>
    <row r="289" spans="1:8" x14ac:dyDescent="0.2">
      <c r="A289">
        <v>8</v>
      </c>
      <c r="B289">
        <v>442.52</v>
      </c>
      <c r="C289">
        <v>408.81900000000002</v>
      </c>
      <c r="D289">
        <v>732.28300000000002</v>
      </c>
      <c r="E289">
        <v>876.37800000000004</v>
      </c>
      <c r="F289">
        <v>362.99299999999999</v>
      </c>
      <c r="G289">
        <v>1045.7</v>
      </c>
      <c r="H289">
        <v>4.0654999999999997E-2</v>
      </c>
    </row>
    <row r="290" spans="1:8" x14ac:dyDescent="0.2">
      <c r="A290">
        <v>8</v>
      </c>
      <c r="B290">
        <v>442.52</v>
      </c>
      <c r="C290">
        <v>428.97699999999998</v>
      </c>
      <c r="D290">
        <v>725.197</v>
      </c>
      <c r="E290">
        <v>876.37800000000004</v>
      </c>
      <c r="F290">
        <v>362.678</v>
      </c>
      <c r="G290">
        <v>689.58199999999999</v>
      </c>
      <c r="H290">
        <v>5.8782099999999997E-2</v>
      </c>
    </row>
    <row r="291" spans="1:8" x14ac:dyDescent="0.2">
      <c r="A291">
        <v>8</v>
      </c>
      <c r="B291">
        <v>442.52</v>
      </c>
      <c r="C291">
        <v>439.05599999999998</v>
      </c>
      <c r="D291">
        <v>732.28300000000002</v>
      </c>
      <c r="E291">
        <v>876.37800000000004</v>
      </c>
      <c r="F291">
        <v>362.83499999999998</v>
      </c>
      <c r="G291">
        <v>590.45799999999997</v>
      </c>
      <c r="H291">
        <v>7.5531100000000004E-2</v>
      </c>
    </row>
    <row r="292" spans="1:8" x14ac:dyDescent="0.2">
      <c r="A292">
        <v>8</v>
      </c>
      <c r="B292">
        <v>442.52</v>
      </c>
      <c r="C292">
        <v>418.89800000000002</v>
      </c>
      <c r="D292">
        <v>512.59799999999996</v>
      </c>
      <c r="E292">
        <v>725.197</v>
      </c>
      <c r="F292">
        <v>362.83499999999998</v>
      </c>
      <c r="G292">
        <v>797.49</v>
      </c>
      <c r="H292">
        <v>4.7039400000000002E-2</v>
      </c>
    </row>
    <row r="293" spans="1:8" x14ac:dyDescent="0.2">
      <c r="A293">
        <v>8</v>
      </c>
      <c r="B293">
        <v>442.52</v>
      </c>
      <c r="C293">
        <v>408.81900000000002</v>
      </c>
      <c r="D293">
        <v>498.42500000000001</v>
      </c>
      <c r="E293">
        <v>876.37800000000004</v>
      </c>
      <c r="F293">
        <v>362.678</v>
      </c>
      <c r="G293">
        <v>1015.12</v>
      </c>
      <c r="H293">
        <v>4.1342799999999999E-2</v>
      </c>
    </row>
    <row r="294" spans="1:8" x14ac:dyDescent="0.2">
      <c r="A294">
        <v>8</v>
      </c>
      <c r="B294">
        <v>442.52</v>
      </c>
      <c r="C294">
        <v>418.89800000000002</v>
      </c>
      <c r="D294">
        <v>498.42500000000001</v>
      </c>
      <c r="E294">
        <v>725.197</v>
      </c>
      <c r="F294">
        <v>362.83499999999998</v>
      </c>
      <c r="G294">
        <v>795.11199999999997</v>
      </c>
      <c r="H294">
        <v>4.7020199999999998E-2</v>
      </c>
    </row>
    <row r="295" spans="1:8" x14ac:dyDescent="0.2">
      <c r="A295">
        <v>8</v>
      </c>
      <c r="B295">
        <v>442.52</v>
      </c>
      <c r="C295">
        <v>423.93700000000001</v>
      </c>
      <c r="D295">
        <v>725.197</v>
      </c>
      <c r="E295">
        <v>876.37800000000004</v>
      </c>
      <c r="F295">
        <v>362.678</v>
      </c>
      <c r="G295">
        <v>751.07600000000002</v>
      </c>
      <c r="H295">
        <v>5.2557600000000003E-2</v>
      </c>
    </row>
    <row r="296" spans="1:8" x14ac:dyDescent="0.2">
      <c r="A296">
        <v>8</v>
      </c>
      <c r="B296">
        <v>422.048</v>
      </c>
      <c r="C296">
        <v>435.59100000000001</v>
      </c>
      <c r="D296">
        <v>477.16500000000002</v>
      </c>
      <c r="E296">
        <v>800.78700000000003</v>
      </c>
      <c r="F296">
        <v>363.15</v>
      </c>
      <c r="G296">
        <v>610.29600000000005</v>
      </c>
      <c r="H296">
        <v>6.7883200000000005E-2</v>
      </c>
    </row>
    <row r="297" spans="1:8" x14ac:dyDescent="0.2">
      <c r="A297">
        <v>8</v>
      </c>
      <c r="B297">
        <v>427.71699999999998</v>
      </c>
      <c r="C297">
        <v>403.78</v>
      </c>
      <c r="D297">
        <v>951.96900000000005</v>
      </c>
      <c r="E297">
        <v>800.78700000000003</v>
      </c>
      <c r="F297">
        <v>362.678</v>
      </c>
      <c r="G297">
        <v>1343.3</v>
      </c>
      <c r="H297">
        <v>4.0042000000000001E-2</v>
      </c>
    </row>
    <row r="298" spans="1:8" x14ac:dyDescent="0.2">
      <c r="A298">
        <v>8</v>
      </c>
      <c r="B298">
        <v>437.79599999999999</v>
      </c>
      <c r="C298">
        <v>414.17399999999998</v>
      </c>
      <c r="D298">
        <v>470.07900000000001</v>
      </c>
      <c r="E298">
        <v>800.78700000000003</v>
      </c>
      <c r="F298">
        <v>363.15</v>
      </c>
      <c r="G298">
        <v>853.79200000000003</v>
      </c>
      <c r="H298">
        <v>4.2864199999999998E-2</v>
      </c>
    </row>
    <row r="299" spans="1:8" x14ac:dyDescent="0.2">
      <c r="A299">
        <v>8</v>
      </c>
      <c r="B299">
        <v>442.20499999999998</v>
      </c>
      <c r="C299">
        <v>435.27600000000001</v>
      </c>
      <c r="D299">
        <v>505.512</v>
      </c>
      <c r="E299">
        <v>876.37800000000004</v>
      </c>
      <c r="F299">
        <v>363.15</v>
      </c>
      <c r="G299">
        <v>610.49</v>
      </c>
      <c r="H299">
        <v>6.7242099999999999E-2</v>
      </c>
    </row>
    <row r="300" spans="1:8" x14ac:dyDescent="0.2">
      <c r="A300">
        <v>8</v>
      </c>
      <c r="B300">
        <v>442.52</v>
      </c>
      <c r="C300">
        <v>403.78</v>
      </c>
      <c r="D300">
        <v>951.96900000000005</v>
      </c>
      <c r="E300">
        <v>725.197</v>
      </c>
      <c r="F300">
        <v>362.83499999999998</v>
      </c>
      <c r="G300">
        <v>1328.39</v>
      </c>
      <c r="H300">
        <v>4.0113200000000002E-2</v>
      </c>
    </row>
    <row r="301" spans="1:8" x14ac:dyDescent="0.2">
      <c r="A301">
        <v>8</v>
      </c>
      <c r="B301">
        <v>426.142</v>
      </c>
      <c r="C301">
        <v>406.3</v>
      </c>
      <c r="D301">
        <v>1178.74</v>
      </c>
      <c r="E301">
        <v>805.51199999999994</v>
      </c>
      <c r="F301">
        <v>362.678</v>
      </c>
      <c r="G301">
        <v>1210.55</v>
      </c>
      <c r="H301">
        <v>4.0395100000000003E-2</v>
      </c>
    </row>
    <row r="302" spans="1:8" x14ac:dyDescent="0.2">
      <c r="A302">
        <v>8</v>
      </c>
      <c r="B302">
        <v>442.20499999999998</v>
      </c>
      <c r="C302">
        <v>408.81900000000002</v>
      </c>
      <c r="D302">
        <v>505.512</v>
      </c>
      <c r="E302">
        <v>725.197</v>
      </c>
      <c r="F302">
        <v>362.678</v>
      </c>
      <c r="G302">
        <v>1005.93</v>
      </c>
      <c r="H302">
        <v>4.1424799999999998E-2</v>
      </c>
    </row>
    <row r="303" spans="1:8" x14ac:dyDescent="0.2">
      <c r="A303">
        <v>8</v>
      </c>
      <c r="B303">
        <v>442.52</v>
      </c>
      <c r="C303">
        <v>428.97699999999998</v>
      </c>
      <c r="D303">
        <v>725.197</v>
      </c>
      <c r="E303">
        <v>876.37800000000004</v>
      </c>
      <c r="F303">
        <v>362.678</v>
      </c>
      <c r="G303">
        <v>689.58199999999999</v>
      </c>
      <c r="H303">
        <v>5.8782099999999997E-2</v>
      </c>
    </row>
    <row r="304" spans="1:8" x14ac:dyDescent="0.2">
      <c r="A304">
        <v>8</v>
      </c>
      <c r="B304">
        <v>442.52</v>
      </c>
      <c r="C304">
        <v>408.81900000000002</v>
      </c>
      <c r="D304">
        <v>498.42500000000001</v>
      </c>
      <c r="E304">
        <v>876.37800000000004</v>
      </c>
      <c r="F304">
        <v>362.678</v>
      </c>
      <c r="G304">
        <v>1015.12</v>
      </c>
      <c r="H304">
        <v>4.1342799999999999E-2</v>
      </c>
    </row>
    <row r="305" spans="1:8" x14ac:dyDescent="0.2">
      <c r="A305">
        <v>8</v>
      </c>
      <c r="B305">
        <v>422.048</v>
      </c>
      <c r="C305">
        <v>423.93700000000001</v>
      </c>
      <c r="D305">
        <v>505.512</v>
      </c>
      <c r="E305">
        <v>876.37800000000004</v>
      </c>
      <c r="F305">
        <v>363.15</v>
      </c>
      <c r="G305">
        <v>735.17200000000003</v>
      </c>
      <c r="H305">
        <v>5.1795099999999997E-2</v>
      </c>
    </row>
    <row r="306" spans="1:8" x14ac:dyDescent="0.2">
      <c r="A306">
        <v>8</v>
      </c>
      <c r="B306">
        <v>442.52</v>
      </c>
      <c r="C306">
        <v>408.81900000000002</v>
      </c>
      <c r="D306">
        <v>732.28300000000002</v>
      </c>
      <c r="E306">
        <v>876.37800000000004</v>
      </c>
      <c r="F306">
        <v>362.99299999999999</v>
      </c>
      <c r="G306">
        <v>1045.7</v>
      </c>
      <c r="H306">
        <v>4.0654999999999997E-2</v>
      </c>
    </row>
    <row r="307" spans="1:8" x14ac:dyDescent="0.2">
      <c r="A307">
        <v>8</v>
      </c>
      <c r="B307">
        <v>442.20499999999998</v>
      </c>
      <c r="C307">
        <v>403.78</v>
      </c>
      <c r="D307">
        <v>1178.74</v>
      </c>
      <c r="E307">
        <v>876.37800000000004</v>
      </c>
      <c r="F307">
        <v>362.678</v>
      </c>
      <c r="G307">
        <v>1356.19</v>
      </c>
      <c r="H307">
        <v>3.9886900000000003E-2</v>
      </c>
    </row>
    <row r="308" spans="1:8" x14ac:dyDescent="0.2">
      <c r="A308">
        <v>8</v>
      </c>
      <c r="B308">
        <v>442.52</v>
      </c>
      <c r="C308">
        <v>413.85899999999998</v>
      </c>
      <c r="D308">
        <v>505.512</v>
      </c>
      <c r="E308">
        <v>800.78700000000003</v>
      </c>
      <c r="F308">
        <v>363.15</v>
      </c>
      <c r="G308">
        <v>862.678</v>
      </c>
      <c r="H308">
        <v>4.2716299999999999E-2</v>
      </c>
    </row>
    <row r="309" spans="1:8" x14ac:dyDescent="0.2">
      <c r="A309">
        <v>8</v>
      </c>
      <c r="B309">
        <v>422.363</v>
      </c>
      <c r="C309">
        <v>434.33100000000002</v>
      </c>
      <c r="D309">
        <v>498.42500000000001</v>
      </c>
      <c r="E309">
        <v>800.78700000000003</v>
      </c>
      <c r="F309">
        <v>363.15</v>
      </c>
      <c r="G309">
        <v>620.09400000000005</v>
      </c>
      <c r="H309">
        <v>6.5646200000000002E-2</v>
      </c>
    </row>
    <row r="310" spans="1:8" x14ac:dyDescent="0.2">
      <c r="A310">
        <v>8</v>
      </c>
      <c r="B310">
        <v>442.52</v>
      </c>
      <c r="C310">
        <v>434.01600000000002</v>
      </c>
      <c r="D310">
        <v>505.512</v>
      </c>
      <c r="E310">
        <v>876.37800000000004</v>
      </c>
      <c r="F310">
        <v>363.15</v>
      </c>
      <c r="G310">
        <v>621.47</v>
      </c>
      <c r="H310">
        <v>6.5115400000000004E-2</v>
      </c>
    </row>
    <row r="311" spans="1:8" x14ac:dyDescent="0.2">
      <c r="A311">
        <v>8</v>
      </c>
      <c r="B311">
        <v>442.52</v>
      </c>
      <c r="C311">
        <v>418.89800000000002</v>
      </c>
      <c r="D311">
        <v>498.42500000000001</v>
      </c>
      <c r="E311">
        <v>725.197</v>
      </c>
      <c r="F311">
        <v>362.83499999999998</v>
      </c>
      <c r="G311">
        <v>795.11199999999997</v>
      </c>
      <c r="H311">
        <v>4.7020199999999998E-2</v>
      </c>
    </row>
    <row r="312" spans="1:8" x14ac:dyDescent="0.2">
      <c r="A312">
        <v>8</v>
      </c>
      <c r="B312">
        <v>442.52</v>
      </c>
      <c r="C312">
        <v>403.78</v>
      </c>
      <c r="D312">
        <v>1178.74</v>
      </c>
      <c r="E312">
        <v>725.197</v>
      </c>
      <c r="F312">
        <v>362.83499999999998</v>
      </c>
      <c r="G312">
        <v>1354.84</v>
      </c>
      <c r="H312">
        <v>3.9922800000000001E-2</v>
      </c>
    </row>
    <row r="313" spans="1:8" x14ac:dyDescent="0.2">
      <c r="A313">
        <v>8</v>
      </c>
      <c r="B313">
        <v>442.20499999999998</v>
      </c>
      <c r="C313">
        <v>415.11900000000003</v>
      </c>
      <c r="D313">
        <v>477.16500000000002</v>
      </c>
      <c r="E313">
        <v>876.37800000000004</v>
      </c>
      <c r="F313">
        <v>362.83499999999998</v>
      </c>
      <c r="G313">
        <v>850.74800000000005</v>
      </c>
      <c r="H313">
        <v>4.3937999999999998E-2</v>
      </c>
    </row>
    <row r="314" spans="1:8" x14ac:dyDescent="0.2">
      <c r="A314">
        <v>8</v>
      </c>
      <c r="B314">
        <v>442.52</v>
      </c>
      <c r="C314">
        <v>439.05599999999998</v>
      </c>
      <c r="D314">
        <v>505.512</v>
      </c>
      <c r="E314">
        <v>725.197</v>
      </c>
      <c r="F314">
        <v>363.15</v>
      </c>
      <c r="G314">
        <v>580.71400000000006</v>
      </c>
      <c r="H314">
        <v>7.4416800000000005E-2</v>
      </c>
    </row>
    <row r="315" spans="1:8" x14ac:dyDescent="0.2">
      <c r="A315">
        <v>8</v>
      </c>
      <c r="B315">
        <v>442.20499999999998</v>
      </c>
      <c r="C315">
        <v>408.81900000000002</v>
      </c>
      <c r="D315">
        <v>470.07900000000001</v>
      </c>
      <c r="E315">
        <v>725.197</v>
      </c>
      <c r="F315">
        <v>362.678</v>
      </c>
      <c r="G315">
        <v>994.42499999999995</v>
      </c>
      <c r="H315">
        <v>4.17726E-2</v>
      </c>
    </row>
    <row r="316" spans="1:8" x14ac:dyDescent="0.2">
      <c r="A316">
        <v>9</v>
      </c>
      <c r="B316">
        <v>442.52</v>
      </c>
      <c r="C316">
        <v>413.85899999999998</v>
      </c>
      <c r="D316">
        <v>498.42500000000001</v>
      </c>
      <c r="E316">
        <v>876.37800000000004</v>
      </c>
      <c r="F316">
        <v>362.678</v>
      </c>
      <c r="G316">
        <v>883.35599999999999</v>
      </c>
      <c r="H316">
        <v>4.3336100000000002E-2</v>
      </c>
    </row>
    <row r="317" spans="1:8" x14ac:dyDescent="0.2">
      <c r="A317">
        <v>9</v>
      </c>
      <c r="B317">
        <v>442.52</v>
      </c>
      <c r="C317">
        <v>439.05599999999998</v>
      </c>
      <c r="D317">
        <v>732.28300000000002</v>
      </c>
      <c r="E317">
        <v>876.37800000000004</v>
      </c>
      <c r="F317">
        <v>362.83499999999998</v>
      </c>
      <c r="G317">
        <v>590.45799999999997</v>
      </c>
      <c r="H317">
        <v>7.5531100000000004E-2</v>
      </c>
    </row>
    <row r="318" spans="1:8" x14ac:dyDescent="0.2">
      <c r="A318">
        <v>9</v>
      </c>
      <c r="B318">
        <v>442.52</v>
      </c>
      <c r="C318">
        <v>434.01600000000002</v>
      </c>
      <c r="D318">
        <v>498.42500000000001</v>
      </c>
      <c r="E318">
        <v>876.37800000000004</v>
      </c>
      <c r="F318">
        <v>362.83499999999998</v>
      </c>
      <c r="G318">
        <v>632.22500000000002</v>
      </c>
      <c r="H318">
        <v>6.6056199999999995E-2</v>
      </c>
    </row>
    <row r="319" spans="1:8" x14ac:dyDescent="0.2">
      <c r="A319">
        <v>9</v>
      </c>
      <c r="B319">
        <v>442.52</v>
      </c>
      <c r="C319">
        <v>439.05599999999998</v>
      </c>
      <c r="D319">
        <v>732.28300000000002</v>
      </c>
      <c r="E319">
        <v>876.37800000000004</v>
      </c>
      <c r="F319">
        <v>362.83499999999998</v>
      </c>
      <c r="G319">
        <v>590.45799999999997</v>
      </c>
      <c r="H319">
        <v>7.5531100000000004E-2</v>
      </c>
    </row>
    <row r="320" spans="1:8" x14ac:dyDescent="0.2">
      <c r="A320">
        <v>9</v>
      </c>
      <c r="B320">
        <v>442.52</v>
      </c>
      <c r="C320">
        <v>403.78</v>
      </c>
      <c r="D320">
        <v>725.197</v>
      </c>
      <c r="E320">
        <v>876.37800000000004</v>
      </c>
      <c r="F320">
        <v>362.678</v>
      </c>
      <c r="G320">
        <v>1284.73</v>
      </c>
      <c r="H320">
        <v>4.1421199999999998E-2</v>
      </c>
    </row>
    <row r="321" spans="1:8" x14ac:dyDescent="0.2">
      <c r="A321">
        <v>9</v>
      </c>
      <c r="B321">
        <v>442.52</v>
      </c>
      <c r="C321">
        <v>413.85899999999998</v>
      </c>
      <c r="D321">
        <v>498.42500000000001</v>
      </c>
      <c r="E321">
        <v>876.37800000000004</v>
      </c>
      <c r="F321">
        <v>362.678</v>
      </c>
      <c r="G321">
        <v>883.35599999999999</v>
      </c>
      <c r="H321">
        <v>4.3336100000000002E-2</v>
      </c>
    </row>
    <row r="322" spans="1:8" x14ac:dyDescent="0.2">
      <c r="A322">
        <v>9</v>
      </c>
      <c r="B322">
        <v>442.52</v>
      </c>
      <c r="C322">
        <v>403.78</v>
      </c>
      <c r="D322">
        <v>725.197</v>
      </c>
      <c r="E322">
        <v>876.37800000000004</v>
      </c>
      <c r="F322">
        <v>362.678</v>
      </c>
      <c r="G322">
        <v>1284.73</v>
      </c>
      <c r="H322">
        <v>4.1421199999999998E-2</v>
      </c>
    </row>
    <row r="323" spans="1:8" x14ac:dyDescent="0.2">
      <c r="A323">
        <v>9</v>
      </c>
      <c r="B323">
        <v>442.52</v>
      </c>
      <c r="C323">
        <v>418.89800000000002</v>
      </c>
      <c r="D323">
        <v>732.28300000000002</v>
      </c>
      <c r="E323">
        <v>876.37800000000004</v>
      </c>
      <c r="F323">
        <v>362.678</v>
      </c>
      <c r="G323">
        <v>830.48800000000006</v>
      </c>
      <c r="H323">
        <v>4.7694800000000002E-2</v>
      </c>
    </row>
    <row r="324" spans="1:8" x14ac:dyDescent="0.2">
      <c r="A324">
        <v>9</v>
      </c>
      <c r="B324">
        <v>442.52</v>
      </c>
      <c r="C324">
        <v>439.37</v>
      </c>
      <c r="D324">
        <v>732.28300000000002</v>
      </c>
      <c r="E324">
        <v>876.37800000000004</v>
      </c>
      <c r="F324">
        <v>362.83499999999998</v>
      </c>
      <c r="G324">
        <v>589.20500000000004</v>
      </c>
      <c r="H324">
        <v>7.6330899999999993E-2</v>
      </c>
    </row>
    <row r="325" spans="1:8" x14ac:dyDescent="0.2">
      <c r="A325">
        <v>9</v>
      </c>
      <c r="B325">
        <v>442.52</v>
      </c>
      <c r="C325">
        <v>418.89800000000002</v>
      </c>
      <c r="D325">
        <v>505.512</v>
      </c>
      <c r="E325">
        <v>876.37800000000004</v>
      </c>
      <c r="F325">
        <v>362.83499999999998</v>
      </c>
      <c r="G325">
        <v>800.33799999999997</v>
      </c>
      <c r="H325">
        <v>4.7084899999999999E-2</v>
      </c>
    </row>
    <row r="326" spans="1:8" x14ac:dyDescent="0.2">
      <c r="A326">
        <v>9</v>
      </c>
      <c r="B326">
        <v>442.52</v>
      </c>
      <c r="C326">
        <v>413.85899999999998</v>
      </c>
      <c r="D326">
        <v>732.28300000000002</v>
      </c>
      <c r="E326">
        <v>876.37800000000004</v>
      </c>
      <c r="F326">
        <v>362.678</v>
      </c>
      <c r="G326">
        <v>920.68600000000004</v>
      </c>
      <c r="H326">
        <v>4.3572300000000001E-2</v>
      </c>
    </row>
    <row r="327" spans="1:8" x14ac:dyDescent="0.2">
      <c r="A327">
        <v>9</v>
      </c>
      <c r="B327">
        <v>442.52</v>
      </c>
      <c r="C327">
        <v>408.81900000000002</v>
      </c>
      <c r="D327">
        <v>498.42500000000001</v>
      </c>
      <c r="E327">
        <v>574.01599999999996</v>
      </c>
      <c r="F327">
        <v>362.678</v>
      </c>
      <c r="G327">
        <v>989.83699999999999</v>
      </c>
      <c r="H327">
        <v>4.2835199999999997E-2</v>
      </c>
    </row>
    <row r="328" spans="1:8" x14ac:dyDescent="0.2">
      <c r="A328">
        <v>9</v>
      </c>
      <c r="B328">
        <v>442.52</v>
      </c>
      <c r="C328">
        <v>439.05599999999998</v>
      </c>
      <c r="D328">
        <v>732.28300000000002</v>
      </c>
      <c r="E328">
        <v>876.37800000000004</v>
      </c>
      <c r="F328">
        <v>363.15</v>
      </c>
      <c r="G328">
        <v>580.85799999999995</v>
      </c>
      <c r="H328">
        <v>7.4424400000000002E-2</v>
      </c>
    </row>
    <row r="329" spans="1:8" x14ac:dyDescent="0.2">
      <c r="A329">
        <v>9</v>
      </c>
      <c r="B329">
        <v>442.52</v>
      </c>
      <c r="C329">
        <v>439.05599999999998</v>
      </c>
      <c r="D329">
        <v>732.28300000000002</v>
      </c>
      <c r="E329">
        <v>876.37800000000004</v>
      </c>
      <c r="F329">
        <v>352.75599999999997</v>
      </c>
      <c r="G329">
        <v>1165.49</v>
      </c>
      <c r="H329">
        <v>0.15190200000000001</v>
      </c>
    </row>
    <row r="330" spans="1:8" x14ac:dyDescent="0.2">
      <c r="A330">
        <v>9</v>
      </c>
      <c r="B330">
        <v>442.52</v>
      </c>
      <c r="C330">
        <v>428.97699999999998</v>
      </c>
      <c r="D330">
        <v>498.42500000000001</v>
      </c>
      <c r="E330">
        <v>876.37800000000004</v>
      </c>
      <c r="F330">
        <v>362.83499999999998</v>
      </c>
      <c r="G330">
        <v>679.62</v>
      </c>
      <c r="H330">
        <v>5.8300699999999997E-2</v>
      </c>
    </row>
    <row r="331" spans="1:8" x14ac:dyDescent="0.2">
      <c r="A331">
        <v>9</v>
      </c>
      <c r="B331">
        <v>422.048</v>
      </c>
      <c r="C331">
        <v>435.59100000000001</v>
      </c>
      <c r="D331">
        <v>477.16500000000002</v>
      </c>
      <c r="E331">
        <v>800.78700000000003</v>
      </c>
      <c r="F331">
        <v>363.15</v>
      </c>
      <c r="G331">
        <v>610.29600000000005</v>
      </c>
      <c r="H331">
        <v>6.7883200000000005E-2</v>
      </c>
    </row>
    <row r="332" spans="1:8" x14ac:dyDescent="0.2">
      <c r="A332">
        <v>9</v>
      </c>
      <c r="B332">
        <v>427.71699999999998</v>
      </c>
      <c r="C332">
        <v>403.78</v>
      </c>
      <c r="D332">
        <v>951.96900000000005</v>
      </c>
      <c r="E332">
        <v>800.78700000000003</v>
      </c>
      <c r="F332">
        <v>362.678</v>
      </c>
      <c r="G332">
        <v>1343.3</v>
      </c>
      <c r="H332">
        <v>4.0042000000000001E-2</v>
      </c>
    </row>
    <row r="333" spans="1:8" x14ac:dyDescent="0.2">
      <c r="A333">
        <v>9</v>
      </c>
      <c r="B333">
        <v>437.79599999999999</v>
      </c>
      <c r="C333">
        <v>414.17399999999998</v>
      </c>
      <c r="D333">
        <v>470.07900000000001</v>
      </c>
      <c r="E333">
        <v>800.78700000000003</v>
      </c>
      <c r="F333">
        <v>363.15</v>
      </c>
      <c r="G333">
        <v>853.79200000000003</v>
      </c>
      <c r="H333">
        <v>4.2864199999999998E-2</v>
      </c>
    </row>
    <row r="334" spans="1:8" x14ac:dyDescent="0.2">
      <c r="A334">
        <v>9</v>
      </c>
      <c r="B334">
        <v>442.20499999999998</v>
      </c>
      <c r="C334">
        <v>435.27600000000001</v>
      </c>
      <c r="D334">
        <v>505.512</v>
      </c>
      <c r="E334">
        <v>876.37800000000004</v>
      </c>
      <c r="F334">
        <v>363.15</v>
      </c>
      <c r="G334">
        <v>610.49</v>
      </c>
      <c r="H334">
        <v>6.7242099999999999E-2</v>
      </c>
    </row>
    <row r="335" spans="1:8" x14ac:dyDescent="0.2">
      <c r="A335">
        <v>9</v>
      </c>
      <c r="B335">
        <v>442.52</v>
      </c>
      <c r="C335">
        <v>403.78</v>
      </c>
      <c r="D335">
        <v>951.96900000000005</v>
      </c>
      <c r="E335">
        <v>725.197</v>
      </c>
      <c r="F335">
        <v>362.83499999999998</v>
      </c>
      <c r="G335">
        <v>1328.39</v>
      </c>
      <c r="H335">
        <v>4.0113200000000002E-2</v>
      </c>
    </row>
    <row r="336" spans="1:8" x14ac:dyDescent="0.2">
      <c r="A336">
        <v>9</v>
      </c>
      <c r="B336">
        <v>426.142</v>
      </c>
      <c r="C336">
        <v>406.3</v>
      </c>
      <c r="D336">
        <v>1178.74</v>
      </c>
      <c r="E336">
        <v>805.51199999999994</v>
      </c>
      <c r="F336">
        <v>362.678</v>
      </c>
      <c r="G336">
        <v>1210.55</v>
      </c>
      <c r="H336">
        <v>4.0395100000000003E-2</v>
      </c>
    </row>
    <row r="337" spans="1:8" x14ac:dyDescent="0.2">
      <c r="A337">
        <v>9</v>
      </c>
      <c r="B337">
        <v>442.20499999999998</v>
      </c>
      <c r="C337">
        <v>408.81900000000002</v>
      </c>
      <c r="D337">
        <v>505.512</v>
      </c>
      <c r="E337">
        <v>725.197</v>
      </c>
      <c r="F337">
        <v>362.678</v>
      </c>
      <c r="G337">
        <v>1005.93</v>
      </c>
      <c r="H337">
        <v>4.1424799999999998E-2</v>
      </c>
    </row>
    <row r="338" spans="1:8" x14ac:dyDescent="0.2">
      <c r="A338">
        <v>9</v>
      </c>
      <c r="B338">
        <v>442.52</v>
      </c>
      <c r="C338">
        <v>428.97699999999998</v>
      </c>
      <c r="D338">
        <v>498.42500000000001</v>
      </c>
      <c r="E338">
        <v>876.37800000000004</v>
      </c>
      <c r="F338">
        <v>362.83499999999998</v>
      </c>
      <c r="G338">
        <v>679.62</v>
      </c>
      <c r="H338">
        <v>5.8300699999999997E-2</v>
      </c>
    </row>
    <row r="339" spans="1:8" x14ac:dyDescent="0.2">
      <c r="A339">
        <v>9</v>
      </c>
      <c r="B339">
        <v>442.52</v>
      </c>
      <c r="C339">
        <v>408.81900000000002</v>
      </c>
      <c r="D339">
        <v>498.42500000000001</v>
      </c>
      <c r="E339">
        <v>876.37800000000004</v>
      </c>
      <c r="F339">
        <v>362.678</v>
      </c>
      <c r="G339">
        <v>1015.12</v>
      </c>
      <c r="H339">
        <v>4.1342799999999999E-2</v>
      </c>
    </row>
    <row r="340" spans="1:8" x14ac:dyDescent="0.2">
      <c r="A340">
        <v>9</v>
      </c>
      <c r="B340">
        <v>422.048</v>
      </c>
      <c r="C340">
        <v>423.93700000000001</v>
      </c>
      <c r="D340">
        <v>505.512</v>
      </c>
      <c r="E340">
        <v>876.37800000000004</v>
      </c>
      <c r="F340">
        <v>363.15</v>
      </c>
      <c r="G340">
        <v>735.17200000000003</v>
      </c>
      <c r="H340">
        <v>5.1795099999999997E-2</v>
      </c>
    </row>
    <row r="341" spans="1:8" x14ac:dyDescent="0.2">
      <c r="A341">
        <v>9</v>
      </c>
      <c r="B341">
        <v>442.52</v>
      </c>
      <c r="C341">
        <v>408.81900000000002</v>
      </c>
      <c r="D341">
        <v>732.28300000000002</v>
      </c>
      <c r="E341">
        <v>876.37800000000004</v>
      </c>
      <c r="F341">
        <v>362.99299999999999</v>
      </c>
      <c r="G341">
        <v>1045.7</v>
      </c>
      <c r="H341">
        <v>4.0654999999999997E-2</v>
      </c>
    </row>
    <row r="342" spans="1:8" x14ac:dyDescent="0.2">
      <c r="A342">
        <v>9</v>
      </c>
      <c r="B342">
        <v>442.20499999999998</v>
      </c>
      <c r="C342">
        <v>403.78</v>
      </c>
      <c r="D342">
        <v>1178.74</v>
      </c>
      <c r="E342">
        <v>876.37800000000004</v>
      </c>
      <c r="F342">
        <v>362.678</v>
      </c>
      <c r="G342">
        <v>1356.19</v>
      </c>
      <c r="H342">
        <v>3.9886900000000003E-2</v>
      </c>
    </row>
    <row r="343" spans="1:8" x14ac:dyDescent="0.2">
      <c r="A343">
        <v>9</v>
      </c>
      <c r="B343">
        <v>442.52</v>
      </c>
      <c r="C343">
        <v>413.85899999999998</v>
      </c>
      <c r="D343">
        <v>505.512</v>
      </c>
      <c r="E343">
        <v>800.78700000000003</v>
      </c>
      <c r="F343">
        <v>363.15</v>
      </c>
      <c r="G343">
        <v>862.678</v>
      </c>
      <c r="H343">
        <v>4.2716299999999999E-2</v>
      </c>
    </row>
    <row r="344" spans="1:8" x14ac:dyDescent="0.2">
      <c r="A344">
        <v>9</v>
      </c>
      <c r="B344">
        <v>422.363</v>
      </c>
      <c r="C344">
        <v>434.33100000000002</v>
      </c>
      <c r="D344">
        <v>498.42500000000001</v>
      </c>
      <c r="E344">
        <v>800.78700000000003</v>
      </c>
      <c r="F344">
        <v>363.15</v>
      </c>
      <c r="G344">
        <v>620.09400000000005</v>
      </c>
      <c r="H344">
        <v>6.5646200000000002E-2</v>
      </c>
    </row>
    <row r="345" spans="1:8" x14ac:dyDescent="0.2">
      <c r="A345">
        <v>9</v>
      </c>
      <c r="B345">
        <v>442.52</v>
      </c>
      <c r="C345">
        <v>434.01600000000002</v>
      </c>
      <c r="D345">
        <v>505.512</v>
      </c>
      <c r="E345">
        <v>876.37800000000004</v>
      </c>
      <c r="F345">
        <v>363.15</v>
      </c>
      <c r="G345">
        <v>621.47</v>
      </c>
      <c r="H345">
        <v>6.5115400000000004E-2</v>
      </c>
    </row>
    <row r="346" spans="1:8" x14ac:dyDescent="0.2">
      <c r="A346">
        <v>9</v>
      </c>
      <c r="B346">
        <v>442.52</v>
      </c>
      <c r="C346">
        <v>418.89800000000002</v>
      </c>
      <c r="D346">
        <v>498.42500000000001</v>
      </c>
      <c r="E346">
        <v>725.197</v>
      </c>
      <c r="F346">
        <v>362.83499999999998</v>
      </c>
      <c r="G346">
        <v>795.11199999999997</v>
      </c>
      <c r="H346">
        <v>4.7020199999999998E-2</v>
      </c>
    </row>
    <row r="347" spans="1:8" x14ac:dyDescent="0.2">
      <c r="A347">
        <v>9</v>
      </c>
      <c r="B347">
        <v>442.52</v>
      </c>
      <c r="C347">
        <v>403.78</v>
      </c>
      <c r="D347">
        <v>1178.74</v>
      </c>
      <c r="E347">
        <v>725.197</v>
      </c>
      <c r="F347">
        <v>362.83499999999998</v>
      </c>
      <c r="G347">
        <v>1354.84</v>
      </c>
      <c r="H347">
        <v>3.9922800000000001E-2</v>
      </c>
    </row>
    <row r="348" spans="1:8" x14ac:dyDescent="0.2">
      <c r="A348">
        <v>9</v>
      </c>
      <c r="B348">
        <v>442.20499999999998</v>
      </c>
      <c r="C348">
        <v>415.11900000000003</v>
      </c>
      <c r="D348">
        <v>477.16500000000002</v>
      </c>
      <c r="E348">
        <v>876.37800000000004</v>
      </c>
      <c r="F348">
        <v>362.83499999999998</v>
      </c>
      <c r="G348">
        <v>850.74800000000005</v>
      </c>
      <c r="H348">
        <v>4.3937999999999998E-2</v>
      </c>
    </row>
    <row r="349" spans="1:8" x14ac:dyDescent="0.2">
      <c r="A349">
        <v>9</v>
      </c>
      <c r="B349">
        <v>442.52</v>
      </c>
      <c r="C349">
        <v>439.05599999999998</v>
      </c>
      <c r="D349">
        <v>505.512</v>
      </c>
      <c r="E349">
        <v>725.197</v>
      </c>
      <c r="F349">
        <v>363.15</v>
      </c>
      <c r="G349">
        <v>580.71400000000006</v>
      </c>
      <c r="H349">
        <v>7.4416800000000005E-2</v>
      </c>
    </row>
    <row r="350" spans="1:8" x14ac:dyDescent="0.2">
      <c r="A350">
        <v>9</v>
      </c>
      <c r="B350">
        <v>442.20499999999998</v>
      </c>
      <c r="C350">
        <v>408.81900000000002</v>
      </c>
      <c r="D350">
        <v>470.07900000000001</v>
      </c>
      <c r="E350">
        <v>725.197</v>
      </c>
      <c r="F350">
        <v>362.678</v>
      </c>
      <c r="G350">
        <v>994.42499999999995</v>
      </c>
      <c r="H350">
        <v>4.17726E-2</v>
      </c>
    </row>
    <row r="351" spans="1:8" x14ac:dyDescent="0.2">
      <c r="A351">
        <v>10</v>
      </c>
      <c r="B351">
        <v>442.52</v>
      </c>
      <c r="C351">
        <v>434.01600000000002</v>
      </c>
      <c r="D351">
        <v>498.42500000000001</v>
      </c>
      <c r="E351">
        <v>876.37800000000004</v>
      </c>
      <c r="F351">
        <v>362.83499999999998</v>
      </c>
      <c r="G351">
        <v>632.22500000000002</v>
      </c>
      <c r="H351">
        <v>6.6056199999999995E-2</v>
      </c>
    </row>
    <row r="352" spans="1:8" x14ac:dyDescent="0.2">
      <c r="A352">
        <v>10</v>
      </c>
      <c r="B352">
        <v>442.52</v>
      </c>
      <c r="C352">
        <v>428.97699999999998</v>
      </c>
      <c r="D352">
        <v>498.42500000000001</v>
      </c>
      <c r="E352">
        <v>876.37800000000004</v>
      </c>
      <c r="F352">
        <v>362.83499999999998</v>
      </c>
      <c r="G352">
        <v>679.62</v>
      </c>
      <c r="H352">
        <v>5.8300699999999997E-2</v>
      </c>
    </row>
    <row r="353" spans="1:8" x14ac:dyDescent="0.2">
      <c r="A353">
        <v>10</v>
      </c>
      <c r="B353">
        <v>442.52</v>
      </c>
      <c r="C353">
        <v>428.97699999999998</v>
      </c>
      <c r="D353">
        <v>498.42500000000001</v>
      </c>
      <c r="E353">
        <v>876.37800000000004</v>
      </c>
      <c r="F353">
        <v>362.83499999999998</v>
      </c>
      <c r="G353">
        <v>679.62</v>
      </c>
      <c r="H353">
        <v>5.8300699999999997E-2</v>
      </c>
    </row>
    <row r="354" spans="1:8" x14ac:dyDescent="0.2">
      <c r="A354">
        <v>10</v>
      </c>
      <c r="B354">
        <v>442.52</v>
      </c>
      <c r="C354">
        <v>418.89800000000002</v>
      </c>
      <c r="D354">
        <v>498.42500000000001</v>
      </c>
      <c r="E354">
        <v>876.37800000000004</v>
      </c>
      <c r="F354">
        <v>362.83499999999998</v>
      </c>
      <c r="G354">
        <v>799.08600000000001</v>
      </c>
      <c r="H354">
        <v>4.7059299999999998E-2</v>
      </c>
    </row>
    <row r="355" spans="1:8" x14ac:dyDescent="0.2">
      <c r="A355">
        <v>10</v>
      </c>
      <c r="B355">
        <v>442.52</v>
      </c>
      <c r="C355">
        <v>428.97699999999998</v>
      </c>
      <c r="D355">
        <v>498.42500000000001</v>
      </c>
      <c r="E355">
        <v>876.37800000000004</v>
      </c>
      <c r="F355">
        <v>362.83499999999998</v>
      </c>
      <c r="G355">
        <v>679.62</v>
      </c>
      <c r="H355">
        <v>5.8300699999999997E-2</v>
      </c>
    </row>
    <row r="356" spans="1:8" x14ac:dyDescent="0.2">
      <c r="A356">
        <v>10</v>
      </c>
      <c r="B356">
        <v>442.52</v>
      </c>
      <c r="C356">
        <v>428.97699999999998</v>
      </c>
      <c r="D356">
        <v>505.512</v>
      </c>
      <c r="E356">
        <v>876.37800000000004</v>
      </c>
      <c r="F356">
        <v>362.83499999999998</v>
      </c>
      <c r="G356">
        <v>680.56</v>
      </c>
      <c r="H356">
        <v>5.8352099999999997E-2</v>
      </c>
    </row>
    <row r="357" spans="1:8" x14ac:dyDescent="0.2">
      <c r="A357">
        <v>10</v>
      </c>
      <c r="B357">
        <v>442.52</v>
      </c>
      <c r="C357">
        <v>439.05599999999998</v>
      </c>
      <c r="D357">
        <v>498.42500000000001</v>
      </c>
      <c r="E357">
        <v>876.37800000000004</v>
      </c>
      <c r="F357">
        <v>362.83499999999998</v>
      </c>
      <c r="G357">
        <v>590.26400000000001</v>
      </c>
      <c r="H357">
        <v>7.5522199999999998E-2</v>
      </c>
    </row>
    <row r="358" spans="1:8" x14ac:dyDescent="0.2">
      <c r="A358">
        <v>10</v>
      </c>
      <c r="B358">
        <v>442.52</v>
      </c>
      <c r="C358">
        <v>403.78</v>
      </c>
      <c r="D358">
        <v>732.28300000000002</v>
      </c>
      <c r="E358">
        <v>876.37800000000004</v>
      </c>
      <c r="F358">
        <v>362.678</v>
      </c>
      <c r="G358">
        <v>1292.18</v>
      </c>
      <c r="H358">
        <v>4.1578900000000002E-2</v>
      </c>
    </row>
    <row r="359" spans="1:8" x14ac:dyDescent="0.2">
      <c r="A359">
        <v>10</v>
      </c>
      <c r="B359">
        <v>442.52</v>
      </c>
      <c r="C359">
        <v>438.42599999999999</v>
      </c>
      <c r="D359">
        <v>505.512</v>
      </c>
      <c r="E359">
        <v>876.37800000000004</v>
      </c>
      <c r="F359">
        <v>362.83499999999998</v>
      </c>
      <c r="G359">
        <v>595.39300000000003</v>
      </c>
      <c r="H359">
        <v>7.4234300000000003E-2</v>
      </c>
    </row>
    <row r="360" spans="1:8" x14ac:dyDescent="0.2">
      <c r="A360">
        <v>10</v>
      </c>
      <c r="B360">
        <v>442.52</v>
      </c>
      <c r="C360">
        <v>408.81900000000002</v>
      </c>
      <c r="D360">
        <v>498.42500000000001</v>
      </c>
      <c r="E360">
        <v>876.37800000000004</v>
      </c>
      <c r="F360">
        <v>362.83499999999998</v>
      </c>
      <c r="G360">
        <v>1008.98</v>
      </c>
      <c r="H360">
        <v>4.1151899999999998E-2</v>
      </c>
    </row>
    <row r="361" spans="1:8" x14ac:dyDescent="0.2">
      <c r="A361">
        <v>10</v>
      </c>
      <c r="B361">
        <v>441.26</v>
      </c>
      <c r="C361">
        <v>434.01600000000002</v>
      </c>
      <c r="D361">
        <v>498.42500000000001</v>
      </c>
      <c r="E361">
        <v>876.37800000000004</v>
      </c>
      <c r="F361">
        <v>363.15</v>
      </c>
      <c r="G361">
        <v>621.49400000000003</v>
      </c>
      <c r="H361">
        <v>6.5116599999999997E-2</v>
      </c>
    </row>
    <row r="362" spans="1:8" x14ac:dyDescent="0.2">
      <c r="A362">
        <v>10</v>
      </c>
      <c r="B362">
        <v>442.52</v>
      </c>
      <c r="C362">
        <v>423.93700000000001</v>
      </c>
      <c r="D362">
        <v>498.42500000000001</v>
      </c>
      <c r="E362">
        <v>876.37800000000004</v>
      </c>
      <c r="F362">
        <v>362.678</v>
      </c>
      <c r="G362">
        <v>739.91800000000001</v>
      </c>
      <c r="H362">
        <v>5.2334400000000003E-2</v>
      </c>
    </row>
    <row r="363" spans="1:8" x14ac:dyDescent="0.2">
      <c r="A363">
        <v>10</v>
      </c>
      <c r="B363">
        <v>442.52</v>
      </c>
      <c r="C363">
        <v>428.97699999999998</v>
      </c>
      <c r="D363">
        <v>498.42500000000001</v>
      </c>
      <c r="E363">
        <v>876.37800000000004</v>
      </c>
      <c r="F363">
        <v>362.83499999999998</v>
      </c>
      <c r="G363">
        <v>679.62</v>
      </c>
      <c r="H363">
        <v>5.8300699999999997E-2</v>
      </c>
    </row>
    <row r="364" spans="1:8" x14ac:dyDescent="0.2">
      <c r="A364">
        <v>10</v>
      </c>
      <c r="B364">
        <v>442.52</v>
      </c>
      <c r="C364">
        <v>403.78</v>
      </c>
      <c r="D364">
        <v>498.42500000000001</v>
      </c>
      <c r="E364">
        <v>876.37800000000004</v>
      </c>
      <c r="F364">
        <v>362.678</v>
      </c>
      <c r="G364">
        <v>1202.83</v>
      </c>
      <c r="H364">
        <v>4.7316700000000003E-2</v>
      </c>
    </row>
    <row r="365" spans="1:8" x14ac:dyDescent="0.2">
      <c r="A365">
        <v>10</v>
      </c>
      <c r="B365">
        <v>442.52</v>
      </c>
      <c r="C365">
        <v>418.89800000000002</v>
      </c>
      <c r="D365">
        <v>732.28300000000002</v>
      </c>
      <c r="E365">
        <v>876.37800000000004</v>
      </c>
      <c r="F365">
        <v>362.678</v>
      </c>
      <c r="G365">
        <v>830.48800000000006</v>
      </c>
      <c r="H365">
        <v>4.7694800000000002E-2</v>
      </c>
    </row>
    <row r="366" spans="1:8" x14ac:dyDescent="0.2">
      <c r="A366">
        <v>10</v>
      </c>
      <c r="B366">
        <v>422.048</v>
      </c>
      <c r="C366">
        <v>435.59100000000001</v>
      </c>
      <c r="D366">
        <v>477.16500000000002</v>
      </c>
      <c r="E366">
        <v>800.78700000000003</v>
      </c>
      <c r="F366">
        <v>363.15</v>
      </c>
      <c r="G366">
        <v>610.29600000000005</v>
      </c>
      <c r="H366">
        <v>6.7883200000000005E-2</v>
      </c>
    </row>
    <row r="367" spans="1:8" x14ac:dyDescent="0.2">
      <c r="A367">
        <v>10</v>
      </c>
      <c r="B367">
        <v>427.71699999999998</v>
      </c>
      <c r="C367">
        <v>403.78</v>
      </c>
      <c r="D367">
        <v>951.96900000000005</v>
      </c>
      <c r="E367">
        <v>800.78700000000003</v>
      </c>
      <c r="F367">
        <v>362.678</v>
      </c>
      <c r="G367">
        <v>1343.3</v>
      </c>
      <c r="H367">
        <v>4.0042000000000001E-2</v>
      </c>
    </row>
    <row r="368" spans="1:8" x14ac:dyDescent="0.2">
      <c r="A368">
        <v>10</v>
      </c>
      <c r="B368">
        <v>437.79599999999999</v>
      </c>
      <c r="C368">
        <v>414.17399999999998</v>
      </c>
      <c r="D368">
        <v>470.07900000000001</v>
      </c>
      <c r="E368">
        <v>800.78700000000003</v>
      </c>
      <c r="F368">
        <v>363.15</v>
      </c>
      <c r="G368">
        <v>853.79200000000003</v>
      </c>
      <c r="H368">
        <v>4.2864199999999998E-2</v>
      </c>
    </row>
    <row r="369" spans="1:8" x14ac:dyDescent="0.2">
      <c r="A369">
        <v>10</v>
      </c>
      <c r="B369">
        <v>442.20499999999998</v>
      </c>
      <c r="C369">
        <v>435.27600000000001</v>
      </c>
      <c r="D369">
        <v>505.512</v>
      </c>
      <c r="E369">
        <v>876.37800000000004</v>
      </c>
      <c r="F369">
        <v>363.15</v>
      </c>
      <c r="G369">
        <v>610.49</v>
      </c>
      <c r="H369">
        <v>6.7242099999999999E-2</v>
      </c>
    </row>
    <row r="370" spans="1:8" x14ac:dyDescent="0.2">
      <c r="A370">
        <v>10</v>
      </c>
      <c r="B370">
        <v>442.52</v>
      </c>
      <c r="C370">
        <v>403.78</v>
      </c>
      <c r="D370">
        <v>951.96900000000005</v>
      </c>
      <c r="E370">
        <v>725.197</v>
      </c>
      <c r="F370">
        <v>362.83499999999998</v>
      </c>
      <c r="G370">
        <v>1328.39</v>
      </c>
      <c r="H370">
        <v>4.0113200000000002E-2</v>
      </c>
    </row>
    <row r="371" spans="1:8" x14ac:dyDescent="0.2">
      <c r="A371">
        <v>10</v>
      </c>
      <c r="B371">
        <v>426.142</v>
      </c>
      <c r="C371">
        <v>406.3</v>
      </c>
      <c r="D371">
        <v>1178.74</v>
      </c>
      <c r="E371">
        <v>805.51199999999994</v>
      </c>
      <c r="F371">
        <v>362.678</v>
      </c>
      <c r="G371">
        <v>1210.55</v>
      </c>
      <c r="H371">
        <v>4.0395100000000003E-2</v>
      </c>
    </row>
    <row r="372" spans="1:8" x14ac:dyDescent="0.2">
      <c r="A372">
        <v>10</v>
      </c>
      <c r="B372">
        <v>442.20499999999998</v>
      </c>
      <c r="C372">
        <v>408.81900000000002</v>
      </c>
      <c r="D372">
        <v>505.512</v>
      </c>
      <c r="E372">
        <v>725.197</v>
      </c>
      <c r="F372">
        <v>362.678</v>
      </c>
      <c r="G372">
        <v>1005.93</v>
      </c>
      <c r="H372">
        <v>4.1424799999999998E-2</v>
      </c>
    </row>
    <row r="373" spans="1:8" x14ac:dyDescent="0.2">
      <c r="A373">
        <v>10</v>
      </c>
      <c r="B373">
        <v>442.52</v>
      </c>
      <c r="C373">
        <v>428.97699999999998</v>
      </c>
      <c r="D373">
        <v>498.42500000000001</v>
      </c>
      <c r="E373">
        <v>876.37800000000004</v>
      </c>
      <c r="F373">
        <v>362.83499999999998</v>
      </c>
      <c r="G373">
        <v>679.62</v>
      </c>
      <c r="H373">
        <v>5.8300699999999997E-2</v>
      </c>
    </row>
    <row r="374" spans="1:8" x14ac:dyDescent="0.2">
      <c r="A374">
        <v>10</v>
      </c>
      <c r="B374">
        <v>442.52</v>
      </c>
      <c r="C374">
        <v>408.81900000000002</v>
      </c>
      <c r="D374">
        <v>498.42500000000001</v>
      </c>
      <c r="E374">
        <v>876.37800000000004</v>
      </c>
      <c r="F374">
        <v>362.83499999999998</v>
      </c>
      <c r="G374">
        <v>1008.98</v>
      </c>
      <c r="H374">
        <v>4.1151899999999998E-2</v>
      </c>
    </row>
    <row r="375" spans="1:8" x14ac:dyDescent="0.2">
      <c r="A375">
        <v>10</v>
      </c>
      <c r="B375">
        <v>422.048</v>
      </c>
      <c r="C375">
        <v>423.93700000000001</v>
      </c>
      <c r="D375">
        <v>505.512</v>
      </c>
      <c r="E375">
        <v>876.37800000000004</v>
      </c>
      <c r="F375">
        <v>363.15</v>
      </c>
      <c r="G375">
        <v>735.17200000000003</v>
      </c>
      <c r="H375">
        <v>5.1795099999999997E-2</v>
      </c>
    </row>
    <row r="376" spans="1:8" x14ac:dyDescent="0.2">
      <c r="A376">
        <v>10</v>
      </c>
      <c r="B376">
        <v>442.52</v>
      </c>
      <c r="C376">
        <v>408.81900000000002</v>
      </c>
      <c r="D376">
        <v>732.28300000000002</v>
      </c>
      <c r="E376">
        <v>876.37800000000004</v>
      </c>
      <c r="F376">
        <v>362.99299999999999</v>
      </c>
      <c r="G376">
        <v>1045.7</v>
      </c>
      <c r="H376">
        <v>4.0654999999999997E-2</v>
      </c>
    </row>
    <row r="377" spans="1:8" x14ac:dyDescent="0.2">
      <c r="A377">
        <v>10</v>
      </c>
      <c r="B377">
        <v>442.52</v>
      </c>
      <c r="C377">
        <v>438.42599999999999</v>
      </c>
      <c r="D377">
        <v>505.512</v>
      </c>
      <c r="E377">
        <v>876.37800000000004</v>
      </c>
      <c r="F377">
        <v>362.83499999999998</v>
      </c>
      <c r="G377">
        <v>595.39300000000003</v>
      </c>
      <c r="H377">
        <v>7.4234300000000003E-2</v>
      </c>
    </row>
    <row r="378" spans="1:8" x14ac:dyDescent="0.2">
      <c r="A378">
        <v>10</v>
      </c>
      <c r="B378">
        <v>442.52</v>
      </c>
      <c r="C378">
        <v>413.85899999999998</v>
      </c>
      <c r="D378">
        <v>505.512</v>
      </c>
      <c r="E378">
        <v>800.78700000000003</v>
      </c>
      <c r="F378">
        <v>363.15</v>
      </c>
      <c r="G378">
        <v>862.678</v>
      </c>
      <c r="H378">
        <v>4.2716299999999999E-2</v>
      </c>
    </row>
    <row r="379" spans="1:8" x14ac:dyDescent="0.2">
      <c r="A379">
        <v>10</v>
      </c>
      <c r="B379">
        <v>422.363</v>
      </c>
      <c r="C379">
        <v>434.33100000000002</v>
      </c>
      <c r="D379">
        <v>498.42500000000001</v>
      </c>
      <c r="E379">
        <v>800.78700000000003</v>
      </c>
      <c r="F379">
        <v>363.15</v>
      </c>
      <c r="G379">
        <v>620.09400000000005</v>
      </c>
      <c r="H379">
        <v>6.5646200000000002E-2</v>
      </c>
    </row>
    <row r="380" spans="1:8" x14ac:dyDescent="0.2">
      <c r="A380">
        <v>10</v>
      </c>
      <c r="B380">
        <v>442.52</v>
      </c>
      <c r="C380">
        <v>434.01600000000002</v>
      </c>
      <c r="D380">
        <v>505.512</v>
      </c>
      <c r="E380">
        <v>876.37800000000004</v>
      </c>
      <c r="F380">
        <v>363.15</v>
      </c>
      <c r="G380">
        <v>621.47</v>
      </c>
      <c r="H380">
        <v>6.5115400000000004E-2</v>
      </c>
    </row>
    <row r="381" spans="1:8" x14ac:dyDescent="0.2">
      <c r="A381">
        <v>10</v>
      </c>
      <c r="B381">
        <v>442.52</v>
      </c>
      <c r="C381">
        <v>418.89800000000002</v>
      </c>
      <c r="D381">
        <v>498.42500000000001</v>
      </c>
      <c r="E381">
        <v>725.197</v>
      </c>
      <c r="F381">
        <v>362.83499999999998</v>
      </c>
      <c r="G381">
        <v>795.11199999999997</v>
      </c>
      <c r="H381">
        <v>4.7020199999999998E-2</v>
      </c>
    </row>
    <row r="382" spans="1:8" x14ac:dyDescent="0.2">
      <c r="A382">
        <v>10</v>
      </c>
      <c r="B382">
        <v>442.52</v>
      </c>
      <c r="C382">
        <v>403.78</v>
      </c>
      <c r="D382">
        <v>1178.74</v>
      </c>
      <c r="E382">
        <v>725.197</v>
      </c>
      <c r="F382">
        <v>362.83499999999998</v>
      </c>
      <c r="G382">
        <v>1354.84</v>
      </c>
      <c r="H382">
        <v>3.9922800000000001E-2</v>
      </c>
    </row>
    <row r="383" spans="1:8" x14ac:dyDescent="0.2">
      <c r="A383">
        <v>10</v>
      </c>
      <c r="B383">
        <v>442.20499999999998</v>
      </c>
      <c r="C383">
        <v>415.11900000000003</v>
      </c>
      <c r="D383">
        <v>477.16500000000002</v>
      </c>
      <c r="E383">
        <v>876.37800000000004</v>
      </c>
      <c r="F383">
        <v>362.83499999999998</v>
      </c>
      <c r="G383">
        <v>850.74800000000005</v>
      </c>
      <c r="H383">
        <v>4.3937999999999998E-2</v>
      </c>
    </row>
    <row r="384" spans="1:8" x14ac:dyDescent="0.2">
      <c r="A384">
        <v>10</v>
      </c>
      <c r="B384">
        <v>442.52</v>
      </c>
      <c r="C384">
        <v>439.05599999999998</v>
      </c>
      <c r="D384">
        <v>505.512</v>
      </c>
      <c r="E384">
        <v>725.197</v>
      </c>
      <c r="F384">
        <v>363.15</v>
      </c>
      <c r="G384">
        <v>580.71400000000006</v>
      </c>
      <c r="H384">
        <v>7.4416800000000005E-2</v>
      </c>
    </row>
    <row r="385" spans="1:8" x14ac:dyDescent="0.2">
      <c r="A385">
        <v>10</v>
      </c>
      <c r="B385">
        <v>442.20499999999998</v>
      </c>
      <c r="C385">
        <v>408.81900000000002</v>
      </c>
      <c r="D385">
        <v>470.07900000000001</v>
      </c>
      <c r="E385">
        <v>725.197</v>
      </c>
      <c r="F385">
        <v>362.678</v>
      </c>
      <c r="G385">
        <v>994.42499999999995</v>
      </c>
      <c r="H385">
        <v>4.17726E-2</v>
      </c>
    </row>
    <row r="386" spans="1:8" x14ac:dyDescent="0.2">
      <c r="A386">
        <v>11</v>
      </c>
      <c r="B386">
        <v>442.52</v>
      </c>
      <c r="C386">
        <v>408.81900000000002</v>
      </c>
      <c r="D386">
        <v>498.42500000000001</v>
      </c>
      <c r="E386">
        <v>876.37800000000004</v>
      </c>
      <c r="F386">
        <v>362.83499999999998</v>
      </c>
      <c r="G386">
        <v>1008.98</v>
      </c>
      <c r="H386">
        <v>4.1151899999999998E-2</v>
      </c>
    </row>
    <row r="387" spans="1:8" x14ac:dyDescent="0.2">
      <c r="A387">
        <v>11</v>
      </c>
      <c r="B387">
        <v>442.52</v>
      </c>
      <c r="C387">
        <v>423.93700000000001</v>
      </c>
      <c r="D387">
        <v>498.42500000000001</v>
      </c>
      <c r="E387">
        <v>876.37800000000004</v>
      </c>
      <c r="F387">
        <v>362.678</v>
      </c>
      <c r="G387">
        <v>739.91800000000001</v>
      </c>
      <c r="H387">
        <v>5.2334400000000003E-2</v>
      </c>
    </row>
    <row r="388" spans="1:8" x14ac:dyDescent="0.2">
      <c r="A388">
        <v>11</v>
      </c>
      <c r="B388">
        <v>441.26</v>
      </c>
      <c r="C388">
        <v>439.05599999999998</v>
      </c>
      <c r="D388">
        <v>498.42500000000001</v>
      </c>
      <c r="E388">
        <v>876.37800000000004</v>
      </c>
      <c r="F388">
        <v>363.15</v>
      </c>
      <c r="G388">
        <v>580.76400000000001</v>
      </c>
      <c r="H388">
        <v>7.4419600000000002E-2</v>
      </c>
    </row>
    <row r="389" spans="1:8" x14ac:dyDescent="0.2">
      <c r="A389">
        <v>11</v>
      </c>
      <c r="B389">
        <v>442.52</v>
      </c>
      <c r="C389">
        <v>408.81900000000002</v>
      </c>
      <c r="D389">
        <v>498.42500000000001</v>
      </c>
      <c r="E389">
        <v>800.78700000000003</v>
      </c>
      <c r="F389">
        <v>362.83499999999998</v>
      </c>
      <c r="G389">
        <v>1001.8</v>
      </c>
      <c r="H389">
        <v>4.1133599999999999E-2</v>
      </c>
    </row>
    <row r="390" spans="1:8" x14ac:dyDescent="0.2">
      <c r="A390">
        <v>11</v>
      </c>
      <c r="B390">
        <v>442.52</v>
      </c>
      <c r="C390">
        <v>423.93700000000001</v>
      </c>
      <c r="D390">
        <v>498.42500000000001</v>
      </c>
      <c r="E390">
        <v>876.37800000000004</v>
      </c>
      <c r="F390">
        <v>362.678</v>
      </c>
      <c r="G390">
        <v>739.91800000000001</v>
      </c>
      <c r="H390">
        <v>5.2334400000000003E-2</v>
      </c>
    </row>
    <row r="391" spans="1:8" x14ac:dyDescent="0.2">
      <c r="A391">
        <v>11</v>
      </c>
      <c r="B391">
        <v>442.52</v>
      </c>
      <c r="C391">
        <v>408.81900000000002</v>
      </c>
      <c r="D391">
        <v>505.512</v>
      </c>
      <c r="E391">
        <v>876.37800000000004</v>
      </c>
      <c r="F391">
        <v>352.59899999999999</v>
      </c>
      <c r="G391">
        <v>1751.53</v>
      </c>
      <c r="H391">
        <v>0.130436</v>
      </c>
    </row>
    <row r="392" spans="1:8" x14ac:dyDescent="0.2">
      <c r="A392">
        <v>11</v>
      </c>
      <c r="B392">
        <v>442.52</v>
      </c>
      <c r="C392">
        <v>439.05599999999998</v>
      </c>
      <c r="D392">
        <v>498.42500000000001</v>
      </c>
      <c r="E392">
        <v>876.37800000000004</v>
      </c>
      <c r="F392">
        <v>362.83499999999998</v>
      </c>
      <c r="G392">
        <v>590.26400000000001</v>
      </c>
      <c r="H392">
        <v>7.5522199999999998E-2</v>
      </c>
    </row>
    <row r="393" spans="1:8" x14ac:dyDescent="0.2">
      <c r="A393">
        <v>11</v>
      </c>
      <c r="B393">
        <v>442.52</v>
      </c>
      <c r="C393">
        <v>423.93700000000001</v>
      </c>
      <c r="D393">
        <v>498.42500000000001</v>
      </c>
      <c r="E393">
        <v>876.37800000000004</v>
      </c>
      <c r="F393">
        <v>362.678</v>
      </c>
      <c r="G393">
        <v>739.91800000000001</v>
      </c>
      <c r="H393">
        <v>5.2334400000000003E-2</v>
      </c>
    </row>
    <row r="394" spans="1:8" x14ac:dyDescent="0.2">
      <c r="A394">
        <v>11</v>
      </c>
      <c r="B394">
        <v>442.52</v>
      </c>
      <c r="C394">
        <v>438.42599999999999</v>
      </c>
      <c r="D394">
        <v>498.42500000000001</v>
      </c>
      <c r="E394">
        <v>876.37800000000004</v>
      </c>
      <c r="F394">
        <v>362.83499999999998</v>
      </c>
      <c r="G394">
        <v>595.35799999999995</v>
      </c>
      <c r="H394">
        <v>7.4232500000000007E-2</v>
      </c>
    </row>
    <row r="395" spans="1:8" x14ac:dyDescent="0.2">
      <c r="A395">
        <v>11</v>
      </c>
      <c r="B395">
        <v>441.26</v>
      </c>
      <c r="C395">
        <v>434.01600000000002</v>
      </c>
      <c r="D395">
        <v>498.42500000000001</v>
      </c>
      <c r="E395">
        <v>876.37800000000004</v>
      </c>
      <c r="F395">
        <v>363.15</v>
      </c>
      <c r="G395">
        <v>621.49400000000003</v>
      </c>
      <c r="H395">
        <v>6.5116599999999997E-2</v>
      </c>
    </row>
    <row r="396" spans="1:8" x14ac:dyDescent="0.2">
      <c r="A396">
        <v>11</v>
      </c>
      <c r="B396">
        <v>422.363</v>
      </c>
      <c r="C396">
        <v>408.81900000000002</v>
      </c>
      <c r="D396">
        <v>498.42500000000001</v>
      </c>
      <c r="E396">
        <v>876.37800000000004</v>
      </c>
      <c r="F396">
        <v>362.678</v>
      </c>
      <c r="G396">
        <v>1048.75</v>
      </c>
      <c r="H396">
        <v>4.1005399999999997E-2</v>
      </c>
    </row>
    <row r="397" spans="1:8" x14ac:dyDescent="0.2">
      <c r="A397">
        <v>11</v>
      </c>
      <c r="B397">
        <v>442.52</v>
      </c>
      <c r="C397">
        <v>440.315</v>
      </c>
      <c r="D397">
        <v>385.03899999999999</v>
      </c>
      <c r="E397">
        <v>876.37800000000004</v>
      </c>
      <c r="F397">
        <v>362.678</v>
      </c>
      <c r="G397">
        <v>586.45899999999995</v>
      </c>
      <c r="H397">
        <v>7.8982700000000003E-2</v>
      </c>
    </row>
    <row r="398" spans="1:8" x14ac:dyDescent="0.2">
      <c r="A398">
        <v>11</v>
      </c>
      <c r="B398">
        <v>442.52</v>
      </c>
      <c r="C398">
        <v>428.34699999999998</v>
      </c>
      <c r="D398">
        <v>498.42500000000001</v>
      </c>
      <c r="E398">
        <v>876.37800000000004</v>
      </c>
      <c r="F398">
        <v>362.83499999999998</v>
      </c>
      <c r="G398">
        <v>685.65899999999999</v>
      </c>
      <c r="H398">
        <v>5.7417000000000003E-2</v>
      </c>
    </row>
    <row r="399" spans="1:8" x14ac:dyDescent="0.2">
      <c r="A399">
        <v>11</v>
      </c>
      <c r="B399">
        <v>442.52</v>
      </c>
      <c r="C399">
        <v>423.93700000000001</v>
      </c>
      <c r="D399">
        <v>498.42500000000001</v>
      </c>
      <c r="E399">
        <v>876.37800000000004</v>
      </c>
      <c r="F399">
        <v>363.15</v>
      </c>
      <c r="G399">
        <v>724.08900000000006</v>
      </c>
      <c r="H399">
        <v>5.1553300000000003E-2</v>
      </c>
    </row>
    <row r="400" spans="1:8" x14ac:dyDescent="0.2">
      <c r="A400">
        <v>11</v>
      </c>
      <c r="B400">
        <v>442.52</v>
      </c>
      <c r="C400">
        <v>428.97699999999998</v>
      </c>
      <c r="D400">
        <v>498.42500000000001</v>
      </c>
      <c r="E400">
        <v>876.37800000000004</v>
      </c>
      <c r="F400">
        <v>362.678</v>
      </c>
      <c r="G400">
        <v>685.33900000000006</v>
      </c>
      <c r="H400">
        <v>5.8666999999999997E-2</v>
      </c>
    </row>
    <row r="401" spans="1:8" x14ac:dyDescent="0.2">
      <c r="A401">
        <v>11</v>
      </c>
      <c r="B401">
        <v>422.048</v>
      </c>
      <c r="C401">
        <v>435.59100000000001</v>
      </c>
      <c r="D401">
        <v>477.16500000000002</v>
      </c>
      <c r="E401">
        <v>800.78700000000003</v>
      </c>
      <c r="F401">
        <v>363.15</v>
      </c>
      <c r="G401">
        <v>610.29600000000005</v>
      </c>
      <c r="H401">
        <v>6.7883200000000005E-2</v>
      </c>
    </row>
    <row r="402" spans="1:8" x14ac:dyDescent="0.2">
      <c r="A402">
        <v>11</v>
      </c>
      <c r="B402">
        <v>427.71699999999998</v>
      </c>
      <c r="C402">
        <v>403.78</v>
      </c>
      <c r="D402">
        <v>951.96900000000005</v>
      </c>
      <c r="E402">
        <v>800.78700000000003</v>
      </c>
      <c r="F402">
        <v>362.678</v>
      </c>
      <c r="G402">
        <v>1343.3</v>
      </c>
      <c r="H402">
        <v>4.0042000000000001E-2</v>
      </c>
    </row>
    <row r="403" spans="1:8" x14ac:dyDescent="0.2">
      <c r="A403">
        <v>11</v>
      </c>
      <c r="B403">
        <v>437.79599999999999</v>
      </c>
      <c r="C403">
        <v>414.17399999999998</v>
      </c>
      <c r="D403">
        <v>470.07900000000001</v>
      </c>
      <c r="E403">
        <v>800.78700000000003</v>
      </c>
      <c r="F403">
        <v>363.15</v>
      </c>
      <c r="G403">
        <v>853.79200000000003</v>
      </c>
      <c r="H403">
        <v>4.2864199999999998E-2</v>
      </c>
    </row>
    <row r="404" spans="1:8" x14ac:dyDescent="0.2">
      <c r="A404">
        <v>11</v>
      </c>
      <c r="B404">
        <v>442.20499999999998</v>
      </c>
      <c r="C404">
        <v>435.27600000000001</v>
      </c>
      <c r="D404">
        <v>505.512</v>
      </c>
      <c r="E404">
        <v>876.37800000000004</v>
      </c>
      <c r="F404">
        <v>363.15</v>
      </c>
      <c r="G404">
        <v>610.49</v>
      </c>
      <c r="H404">
        <v>6.7242099999999999E-2</v>
      </c>
    </row>
    <row r="405" spans="1:8" x14ac:dyDescent="0.2">
      <c r="A405">
        <v>11</v>
      </c>
      <c r="B405">
        <v>442.52</v>
      </c>
      <c r="C405">
        <v>403.78</v>
      </c>
      <c r="D405">
        <v>951.96900000000005</v>
      </c>
      <c r="E405">
        <v>725.197</v>
      </c>
      <c r="F405">
        <v>362.83499999999998</v>
      </c>
      <c r="G405">
        <v>1328.39</v>
      </c>
      <c r="H405">
        <v>4.0113200000000002E-2</v>
      </c>
    </row>
    <row r="406" spans="1:8" x14ac:dyDescent="0.2">
      <c r="A406">
        <v>11</v>
      </c>
      <c r="B406">
        <v>426.142</v>
      </c>
      <c r="C406">
        <v>406.3</v>
      </c>
      <c r="D406">
        <v>1178.74</v>
      </c>
      <c r="E406">
        <v>805.51199999999994</v>
      </c>
      <c r="F406">
        <v>362.678</v>
      </c>
      <c r="G406">
        <v>1210.55</v>
      </c>
      <c r="H406">
        <v>4.0395100000000003E-2</v>
      </c>
    </row>
    <row r="407" spans="1:8" x14ac:dyDescent="0.2">
      <c r="A407">
        <v>11</v>
      </c>
      <c r="B407">
        <v>442.52</v>
      </c>
      <c r="C407">
        <v>428.34699999999998</v>
      </c>
      <c r="D407">
        <v>498.42500000000001</v>
      </c>
      <c r="E407">
        <v>876.37800000000004</v>
      </c>
      <c r="F407">
        <v>362.83499999999998</v>
      </c>
      <c r="G407">
        <v>685.65899999999999</v>
      </c>
      <c r="H407">
        <v>5.7417000000000003E-2</v>
      </c>
    </row>
    <row r="408" spans="1:8" x14ac:dyDescent="0.2">
      <c r="A408">
        <v>11</v>
      </c>
      <c r="B408">
        <v>442.52</v>
      </c>
      <c r="C408">
        <v>428.97699999999998</v>
      </c>
      <c r="D408">
        <v>498.42500000000001</v>
      </c>
      <c r="E408">
        <v>876.37800000000004</v>
      </c>
      <c r="F408">
        <v>362.83499999999998</v>
      </c>
      <c r="G408">
        <v>679.62</v>
      </c>
      <c r="H408">
        <v>5.8300699999999997E-2</v>
      </c>
    </row>
    <row r="409" spans="1:8" x14ac:dyDescent="0.2">
      <c r="A409">
        <v>11</v>
      </c>
      <c r="B409">
        <v>442.52</v>
      </c>
      <c r="C409">
        <v>408.81900000000002</v>
      </c>
      <c r="D409">
        <v>498.42500000000001</v>
      </c>
      <c r="E409">
        <v>800.78700000000003</v>
      </c>
      <c r="F409">
        <v>362.83499999999998</v>
      </c>
      <c r="G409">
        <v>1001.8</v>
      </c>
      <c r="H409">
        <v>4.1133599999999999E-2</v>
      </c>
    </row>
    <row r="410" spans="1:8" x14ac:dyDescent="0.2">
      <c r="A410">
        <v>11</v>
      </c>
      <c r="B410">
        <v>442.52</v>
      </c>
      <c r="C410">
        <v>423.93700000000001</v>
      </c>
      <c r="D410">
        <v>498.42500000000001</v>
      </c>
      <c r="E410">
        <v>876.37800000000004</v>
      </c>
      <c r="F410">
        <v>363.15</v>
      </c>
      <c r="G410">
        <v>724.08900000000006</v>
      </c>
      <c r="H410">
        <v>5.1553300000000003E-2</v>
      </c>
    </row>
    <row r="411" spans="1:8" x14ac:dyDescent="0.2">
      <c r="A411">
        <v>11</v>
      </c>
      <c r="B411">
        <v>442.52</v>
      </c>
      <c r="C411">
        <v>408.81900000000002</v>
      </c>
      <c r="D411">
        <v>732.28300000000002</v>
      </c>
      <c r="E411">
        <v>876.37800000000004</v>
      </c>
      <c r="F411">
        <v>362.99299999999999</v>
      </c>
      <c r="G411">
        <v>1045.7</v>
      </c>
      <c r="H411">
        <v>4.0654999999999997E-2</v>
      </c>
    </row>
    <row r="412" spans="1:8" x14ac:dyDescent="0.2">
      <c r="A412">
        <v>11</v>
      </c>
      <c r="B412">
        <v>442.52</v>
      </c>
      <c r="C412">
        <v>438.42599999999999</v>
      </c>
      <c r="D412">
        <v>498.42500000000001</v>
      </c>
      <c r="E412">
        <v>876.37800000000004</v>
      </c>
      <c r="F412">
        <v>362.83499999999998</v>
      </c>
      <c r="G412">
        <v>595.35799999999995</v>
      </c>
      <c r="H412">
        <v>7.4232500000000007E-2</v>
      </c>
    </row>
    <row r="413" spans="1:8" x14ac:dyDescent="0.2">
      <c r="A413">
        <v>11</v>
      </c>
      <c r="B413">
        <v>442.52</v>
      </c>
      <c r="C413">
        <v>413.85899999999998</v>
      </c>
      <c r="D413">
        <v>505.512</v>
      </c>
      <c r="E413">
        <v>800.78700000000003</v>
      </c>
      <c r="F413">
        <v>363.15</v>
      </c>
      <c r="G413">
        <v>862.678</v>
      </c>
      <c r="H413">
        <v>4.2716299999999999E-2</v>
      </c>
    </row>
    <row r="414" spans="1:8" x14ac:dyDescent="0.2">
      <c r="A414">
        <v>11</v>
      </c>
      <c r="B414">
        <v>422.363</v>
      </c>
      <c r="C414">
        <v>434.33100000000002</v>
      </c>
      <c r="D414">
        <v>498.42500000000001</v>
      </c>
      <c r="E414">
        <v>800.78700000000003</v>
      </c>
      <c r="F414">
        <v>363.15</v>
      </c>
      <c r="G414">
        <v>620.09400000000005</v>
      </c>
      <c r="H414">
        <v>6.5646200000000002E-2</v>
      </c>
    </row>
    <row r="415" spans="1:8" x14ac:dyDescent="0.2">
      <c r="A415">
        <v>11</v>
      </c>
      <c r="B415">
        <v>442.52</v>
      </c>
      <c r="C415">
        <v>434.01600000000002</v>
      </c>
      <c r="D415">
        <v>505.512</v>
      </c>
      <c r="E415">
        <v>876.37800000000004</v>
      </c>
      <c r="F415">
        <v>363.15</v>
      </c>
      <c r="G415">
        <v>621.47</v>
      </c>
      <c r="H415">
        <v>6.5115400000000004E-2</v>
      </c>
    </row>
    <row r="416" spans="1:8" x14ac:dyDescent="0.2">
      <c r="A416">
        <v>11</v>
      </c>
      <c r="B416">
        <v>442.52</v>
      </c>
      <c r="C416">
        <v>418.89800000000002</v>
      </c>
      <c r="D416">
        <v>498.42500000000001</v>
      </c>
      <c r="E416">
        <v>725.197</v>
      </c>
      <c r="F416">
        <v>362.83499999999998</v>
      </c>
      <c r="G416">
        <v>795.11199999999997</v>
      </c>
      <c r="H416">
        <v>4.7020199999999998E-2</v>
      </c>
    </row>
    <row r="417" spans="1:8" x14ac:dyDescent="0.2">
      <c r="A417">
        <v>11</v>
      </c>
      <c r="B417">
        <v>442.52</v>
      </c>
      <c r="C417">
        <v>403.78</v>
      </c>
      <c r="D417">
        <v>1178.74</v>
      </c>
      <c r="E417">
        <v>725.197</v>
      </c>
      <c r="F417">
        <v>362.83499999999998</v>
      </c>
      <c r="G417">
        <v>1354.84</v>
      </c>
      <c r="H417">
        <v>3.9922800000000001E-2</v>
      </c>
    </row>
    <row r="418" spans="1:8" x14ac:dyDescent="0.2">
      <c r="A418">
        <v>11</v>
      </c>
      <c r="B418">
        <v>442.20499999999998</v>
      </c>
      <c r="C418">
        <v>415.11900000000003</v>
      </c>
      <c r="D418">
        <v>477.16500000000002</v>
      </c>
      <c r="E418">
        <v>876.37800000000004</v>
      </c>
      <c r="F418">
        <v>362.83499999999998</v>
      </c>
      <c r="G418">
        <v>850.74800000000005</v>
      </c>
      <c r="H418">
        <v>4.3937999999999998E-2</v>
      </c>
    </row>
    <row r="419" spans="1:8" x14ac:dyDescent="0.2">
      <c r="A419">
        <v>11</v>
      </c>
      <c r="B419">
        <v>442.52</v>
      </c>
      <c r="C419">
        <v>439.05599999999998</v>
      </c>
      <c r="D419">
        <v>505.512</v>
      </c>
      <c r="E419">
        <v>725.197</v>
      </c>
      <c r="F419">
        <v>363.15</v>
      </c>
      <c r="G419">
        <v>580.71400000000006</v>
      </c>
      <c r="H419">
        <v>7.4416800000000005E-2</v>
      </c>
    </row>
    <row r="420" spans="1:8" x14ac:dyDescent="0.2">
      <c r="A420">
        <v>11</v>
      </c>
      <c r="B420">
        <v>442.20499999999998</v>
      </c>
      <c r="C420">
        <v>408.81900000000002</v>
      </c>
      <c r="D420">
        <v>470.07900000000001</v>
      </c>
      <c r="E420">
        <v>725.197</v>
      </c>
      <c r="F420">
        <v>362.678</v>
      </c>
      <c r="G420">
        <v>994.42499999999995</v>
      </c>
      <c r="H420">
        <v>4.17726E-2</v>
      </c>
    </row>
    <row r="421" spans="1:8" x14ac:dyDescent="0.2">
      <c r="A421">
        <v>12</v>
      </c>
      <c r="B421">
        <v>441.26</v>
      </c>
      <c r="C421">
        <v>434.01600000000002</v>
      </c>
      <c r="D421">
        <v>498.42500000000001</v>
      </c>
      <c r="E421">
        <v>876.37800000000004</v>
      </c>
      <c r="F421">
        <v>363.15</v>
      </c>
      <c r="G421">
        <v>621.49400000000003</v>
      </c>
      <c r="H421">
        <v>6.5116599999999997E-2</v>
      </c>
    </row>
    <row r="422" spans="1:8" x14ac:dyDescent="0.2">
      <c r="A422">
        <v>12</v>
      </c>
      <c r="B422">
        <v>442.52</v>
      </c>
      <c r="C422">
        <v>428.34699999999998</v>
      </c>
      <c r="D422">
        <v>498.42500000000001</v>
      </c>
      <c r="E422">
        <v>876.37800000000004</v>
      </c>
      <c r="F422">
        <v>362.83499999999998</v>
      </c>
      <c r="G422">
        <v>685.65899999999999</v>
      </c>
      <c r="H422">
        <v>5.7417000000000003E-2</v>
      </c>
    </row>
    <row r="423" spans="1:8" x14ac:dyDescent="0.2">
      <c r="A423">
        <v>12</v>
      </c>
      <c r="B423">
        <v>442.52</v>
      </c>
      <c r="C423">
        <v>423.93700000000001</v>
      </c>
      <c r="D423">
        <v>498.42500000000001</v>
      </c>
      <c r="E423">
        <v>876.37800000000004</v>
      </c>
      <c r="F423">
        <v>362.048</v>
      </c>
      <c r="G423">
        <v>764.39400000000001</v>
      </c>
      <c r="H423">
        <v>5.3569699999999998E-2</v>
      </c>
    </row>
    <row r="424" spans="1:8" x14ac:dyDescent="0.2">
      <c r="A424">
        <v>12</v>
      </c>
      <c r="B424">
        <v>442.52</v>
      </c>
      <c r="C424">
        <v>428.97699999999998</v>
      </c>
      <c r="D424">
        <v>498.42500000000001</v>
      </c>
      <c r="E424">
        <v>876.37800000000004</v>
      </c>
      <c r="F424">
        <v>362.83499999999998</v>
      </c>
      <c r="G424">
        <v>679.62</v>
      </c>
      <c r="H424">
        <v>5.8300699999999997E-2</v>
      </c>
    </row>
    <row r="425" spans="1:8" x14ac:dyDescent="0.2">
      <c r="A425">
        <v>12</v>
      </c>
      <c r="B425">
        <v>441.26</v>
      </c>
      <c r="C425">
        <v>439.05599999999998</v>
      </c>
      <c r="D425">
        <v>498.42500000000001</v>
      </c>
      <c r="E425">
        <v>876.37800000000004</v>
      </c>
      <c r="F425">
        <v>363.15</v>
      </c>
      <c r="G425">
        <v>580.76400000000001</v>
      </c>
      <c r="H425">
        <v>7.4419600000000002E-2</v>
      </c>
    </row>
    <row r="426" spans="1:8" x14ac:dyDescent="0.2">
      <c r="A426">
        <v>12</v>
      </c>
      <c r="B426">
        <v>442.52</v>
      </c>
      <c r="C426">
        <v>408.18900000000002</v>
      </c>
      <c r="D426">
        <v>498.42500000000001</v>
      </c>
      <c r="E426">
        <v>876.37800000000004</v>
      </c>
      <c r="F426">
        <v>362.83499999999998</v>
      </c>
      <c r="G426">
        <v>1024.82</v>
      </c>
      <c r="H426">
        <v>4.0922E-2</v>
      </c>
    </row>
    <row r="427" spans="1:8" x14ac:dyDescent="0.2">
      <c r="A427">
        <v>12</v>
      </c>
      <c r="B427">
        <v>442.52</v>
      </c>
      <c r="C427">
        <v>408.81900000000002</v>
      </c>
      <c r="D427">
        <v>498.42500000000001</v>
      </c>
      <c r="E427">
        <v>876.37800000000004</v>
      </c>
      <c r="F427">
        <v>362.83499999999998</v>
      </c>
      <c r="G427">
        <v>1008.98</v>
      </c>
      <c r="H427">
        <v>4.1151899999999998E-2</v>
      </c>
    </row>
    <row r="428" spans="1:8" x14ac:dyDescent="0.2">
      <c r="A428">
        <v>12</v>
      </c>
      <c r="B428">
        <v>442.52</v>
      </c>
      <c r="C428">
        <v>408.81900000000002</v>
      </c>
      <c r="D428">
        <v>498.42500000000001</v>
      </c>
      <c r="E428">
        <v>876.37800000000004</v>
      </c>
      <c r="F428">
        <v>362.83499999999998</v>
      </c>
      <c r="G428">
        <v>1008.98</v>
      </c>
      <c r="H428">
        <v>4.1151899999999998E-2</v>
      </c>
    </row>
    <row r="429" spans="1:8" x14ac:dyDescent="0.2">
      <c r="A429">
        <v>12</v>
      </c>
      <c r="B429">
        <v>442.52</v>
      </c>
      <c r="C429">
        <v>428.97699999999998</v>
      </c>
      <c r="D429">
        <v>498.42500000000001</v>
      </c>
      <c r="E429">
        <v>876.37800000000004</v>
      </c>
      <c r="F429">
        <v>362.678</v>
      </c>
      <c r="G429">
        <v>685.33900000000006</v>
      </c>
      <c r="H429">
        <v>5.8666999999999997E-2</v>
      </c>
    </row>
    <row r="430" spans="1:8" x14ac:dyDescent="0.2">
      <c r="A430">
        <v>12</v>
      </c>
      <c r="B430">
        <v>442.52</v>
      </c>
      <c r="C430">
        <v>428.97699999999998</v>
      </c>
      <c r="D430">
        <v>498.42500000000001</v>
      </c>
      <c r="E430">
        <v>876.37800000000004</v>
      </c>
      <c r="F430">
        <v>362.678</v>
      </c>
      <c r="G430">
        <v>685.33900000000006</v>
      </c>
      <c r="H430">
        <v>5.8666999999999997E-2</v>
      </c>
    </row>
    <row r="431" spans="1:8" x14ac:dyDescent="0.2">
      <c r="A431">
        <v>12</v>
      </c>
      <c r="B431">
        <v>442.52</v>
      </c>
      <c r="C431">
        <v>428.97699999999998</v>
      </c>
      <c r="D431">
        <v>498.42500000000001</v>
      </c>
      <c r="E431">
        <v>876.37800000000004</v>
      </c>
      <c r="F431">
        <v>362.678</v>
      </c>
      <c r="G431">
        <v>685.33900000000006</v>
      </c>
      <c r="H431">
        <v>5.8666999999999997E-2</v>
      </c>
    </row>
    <row r="432" spans="1:8" x14ac:dyDescent="0.2">
      <c r="A432">
        <v>12</v>
      </c>
      <c r="B432">
        <v>442.52</v>
      </c>
      <c r="C432">
        <v>423.30700000000002</v>
      </c>
      <c r="D432">
        <v>498.42500000000001</v>
      </c>
      <c r="E432">
        <v>876.37800000000004</v>
      </c>
      <c r="F432">
        <v>363.15</v>
      </c>
      <c r="G432">
        <v>731.21900000000005</v>
      </c>
      <c r="H432">
        <v>5.0858500000000001E-2</v>
      </c>
    </row>
    <row r="433" spans="1:8" x14ac:dyDescent="0.2">
      <c r="A433">
        <v>12</v>
      </c>
      <c r="B433">
        <v>441.26</v>
      </c>
      <c r="C433">
        <v>439.05599999999998</v>
      </c>
      <c r="D433">
        <v>498.42500000000001</v>
      </c>
      <c r="E433">
        <v>876.37800000000004</v>
      </c>
      <c r="F433">
        <v>362.83499999999998</v>
      </c>
      <c r="G433">
        <v>590.32799999999997</v>
      </c>
      <c r="H433">
        <v>7.5523900000000005E-2</v>
      </c>
    </row>
    <row r="434" spans="1:8" x14ac:dyDescent="0.2">
      <c r="A434">
        <v>12</v>
      </c>
      <c r="B434">
        <v>442.52</v>
      </c>
      <c r="C434">
        <v>408.18900000000002</v>
      </c>
      <c r="D434">
        <v>498.42500000000001</v>
      </c>
      <c r="E434">
        <v>800.78700000000003</v>
      </c>
      <c r="F434">
        <v>362.83499999999998</v>
      </c>
      <c r="G434">
        <v>1018.78</v>
      </c>
      <c r="H434">
        <v>4.1015700000000002E-2</v>
      </c>
    </row>
    <row r="435" spans="1:8" x14ac:dyDescent="0.2">
      <c r="A435">
        <v>12</v>
      </c>
      <c r="B435">
        <v>422.363</v>
      </c>
      <c r="C435">
        <v>439.05599999999998</v>
      </c>
      <c r="D435">
        <v>498.42500000000001</v>
      </c>
      <c r="E435">
        <v>876.37800000000004</v>
      </c>
      <c r="F435">
        <v>362.678</v>
      </c>
      <c r="G435">
        <v>597.70100000000002</v>
      </c>
      <c r="H435">
        <v>7.6276800000000006E-2</v>
      </c>
    </row>
    <row r="436" spans="1:8" x14ac:dyDescent="0.2">
      <c r="A436">
        <v>12</v>
      </c>
      <c r="B436">
        <v>422.048</v>
      </c>
      <c r="C436">
        <v>435.59100000000001</v>
      </c>
      <c r="D436">
        <v>477.16500000000002</v>
      </c>
      <c r="E436">
        <v>800.78700000000003</v>
      </c>
      <c r="F436">
        <v>363.15</v>
      </c>
      <c r="G436">
        <v>610.29600000000005</v>
      </c>
      <c r="H436">
        <v>6.7883200000000005E-2</v>
      </c>
    </row>
    <row r="437" spans="1:8" x14ac:dyDescent="0.2">
      <c r="A437">
        <v>12</v>
      </c>
      <c r="B437">
        <v>427.71699999999998</v>
      </c>
      <c r="C437">
        <v>403.78</v>
      </c>
      <c r="D437">
        <v>951.96900000000005</v>
      </c>
      <c r="E437">
        <v>800.78700000000003</v>
      </c>
      <c r="F437">
        <v>362.678</v>
      </c>
      <c r="G437">
        <v>1343.3</v>
      </c>
      <c r="H437">
        <v>4.0042000000000001E-2</v>
      </c>
    </row>
    <row r="438" spans="1:8" x14ac:dyDescent="0.2">
      <c r="A438">
        <v>12</v>
      </c>
      <c r="B438">
        <v>437.79599999999999</v>
      </c>
      <c r="C438">
        <v>414.17399999999998</v>
      </c>
      <c r="D438">
        <v>470.07900000000001</v>
      </c>
      <c r="E438">
        <v>800.78700000000003</v>
      </c>
      <c r="F438">
        <v>363.15</v>
      </c>
      <c r="G438">
        <v>853.79200000000003</v>
      </c>
      <c r="H438">
        <v>4.2864199999999998E-2</v>
      </c>
    </row>
    <row r="439" spans="1:8" x14ac:dyDescent="0.2">
      <c r="A439">
        <v>12</v>
      </c>
      <c r="B439">
        <v>442.20499999999998</v>
      </c>
      <c r="C439">
        <v>435.27600000000001</v>
      </c>
      <c r="D439">
        <v>505.512</v>
      </c>
      <c r="E439">
        <v>876.37800000000004</v>
      </c>
      <c r="F439">
        <v>363.15</v>
      </c>
      <c r="G439">
        <v>610.49</v>
      </c>
      <c r="H439">
        <v>6.7242099999999999E-2</v>
      </c>
    </row>
    <row r="440" spans="1:8" x14ac:dyDescent="0.2">
      <c r="A440">
        <v>12</v>
      </c>
      <c r="B440">
        <v>442.52</v>
      </c>
      <c r="C440">
        <v>403.78</v>
      </c>
      <c r="D440">
        <v>951.96900000000005</v>
      </c>
      <c r="E440">
        <v>725.197</v>
      </c>
      <c r="F440">
        <v>362.83499999999998</v>
      </c>
      <c r="G440">
        <v>1328.39</v>
      </c>
      <c r="H440">
        <v>4.0113200000000002E-2</v>
      </c>
    </row>
    <row r="441" spans="1:8" x14ac:dyDescent="0.2">
      <c r="A441">
        <v>12</v>
      </c>
      <c r="B441">
        <v>426.142</v>
      </c>
      <c r="C441">
        <v>406.3</v>
      </c>
      <c r="D441">
        <v>1178.74</v>
      </c>
      <c r="E441">
        <v>805.51199999999994</v>
      </c>
      <c r="F441">
        <v>362.678</v>
      </c>
      <c r="G441">
        <v>1210.55</v>
      </c>
      <c r="H441">
        <v>4.0395100000000003E-2</v>
      </c>
    </row>
    <row r="442" spans="1:8" x14ac:dyDescent="0.2">
      <c r="A442">
        <v>12</v>
      </c>
      <c r="B442">
        <v>442.52</v>
      </c>
      <c r="C442">
        <v>428.34699999999998</v>
      </c>
      <c r="D442">
        <v>498.42500000000001</v>
      </c>
      <c r="E442">
        <v>876.37800000000004</v>
      </c>
      <c r="F442">
        <v>362.83499999999998</v>
      </c>
      <c r="G442">
        <v>685.65899999999999</v>
      </c>
      <c r="H442">
        <v>5.7417000000000003E-2</v>
      </c>
    </row>
    <row r="443" spans="1:8" x14ac:dyDescent="0.2">
      <c r="A443">
        <v>12</v>
      </c>
      <c r="B443">
        <v>442.52</v>
      </c>
      <c r="C443">
        <v>428.97699999999998</v>
      </c>
      <c r="D443">
        <v>498.42500000000001</v>
      </c>
      <c r="E443">
        <v>876.37800000000004</v>
      </c>
      <c r="F443">
        <v>362.83499999999998</v>
      </c>
      <c r="G443">
        <v>679.62</v>
      </c>
      <c r="H443">
        <v>5.8300699999999997E-2</v>
      </c>
    </row>
    <row r="444" spans="1:8" x14ac:dyDescent="0.2">
      <c r="A444">
        <v>12</v>
      </c>
      <c r="B444">
        <v>442.52</v>
      </c>
      <c r="C444">
        <v>408.81900000000002</v>
      </c>
      <c r="D444">
        <v>498.42500000000001</v>
      </c>
      <c r="E444">
        <v>800.78700000000003</v>
      </c>
      <c r="F444">
        <v>362.83499999999998</v>
      </c>
      <c r="G444">
        <v>1001.8</v>
      </c>
      <c r="H444">
        <v>4.1133599999999999E-2</v>
      </c>
    </row>
    <row r="445" spans="1:8" x14ac:dyDescent="0.2">
      <c r="A445">
        <v>12</v>
      </c>
      <c r="B445">
        <v>442.52</v>
      </c>
      <c r="C445">
        <v>423.93700000000001</v>
      </c>
      <c r="D445">
        <v>498.42500000000001</v>
      </c>
      <c r="E445">
        <v>876.37800000000004</v>
      </c>
      <c r="F445">
        <v>363.15</v>
      </c>
      <c r="G445">
        <v>724.08900000000006</v>
      </c>
      <c r="H445">
        <v>5.1553300000000003E-2</v>
      </c>
    </row>
    <row r="446" spans="1:8" x14ac:dyDescent="0.2">
      <c r="A446">
        <v>12</v>
      </c>
      <c r="B446">
        <v>442.52</v>
      </c>
      <c r="C446">
        <v>408.81900000000002</v>
      </c>
      <c r="D446">
        <v>732.28300000000002</v>
      </c>
      <c r="E446">
        <v>876.37800000000004</v>
      </c>
      <c r="F446">
        <v>362.99299999999999</v>
      </c>
      <c r="G446">
        <v>1045.7</v>
      </c>
      <c r="H446">
        <v>4.0654999999999997E-2</v>
      </c>
    </row>
    <row r="447" spans="1:8" x14ac:dyDescent="0.2">
      <c r="A447">
        <v>12</v>
      </c>
      <c r="B447">
        <v>442.52</v>
      </c>
      <c r="C447">
        <v>438.42599999999999</v>
      </c>
      <c r="D447">
        <v>498.42500000000001</v>
      </c>
      <c r="E447">
        <v>876.37800000000004</v>
      </c>
      <c r="F447">
        <v>362.83499999999998</v>
      </c>
      <c r="G447">
        <v>595.35799999999995</v>
      </c>
      <c r="H447">
        <v>7.4232500000000007E-2</v>
      </c>
    </row>
    <row r="448" spans="1:8" x14ac:dyDescent="0.2">
      <c r="A448">
        <v>12</v>
      </c>
      <c r="B448">
        <v>442.52</v>
      </c>
      <c r="C448">
        <v>413.85899999999998</v>
      </c>
      <c r="D448">
        <v>505.512</v>
      </c>
      <c r="E448">
        <v>800.78700000000003</v>
      </c>
      <c r="F448">
        <v>363.15</v>
      </c>
      <c r="G448">
        <v>862.678</v>
      </c>
      <c r="H448">
        <v>4.2716299999999999E-2</v>
      </c>
    </row>
    <row r="449" spans="1:8" x14ac:dyDescent="0.2">
      <c r="A449">
        <v>12</v>
      </c>
      <c r="B449">
        <v>442.52</v>
      </c>
      <c r="C449">
        <v>408.18900000000002</v>
      </c>
      <c r="D449">
        <v>498.42500000000001</v>
      </c>
      <c r="E449">
        <v>876.37800000000004</v>
      </c>
      <c r="F449">
        <v>362.83499999999998</v>
      </c>
      <c r="G449">
        <v>1024.82</v>
      </c>
      <c r="H449">
        <v>4.0922E-2</v>
      </c>
    </row>
    <row r="450" spans="1:8" x14ac:dyDescent="0.2">
      <c r="A450">
        <v>12</v>
      </c>
      <c r="B450">
        <v>442.52</v>
      </c>
      <c r="C450">
        <v>434.01600000000002</v>
      </c>
      <c r="D450">
        <v>505.512</v>
      </c>
      <c r="E450">
        <v>876.37800000000004</v>
      </c>
      <c r="F450">
        <v>363.15</v>
      </c>
      <c r="G450">
        <v>621.47</v>
      </c>
      <c r="H450">
        <v>6.5115400000000004E-2</v>
      </c>
    </row>
    <row r="451" spans="1:8" x14ac:dyDescent="0.2">
      <c r="A451">
        <v>12</v>
      </c>
      <c r="B451">
        <v>442.52</v>
      </c>
      <c r="C451">
        <v>418.89800000000002</v>
      </c>
      <c r="D451">
        <v>498.42500000000001</v>
      </c>
      <c r="E451">
        <v>725.197</v>
      </c>
      <c r="F451">
        <v>362.83499999999998</v>
      </c>
      <c r="G451">
        <v>795.11199999999997</v>
      </c>
      <c r="H451">
        <v>4.7020199999999998E-2</v>
      </c>
    </row>
    <row r="452" spans="1:8" x14ac:dyDescent="0.2">
      <c r="A452">
        <v>12</v>
      </c>
      <c r="B452">
        <v>442.52</v>
      </c>
      <c r="C452">
        <v>423.30700000000002</v>
      </c>
      <c r="D452">
        <v>498.42500000000001</v>
      </c>
      <c r="E452">
        <v>876.37800000000004</v>
      </c>
      <c r="F452">
        <v>363.15</v>
      </c>
      <c r="G452">
        <v>731.21900000000005</v>
      </c>
      <c r="H452">
        <v>5.0858500000000001E-2</v>
      </c>
    </row>
    <row r="453" spans="1:8" x14ac:dyDescent="0.2">
      <c r="A453">
        <v>12</v>
      </c>
      <c r="B453">
        <v>442.20499999999998</v>
      </c>
      <c r="C453">
        <v>415.11900000000003</v>
      </c>
      <c r="D453">
        <v>477.16500000000002</v>
      </c>
      <c r="E453">
        <v>876.37800000000004</v>
      </c>
      <c r="F453">
        <v>362.83499999999998</v>
      </c>
      <c r="G453">
        <v>850.74800000000005</v>
      </c>
      <c r="H453">
        <v>4.3937999999999998E-2</v>
      </c>
    </row>
    <row r="454" spans="1:8" x14ac:dyDescent="0.2">
      <c r="A454">
        <v>12</v>
      </c>
      <c r="B454">
        <v>442.52</v>
      </c>
      <c r="C454">
        <v>439.05599999999998</v>
      </c>
      <c r="D454">
        <v>505.512</v>
      </c>
      <c r="E454">
        <v>725.197</v>
      </c>
      <c r="F454">
        <v>363.15</v>
      </c>
      <c r="G454">
        <v>580.71400000000006</v>
      </c>
      <c r="H454">
        <v>7.4416800000000005E-2</v>
      </c>
    </row>
    <row r="455" spans="1:8" x14ac:dyDescent="0.2">
      <c r="A455">
        <v>12</v>
      </c>
      <c r="B455">
        <v>442.20499999999998</v>
      </c>
      <c r="C455">
        <v>408.81900000000002</v>
      </c>
      <c r="D455">
        <v>470.07900000000001</v>
      </c>
      <c r="E455">
        <v>725.197</v>
      </c>
      <c r="F455">
        <v>362.678</v>
      </c>
      <c r="G455">
        <v>994.42499999999995</v>
      </c>
      <c r="H455">
        <v>4.17726E-2</v>
      </c>
    </row>
    <row r="456" spans="1:8" x14ac:dyDescent="0.2">
      <c r="A456">
        <v>13</v>
      </c>
      <c r="B456">
        <v>441.26</v>
      </c>
      <c r="C456">
        <v>434.01600000000002</v>
      </c>
      <c r="D456">
        <v>498.42500000000001</v>
      </c>
      <c r="E456">
        <v>876.37800000000004</v>
      </c>
      <c r="F456">
        <v>363.15</v>
      </c>
      <c r="G456">
        <v>621.49400000000003</v>
      </c>
      <c r="H456">
        <v>6.5116599999999997E-2</v>
      </c>
    </row>
    <row r="457" spans="1:8" x14ac:dyDescent="0.2">
      <c r="A457">
        <v>13</v>
      </c>
      <c r="B457">
        <v>442.52</v>
      </c>
      <c r="C457">
        <v>423.30700000000002</v>
      </c>
      <c r="D457">
        <v>498.42500000000001</v>
      </c>
      <c r="E457">
        <v>876.37800000000004</v>
      </c>
      <c r="F457">
        <v>363.15</v>
      </c>
      <c r="G457">
        <v>731.21900000000005</v>
      </c>
      <c r="H457">
        <v>5.0858500000000001E-2</v>
      </c>
    </row>
    <row r="458" spans="1:8" x14ac:dyDescent="0.2">
      <c r="A458">
        <v>13</v>
      </c>
      <c r="B458">
        <v>441.26</v>
      </c>
      <c r="C458">
        <v>413.85899999999998</v>
      </c>
      <c r="D458">
        <v>498.42500000000001</v>
      </c>
      <c r="E458">
        <v>876.37800000000004</v>
      </c>
      <c r="F458">
        <v>363.15</v>
      </c>
      <c r="G458">
        <v>868.005</v>
      </c>
      <c r="H458">
        <v>4.2811099999999998E-2</v>
      </c>
    </row>
    <row r="459" spans="1:8" x14ac:dyDescent="0.2">
      <c r="A459">
        <v>13</v>
      </c>
      <c r="B459">
        <v>441.26</v>
      </c>
      <c r="C459">
        <v>434.01600000000002</v>
      </c>
      <c r="D459">
        <v>498.42500000000001</v>
      </c>
      <c r="E459">
        <v>876.37800000000004</v>
      </c>
      <c r="F459">
        <v>363.15</v>
      </c>
      <c r="G459">
        <v>621.49400000000003</v>
      </c>
      <c r="H459">
        <v>6.5116599999999997E-2</v>
      </c>
    </row>
    <row r="460" spans="1:8" x14ac:dyDescent="0.2">
      <c r="A460">
        <v>13</v>
      </c>
      <c r="B460">
        <v>442.52</v>
      </c>
      <c r="C460">
        <v>423.93700000000001</v>
      </c>
      <c r="D460">
        <v>498.42500000000001</v>
      </c>
      <c r="E460">
        <v>876.37800000000004</v>
      </c>
      <c r="F460">
        <v>363.15</v>
      </c>
      <c r="G460">
        <v>724.08900000000006</v>
      </c>
      <c r="H460">
        <v>5.1553300000000003E-2</v>
      </c>
    </row>
    <row r="461" spans="1:8" x14ac:dyDescent="0.2">
      <c r="A461">
        <v>13</v>
      </c>
      <c r="B461">
        <v>442.52</v>
      </c>
      <c r="C461">
        <v>408.18900000000002</v>
      </c>
      <c r="D461">
        <v>498.42500000000001</v>
      </c>
      <c r="E461">
        <v>800.78700000000003</v>
      </c>
      <c r="F461">
        <v>362.83499999999998</v>
      </c>
      <c r="G461">
        <v>1018.78</v>
      </c>
      <c r="H461">
        <v>4.1015700000000002E-2</v>
      </c>
    </row>
    <row r="462" spans="1:8" x14ac:dyDescent="0.2">
      <c r="A462">
        <v>13</v>
      </c>
      <c r="B462">
        <v>442.20499999999998</v>
      </c>
      <c r="C462">
        <v>438.42599999999999</v>
      </c>
      <c r="D462">
        <v>498.42500000000001</v>
      </c>
      <c r="E462">
        <v>876.37800000000004</v>
      </c>
      <c r="F462">
        <v>363.15</v>
      </c>
      <c r="G462">
        <v>584.59500000000003</v>
      </c>
      <c r="H462">
        <v>7.3050799999999999E-2</v>
      </c>
    </row>
    <row r="463" spans="1:8" x14ac:dyDescent="0.2">
      <c r="A463">
        <v>13</v>
      </c>
      <c r="B463">
        <v>442.52</v>
      </c>
      <c r="C463">
        <v>434.01600000000002</v>
      </c>
      <c r="D463">
        <v>498.42500000000001</v>
      </c>
      <c r="E463">
        <v>876.37800000000004</v>
      </c>
      <c r="F463">
        <v>363.15</v>
      </c>
      <c r="G463">
        <v>621.351</v>
      </c>
      <c r="H463">
        <v>6.5111500000000003E-2</v>
      </c>
    </row>
    <row r="464" spans="1:8" x14ac:dyDescent="0.2">
      <c r="A464">
        <v>13</v>
      </c>
      <c r="B464">
        <v>441.26</v>
      </c>
      <c r="C464">
        <v>434.01600000000002</v>
      </c>
      <c r="D464">
        <v>498.42500000000001</v>
      </c>
      <c r="E464">
        <v>876.37800000000004</v>
      </c>
      <c r="F464">
        <v>363.15</v>
      </c>
      <c r="G464">
        <v>621.49400000000003</v>
      </c>
      <c r="H464">
        <v>6.5116599999999997E-2</v>
      </c>
    </row>
    <row r="465" spans="1:8" x14ac:dyDescent="0.2">
      <c r="A465">
        <v>13</v>
      </c>
      <c r="B465">
        <v>442.52</v>
      </c>
      <c r="C465">
        <v>433.38600000000002</v>
      </c>
      <c r="D465">
        <v>498.42500000000001</v>
      </c>
      <c r="E465">
        <v>725.197</v>
      </c>
      <c r="F465">
        <v>363.15</v>
      </c>
      <c r="G465">
        <v>626.76099999999997</v>
      </c>
      <c r="H465">
        <v>6.40902E-2</v>
      </c>
    </row>
    <row r="466" spans="1:8" x14ac:dyDescent="0.2">
      <c r="A466">
        <v>13</v>
      </c>
      <c r="B466">
        <v>442.52</v>
      </c>
      <c r="C466">
        <v>434.01600000000002</v>
      </c>
      <c r="D466">
        <v>498.42500000000001</v>
      </c>
      <c r="E466">
        <v>876.37800000000004</v>
      </c>
      <c r="F466">
        <v>362.048</v>
      </c>
      <c r="G466">
        <v>658.85599999999999</v>
      </c>
      <c r="H466">
        <v>6.8333099999999994E-2</v>
      </c>
    </row>
    <row r="467" spans="1:8" x14ac:dyDescent="0.2">
      <c r="A467">
        <v>13</v>
      </c>
      <c r="B467">
        <v>441.26</v>
      </c>
      <c r="C467">
        <v>434.01600000000002</v>
      </c>
      <c r="D467">
        <v>498.42500000000001</v>
      </c>
      <c r="E467">
        <v>876.37800000000004</v>
      </c>
      <c r="F467">
        <v>363.15</v>
      </c>
      <c r="G467">
        <v>621.49400000000003</v>
      </c>
      <c r="H467">
        <v>6.5116599999999997E-2</v>
      </c>
    </row>
    <row r="468" spans="1:8" x14ac:dyDescent="0.2">
      <c r="A468">
        <v>13</v>
      </c>
      <c r="B468">
        <v>442.52</v>
      </c>
      <c r="C468">
        <v>423.30700000000002</v>
      </c>
      <c r="D468">
        <v>498.42500000000001</v>
      </c>
      <c r="E468">
        <v>876.37800000000004</v>
      </c>
      <c r="F468">
        <v>363.15</v>
      </c>
      <c r="G468">
        <v>731.21900000000005</v>
      </c>
      <c r="H468">
        <v>5.0858500000000001E-2</v>
      </c>
    </row>
    <row r="469" spans="1:8" x14ac:dyDescent="0.2">
      <c r="A469">
        <v>13</v>
      </c>
      <c r="B469">
        <v>441.26</v>
      </c>
      <c r="C469">
        <v>439.05599999999998</v>
      </c>
      <c r="D469">
        <v>498.42500000000001</v>
      </c>
      <c r="E469">
        <v>876.37800000000004</v>
      </c>
      <c r="F469">
        <v>363.15</v>
      </c>
      <c r="G469">
        <v>580.76400000000001</v>
      </c>
      <c r="H469">
        <v>7.4419600000000002E-2</v>
      </c>
    </row>
    <row r="470" spans="1:8" x14ac:dyDescent="0.2">
      <c r="A470">
        <v>13</v>
      </c>
      <c r="B470">
        <v>442.52</v>
      </c>
      <c r="C470">
        <v>408.18900000000002</v>
      </c>
      <c r="D470">
        <v>498.42500000000001</v>
      </c>
      <c r="E470">
        <v>876.37800000000004</v>
      </c>
      <c r="F470">
        <v>362.83499999999998</v>
      </c>
      <c r="G470">
        <v>1024.82</v>
      </c>
      <c r="H470">
        <v>4.0922E-2</v>
      </c>
    </row>
    <row r="471" spans="1:8" x14ac:dyDescent="0.2">
      <c r="A471">
        <v>13</v>
      </c>
      <c r="B471">
        <v>442.52</v>
      </c>
      <c r="C471">
        <v>433.38600000000002</v>
      </c>
      <c r="D471">
        <v>498.42500000000001</v>
      </c>
      <c r="E471">
        <v>725.197</v>
      </c>
      <c r="F471">
        <v>363.15</v>
      </c>
      <c r="G471">
        <v>626.76099999999997</v>
      </c>
      <c r="H471">
        <v>6.40902E-2</v>
      </c>
    </row>
    <row r="472" spans="1:8" x14ac:dyDescent="0.2">
      <c r="A472">
        <v>13</v>
      </c>
      <c r="B472">
        <v>427.71699999999998</v>
      </c>
      <c r="C472">
        <v>403.78</v>
      </c>
      <c r="D472">
        <v>951.96900000000005</v>
      </c>
      <c r="E472">
        <v>800.78700000000003</v>
      </c>
      <c r="F472">
        <v>362.678</v>
      </c>
      <c r="G472">
        <v>1343.3</v>
      </c>
      <c r="H472">
        <v>4.0042000000000001E-2</v>
      </c>
    </row>
    <row r="473" spans="1:8" x14ac:dyDescent="0.2">
      <c r="A473">
        <v>13</v>
      </c>
      <c r="B473">
        <v>437.79599999999999</v>
      </c>
      <c r="C473">
        <v>414.17399999999998</v>
      </c>
      <c r="D473">
        <v>470.07900000000001</v>
      </c>
      <c r="E473">
        <v>800.78700000000003</v>
      </c>
      <c r="F473">
        <v>363.15</v>
      </c>
      <c r="G473">
        <v>853.79200000000003</v>
      </c>
      <c r="H473">
        <v>4.2864199999999998E-2</v>
      </c>
    </row>
    <row r="474" spans="1:8" x14ac:dyDescent="0.2">
      <c r="A474">
        <v>13</v>
      </c>
      <c r="B474">
        <v>442.20499999999998</v>
      </c>
      <c r="C474">
        <v>435.27600000000001</v>
      </c>
      <c r="D474">
        <v>505.512</v>
      </c>
      <c r="E474">
        <v>876.37800000000004</v>
      </c>
      <c r="F474">
        <v>363.15</v>
      </c>
      <c r="G474">
        <v>610.49</v>
      </c>
      <c r="H474">
        <v>6.7242099999999999E-2</v>
      </c>
    </row>
    <row r="475" spans="1:8" x14ac:dyDescent="0.2">
      <c r="A475">
        <v>13</v>
      </c>
      <c r="B475">
        <v>442.52</v>
      </c>
      <c r="C475">
        <v>403.78</v>
      </c>
      <c r="D475">
        <v>951.96900000000005</v>
      </c>
      <c r="E475">
        <v>725.197</v>
      </c>
      <c r="F475">
        <v>362.83499999999998</v>
      </c>
      <c r="G475">
        <v>1328.39</v>
      </c>
      <c r="H475">
        <v>4.0113200000000002E-2</v>
      </c>
    </row>
    <row r="476" spans="1:8" x14ac:dyDescent="0.2">
      <c r="A476">
        <v>13</v>
      </c>
      <c r="B476">
        <v>426.142</v>
      </c>
      <c r="C476">
        <v>406.3</v>
      </c>
      <c r="D476">
        <v>1178.74</v>
      </c>
      <c r="E476">
        <v>805.51199999999994</v>
      </c>
      <c r="F476">
        <v>362.678</v>
      </c>
      <c r="G476">
        <v>1210.55</v>
      </c>
      <c r="H476">
        <v>4.0395100000000003E-2</v>
      </c>
    </row>
    <row r="477" spans="1:8" x14ac:dyDescent="0.2">
      <c r="A477">
        <v>13</v>
      </c>
      <c r="B477">
        <v>442.52</v>
      </c>
      <c r="C477">
        <v>428.34699999999998</v>
      </c>
      <c r="D477">
        <v>498.42500000000001</v>
      </c>
      <c r="E477">
        <v>876.37800000000004</v>
      </c>
      <c r="F477">
        <v>362.83499999999998</v>
      </c>
      <c r="G477">
        <v>685.65899999999999</v>
      </c>
      <c r="H477">
        <v>5.7417000000000003E-2</v>
      </c>
    </row>
    <row r="478" spans="1:8" x14ac:dyDescent="0.2">
      <c r="A478">
        <v>13</v>
      </c>
      <c r="B478">
        <v>442.52</v>
      </c>
      <c r="C478">
        <v>428.97699999999998</v>
      </c>
      <c r="D478">
        <v>498.42500000000001</v>
      </c>
      <c r="E478">
        <v>876.37800000000004</v>
      </c>
      <c r="F478">
        <v>362.83499999999998</v>
      </c>
      <c r="G478">
        <v>679.62</v>
      </c>
      <c r="H478">
        <v>5.8300699999999997E-2</v>
      </c>
    </row>
    <row r="479" spans="1:8" x14ac:dyDescent="0.2">
      <c r="A479">
        <v>13</v>
      </c>
      <c r="B479">
        <v>442.52</v>
      </c>
      <c r="C479">
        <v>408.81900000000002</v>
      </c>
      <c r="D479">
        <v>498.42500000000001</v>
      </c>
      <c r="E479">
        <v>800.78700000000003</v>
      </c>
      <c r="F479">
        <v>362.83499999999998</v>
      </c>
      <c r="G479">
        <v>1001.8</v>
      </c>
      <c r="H479">
        <v>4.1133599999999999E-2</v>
      </c>
    </row>
    <row r="480" spans="1:8" x14ac:dyDescent="0.2">
      <c r="A480">
        <v>13</v>
      </c>
      <c r="B480">
        <v>442.52</v>
      </c>
      <c r="C480">
        <v>423.93700000000001</v>
      </c>
      <c r="D480">
        <v>498.42500000000001</v>
      </c>
      <c r="E480">
        <v>876.37800000000004</v>
      </c>
      <c r="F480">
        <v>363.15</v>
      </c>
      <c r="G480">
        <v>724.08900000000006</v>
      </c>
      <c r="H480">
        <v>5.1553300000000003E-2</v>
      </c>
    </row>
    <row r="481" spans="1:8" x14ac:dyDescent="0.2">
      <c r="A481">
        <v>13</v>
      </c>
      <c r="B481">
        <v>442.52</v>
      </c>
      <c r="C481">
        <v>408.81900000000002</v>
      </c>
      <c r="D481">
        <v>732.28300000000002</v>
      </c>
      <c r="E481">
        <v>876.37800000000004</v>
      </c>
      <c r="F481">
        <v>362.99299999999999</v>
      </c>
      <c r="G481">
        <v>1045.7</v>
      </c>
      <c r="H481">
        <v>4.0654999999999997E-2</v>
      </c>
    </row>
    <row r="482" spans="1:8" x14ac:dyDescent="0.2">
      <c r="A482">
        <v>13</v>
      </c>
      <c r="B482">
        <v>442.20499999999998</v>
      </c>
      <c r="C482">
        <v>438.42599999999999</v>
      </c>
      <c r="D482">
        <v>498.42500000000001</v>
      </c>
      <c r="E482">
        <v>876.37800000000004</v>
      </c>
      <c r="F482">
        <v>363.15</v>
      </c>
      <c r="G482">
        <v>584.59500000000003</v>
      </c>
      <c r="H482">
        <v>7.3050799999999999E-2</v>
      </c>
    </row>
    <row r="483" spans="1:8" x14ac:dyDescent="0.2">
      <c r="A483">
        <v>13</v>
      </c>
      <c r="B483">
        <v>442.52</v>
      </c>
      <c r="C483">
        <v>413.85899999999998</v>
      </c>
      <c r="D483">
        <v>505.512</v>
      </c>
      <c r="E483">
        <v>800.78700000000003</v>
      </c>
      <c r="F483">
        <v>363.15</v>
      </c>
      <c r="G483">
        <v>862.678</v>
      </c>
      <c r="H483">
        <v>4.2716299999999999E-2</v>
      </c>
    </row>
    <row r="484" spans="1:8" x14ac:dyDescent="0.2">
      <c r="A484">
        <v>13</v>
      </c>
      <c r="B484">
        <v>442.52</v>
      </c>
      <c r="C484">
        <v>408.18900000000002</v>
      </c>
      <c r="D484">
        <v>498.42500000000001</v>
      </c>
      <c r="E484">
        <v>876.37800000000004</v>
      </c>
      <c r="F484">
        <v>362.83499999999998</v>
      </c>
      <c r="G484">
        <v>1024.82</v>
      </c>
      <c r="H484">
        <v>4.0922E-2</v>
      </c>
    </row>
    <row r="485" spans="1:8" x14ac:dyDescent="0.2">
      <c r="A485">
        <v>13</v>
      </c>
      <c r="B485">
        <v>442.52</v>
      </c>
      <c r="C485">
        <v>434.01600000000002</v>
      </c>
      <c r="D485">
        <v>498.42500000000001</v>
      </c>
      <c r="E485">
        <v>876.37800000000004</v>
      </c>
      <c r="F485">
        <v>363.15</v>
      </c>
      <c r="G485">
        <v>621.351</v>
      </c>
      <c r="H485">
        <v>6.5111500000000003E-2</v>
      </c>
    </row>
    <row r="486" spans="1:8" x14ac:dyDescent="0.2">
      <c r="A486">
        <v>13</v>
      </c>
      <c r="B486">
        <v>442.52</v>
      </c>
      <c r="C486">
        <v>418.89800000000002</v>
      </c>
      <c r="D486">
        <v>498.42500000000001</v>
      </c>
      <c r="E486">
        <v>725.197</v>
      </c>
      <c r="F486">
        <v>362.83499999999998</v>
      </c>
      <c r="G486">
        <v>795.11199999999997</v>
      </c>
      <c r="H486">
        <v>4.7020199999999998E-2</v>
      </c>
    </row>
    <row r="487" spans="1:8" x14ac:dyDescent="0.2">
      <c r="A487">
        <v>13</v>
      </c>
      <c r="B487">
        <v>442.52</v>
      </c>
      <c r="C487">
        <v>423.30700000000002</v>
      </c>
      <c r="D487">
        <v>498.42500000000001</v>
      </c>
      <c r="E487">
        <v>876.37800000000004</v>
      </c>
      <c r="F487">
        <v>363.15</v>
      </c>
      <c r="G487">
        <v>731.21900000000005</v>
      </c>
      <c r="H487">
        <v>5.0858500000000001E-2</v>
      </c>
    </row>
    <row r="488" spans="1:8" x14ac:dyDescent="0.2">
      <c r="A488">
        <v>13</v>
      </c>
      <c r="B488">
        <v>442.20499999999998</v>
      </c>
      <c r="C488">
        <v>415.11900000000003</v>
      </c>
      <c r="D488">
        <v>477.16500000000002</v>
      </c>
      <c r="E488">
        <v>876.37800000000004</v>
      </c>
      <c r="F488">
        <v>362.83499999999998</v>
      </c>
      <c r="G488">
        <v>850.74800000000005</v>
      </c>
      <c r="H488">
        <v>4.3937999999999998E-2</v>
      </c>
    </row>
    <row r="489" spans="1:8" x14ac:dyDescent="0.2">
      <c r="A489">
        <v>13</v>
      </c>
      <c r="B489">
        <v>442.52</v>
      </c>
      <c r="C489">
        <v>439.05599999999998</v>
      </c>
      <c r="D489">
        <v>505.512</v>
      </c>
      <c r="E489">
        <v>725.197</v>
      </c>
      <c r="F489">
        <v>363.15</v>
      </c>
      <c r="G489">
        <v>580.71400000000006</v>
      </c>
      <c r="H489">
        <v>7.4416800000000005E-2</v>
      </c>
    </row>
    <row r="490" spans="1:8" x14ac:dyDescent="0.2">
      <c r="A490">
        <v>13</v>
      </c>
      <c r="B490">
        <v>442.20499999999998</v>
      </c>
      <c r="C490">
        <v>408.81900000000002</v>
      </c>
      <c r="D490">
        <v>470.07900000000001</v>
      </c>
      <c r="E490">
        <v>725.197</v>
      </c>
      <c r="F490">
        <v>362.678</v>
      </c>
      <c r="G490">
        <v>994.42499999999995</v>
      </c>
      <c r="H490">
        <v>4.17726E-2</v>
      </c>
    </row>
    <row r="491" spans="1:8" x14ac:dyDescent="0.2">
      <c r="A491">
        <v>14</v>
      </c>
      <c r="B491">
        <v>441.26</v>
      </c>
      <c r="C491">
        <v>413.85899999999998</v>
      </c>
      <c r="D491">
        <v>498.42500000000001</v>
      </c>
      <c r="E491">
        <v>876.37800000000004</v>
      </c>
      <c r="F491">
        <v>363.15</v>
      </c>
      <c r="G491">
        <v>868.005</v>
      </c>
      <c r="H491">
        <v>4.2811099999999998E-2</v>
      </c>
    </row>
    <row r="492" spans="1:8" x14ac:dyDescent="0.2">
      <c r="A492">
        <v>14</v>
      </c>
      <c r="B492">
        <v>442.52</v>
      </c>
      <c r="C492">
        <v>408.18900000000002</v>
      </c>
      <c r="D492">
        <v>498.42500000000001</v>
      </c>
      <c r="E492">
        <v>800.78700000000003</v>
      </c>
      <c r="F492">
        <v>362.83499999999998</v>
      </c>
      <c r="G492">
        <v>1018.78</v>
      </c>
      <c r="H492">
        <v>4.1015700000000002E-2</v>
      </c>
    </row>
    <row r="493" spans="1:8" x14ac:dyDescent="0.2">
      <c r="A493">
        <v>14</v>
      </c>
      <c r="B493">
        <v>442.52</v>
      </c>
      <c r="C493">
        <v>408.18900000000002</v>
      </c>
      <c r="D493">
        <v>498.42500000000001</v>
      </c>
      <c r="E493">
        <v>800.78700000000003</v>
      </c>
      <c r="F493">
        <v>362.83499999999998</v>
      </c>
      <c r="G493">
        <v>1018.78</v>
      </c>
      <c r="H493">
        <v>4.1015700000000002E-2</v>
      </c>
    </row>
    <row r="494" spans="1:8" x14ac:dyDescent="0.2">
      <c r="A494">
        <v>14</v>
      </c>
      <c r="B494">
        <v>442.20499999999998</v>
      </c>
      <c r="C494">
        <v>408.18900000000002</v>
      </c>
      <c r="D494">
        <v>498.42500000000001</v>
      </c>
      <c r="E494">
        <v>876.37800000000004</v>
      </c>
      <c r="F494">
        <v>358.11099999999999</v>
      </c>
      <c r="G494">
        <v>1290.3</v>
      </c>
      <c r="H494">
        <v>5.7739100000000002E-2</v>
      </c>
    </row>
    <row r="495" spans="1:8" x14ac:dyDescent="0.2">
      <c r="A495">
        <v>14</v>
      </c>
      <c r="B495">
        <v>440.94499999999999</v>
      </c>
      <c r="C495">
        <v>418.26799999999997</v>
      </c>
      <c r="D495">
        <v>498.42500000000001</v>
      </c>
      <c r="E495">
        <v>876.37800000000004</v>
      </c>
      <c r="F495">
        <v>363.15</v>
      </c>
      <c r="G495">
        <v>797.56100000000004</v>
      </c>
      <c r="H495">
        <v>4.6064800000000003E-2</v>
      </c>
    </row>
    <row r="496" spans="1:8" x14ac:dyDescent="0.2">
      <c r="A496">
        <v>14</v>
      </c>
      <c r="B496">
        <v>442.52</v>
      </c>
      <c r="C496">
        <v>428.34699999999998</v>
      </c>
      <c r="D496">
        <v>498.42500000000001</v>
      </c>
      <c r="E496">
        <v>800.78700000000003</v>
      </c>
      <c r="F496">
        <v>362.83499999999998</v>
      </c>
      <c r="G496">
        <v>685.8</v>
      </c>
      <c r="H496">
        <v>5.7444599999999998E-2</v>
      </c>
    </row>
    <row r="497" spans="1:8" x14ac:dyDescent="0.2">
      <c r="A497">
        <v>14</v>
      </c>
      <c r="B497">
        <v>441.26</v>
      </c>
      <c r="C497">
        <v>418.26799999999997</v>
      </c>
      <c r="D497">
        <v>498.42500000000001</v>
      </c>
      <c r="E497">
        <v>800.78700000000003</v>
      </c>
      <c r="F497">
        <v>362.83499999999998</v>
      </c>
      <c r="G497">
        <v>807.80399999999997</v>
      </c>
      <c r="H497">
        <v>4.6543000000000001E-2</v>
      </c>
    </row>
    <row r="498" spans="1:8" x14ac:dyDescent="0.2">
      <c r="A498">
        <v>14</v>
      </c>
      <c r="B498">
        <v>441.26</v>
      </c>
      <c r="C498">
        <v>434.01600000000002</v>
      </c>
      <c r="D498">
        <v>498.42500000000001</v>
      </c>
      <c r="E498">
        <v>876.37800000000004</v>
      </c>
      <c r="F498">
        <v>363.15</v>
      </c>
      <c r="G498">
        <v>621.49400000000003</v>
      </c>
      <c r="H498">
        <v>6.5116599999999997E-2</v>
      </c>
    </row>
    <row r="499" spans="1:8" x14ac:dyDescent="0.2">
      <c r="A499">
        <v>14</v>
      </c>
      <c r="B499">
        <v>441.26</v>
      </c>
      <c r="C499">
        <v>418.89800000000002</v>
      </c>
      <c r="D499">
        <v>498.42500000000001</v>
      </c>
      <c r="E499">
        <v>876.37800000000004</v>
      </c>
      <c r="F499">
        <v>363.15</v>
      </c>
      <c r="G499">
        <v>788.76300000000003</v>
      </c>
      <c r="H499">
        <v>4.6612300000000002E-2</v>
      </c>
    </row>
    <row r="500" spans="1:8" x14ac:dyDescent="0.2">
      <c r="A500">
        <v>14</v>
      </c>
      <c r="B500">
        <v>441.26</v>
      </c>
      <c r="C500">
        <v>408.18900000000002</v>
      </c>
      <c r="D500">
        <v>498.42500000000001</v>
      </c>
      <c r="E500">
        <v>876.37800000000004</v>
      </c>
      <c r="F500">
        <v>363.15</v>
      </c>
      <c r="G500">
        <v>1014.31</v>
      </c>
      <c r="H500">
        <v>4.05627E-2</v>
      </c>
    </row>
    <row r="501" spans="1:8" x14ac:dyDescent="0.2">
      <c r="A501">
        <v>14</v>
      </c>
      <c r="B501">
        <v>442.52</v>
      </c>
      <c r="C501">
        <v>433.38600000000002</v>
      </c>
      <c r="D501">
        <v>725.197</v>
      </c>
      <c r="E501">
        <v>876.37800000000004</v>
      </c>
      <c r="F501">
        <v>363.15</v>
      </c>
      <c r="G501">
        <v>628.01700000000005</v>
      </c>
      <c r="H501">
        <v>6.4125399999999999E-2</v>
      </c>
    </row>
    <row r="502" spans="1:8" x14ac:dyDescent="0.2">
      <c r="A502">
        <v>14</v>
      </c>
      <c r="B502">
        <v>442.52</v>
      </c>
      <c r="C502">
        <v>413.85899999999998</v>
      </c>
      <c r="D502">
        <v>498.42500000000001</v>
      </c>
      <c r="E502">
        <v>800.78700000000003</v>
      </c>
      <c r="F502">
        <v>363.15</v>
      </c>
      <c r="G502">
        <v>862.48599999999999</v>
      </c>
      <c r="H502">
        <v>4.2750200000000002E-2</v>
      </c>
    </row>
    <row r="503" spans="1:8" x14ac:dyDescent="0.2">
      <c r="A503">
        <v>14</v>
      </c>
      <c r="B503">
        <v>442.52</v>
      </c>
      <c r="C503">
        <v>408.18900000000002</v>
      </c>
      <c r="D503">
        <v>498.42500000000001</v>
      </c>
      <c r="E503">
        <v>876.37800000000004</v>
      </c>
      <c r="F503">
        <v>362.83499999999998</v>
      </c>
      <c r="G503">
        <v>1024.82</v>
      </c>
      <c r="H503">
        <v>4.0922E-2</v>
      </c>
    </row>
    <row r="504" spans="1:8" x14ac:dyDescent="0.2">
      <c r="A504">
        <v>14</v>
      </c>
      <c r="B504">
        <v>442.52</v>
      </c>
      <c r="C504">
        <v>408.18900000000002</v>
      </c>
      <c r="D504">
        <v>498.42500000000001</v>
      </c>
      <c r="E504">
        <v>876.37800000000004</v>
      </c>
      <c r="F504">
        <v>362.83499999999998</v>
      </c>
      <c r="G504">
        <v>1024.82</v>
      </c>
      <c r="H504">
        <v>4.0922E-2</v>
      </c>
    </row>
    <row r="505" spans="1:8" x14ac:dyDescent="0.2">
      <c r="A505">
        <v>14</v>
      </c>
      <c r="B505">
        <v>441.26</v>
      </c>
      <c r="C505">
        <v>439.05599999999998</v>
      </c>
      <c r="D505">
        <v>498.42500000000001</v>
      </c>
      <c r="E505">
        <v>876.37800000000004</v>
      </c>
      <c r="F505">
        <v>363.15</v>
      </c>
      <c r="G505">
        <v>580.76400000000001</v>
      </c>
      <c r="H505">
        <v>7.4419600000000002E-2</v>
      </c>
    </row>
    <row r="506" spans="1:8" x14ac:dyDescent="0.2">
      <c r="A506">
        <v>14</v>
      </c>
      <c r="B506">
        <v>442.52</v>
      </c>
      <c r="C506">
        <v>433.38600000000002</v>
      </c>
      <c r="D506">
        <v>498.42500000000001</v>
      </c>
      <c r="E506">
        <v>725.197</v>
      </c>
      <c r="F506">
        <v>363.15</v>
      </c>
      <c r="G506">
        <v>626.76099999999997</v>
      </c>
      <c r="H506">
        <v>6.40902E-2</v>
      </c>
    </row>
    <row r="507" spans="1:8" x14ac:dyDescent="0.2">
      <c r="A507">
        <v>14</v>
      </c>
      <c r="B507">
        <v>427.71699999999998</v>
      </c>
      <c r="C507">
        <v>403.78</v>
      </c>
      <c r="D507">
        <v>951.96900000000005</v>
      </c>
      <c r="E507">
        <v>800.78700000000003</v>
      </c>
      <c r="F507">
        <v>362.678</v>
      </c>
      <c r="G507">
        <v>1343.3</v>
      </c>
      <c r="H507">
        <v>4.0042000000000001E-2</v>
      </c>
    </row>
    <row r="508" spans="1:8" x14ac:dyDescent="0.2">
      <c r="A508">
        <v>14</v>
      </c>
      <c r="B508">
        <v>437.79599999999999</v>
      </c>
      <c r="C508">
        <v>414.17399999999998</v>
      </c>
      <c r="D508">
        <v>470.07900000000001</v>
      </c>
      <c r="E508">
        <v>800.78700000000003</v>
      </c>
      <c r="F508">
        <v>363.15</v>
      </c>
      <c r="G508">
        <v>853.79200000000003</v>
      </c>
      <c r="H508">
        <v>4.2864199999999998E-2</v>
      </c>
    </row>
    <row r="509" spans="1:8" x14ac:dyDescent="0.2">
      <c r="A509">
        <v>14</v>
      </c>
      <c r="B509">
        <v>442.20499999999998</v>
      </c>
      <c r="C509">
        <v>435.27600000000001</v>
      </c>
      <c r="D509">
        <v>505.512</v>
      </c>
      <c r="E509">
        <v>876.37800000000004</v>
      </c>
      <c r="F509">
        <v>363.15</v>
      </c>
      <c r="G509">
        <v>610.49</v>
      </c>
      <c r="H509">
        <v>6.7242099999999999E-2</v>
      </c>
    </row>
    <row r="510" spans="1:8" x14ac:dyDescent="0.2">
      <c r="A510">
        <v>14</v>
      </c>
      <c r="B510">
        <v>442.52</v>
      </c>
      <c r="C510">
        <v>403.78</v>
      </c>
      <c r="D510">
        <v>951.96900000000005</v>
      </c>
      <c r="E510">
        <v>725.197</v>
      </c>
      <c r="F510">
        <v>362.83499999999998</v>
      </c>
      <c r="G510">
        <v>1328.39</v>
      </c>
      <c r="H510">
        <v>4.0113200000000002E-2</v>
      </c>
    </row>
    <row r="511" spans="1:8" x14ac:dyDescent="0.2">
      <c r="A511">
        <v>14</v>
      </c>
      <c r="B511">
        <v>426.142</v>
      </c>
      <c r="C511">
        <v>406.3</v>
      </c>
      <c r="D511">
        <v>1178.74</v>
      </c>
      <c r="E511">
        <v>805.51199999999994</v>
      </c>
      <c r="F511">
        <v>362.678</v>
      </c>
      <c r="G511">
        <v>1210.55</v>
      </c>
      <c r="H511">
        <v>4.0395100000000003E-2</v>
      </c>
    </row>
    <row r="512" spans="1:8" x14ac:dyDescent="0.2">
      <c r="A512">
        <v>14</v>
      </c>
      <c r="B512">
        <v>442.52</v>
      </c>
      <c r="C512">
        <v>428.34699999999998</v>
      </c>
      <c r="D512">
        <v>498.42500000000001</v>
      </c>
      <c r="E512">
        <v>876.37800000000004</v>
      </c>
      <c r="F512">
        <v>362.83499999999998</v>
      </c>
      <c r="G512">
        <v>685.65899999999999</v>
      </c>
      <c r="H512">
        <v>5.7417000000000003E-2</v>
      </c>
    </row>
    <row r="513" spans="1:8" x14ac:dyDescent="0.2">
      <c r="A513">
        <v>14</v>
      </c>
      <c r="B513">
        <v>442.52</v>
      </c>
      <c r="C513">
        <v>428.97699999999998</v>
      </c>
      <c r="D513">
        <v>498.42500000000001</v>
      </c>
      <c r="E513">
        <v>876.37800000000004</v>
      </c>
      <c r="F513">
        <v>362.83499999999998</v>
      </c>
      <c r="G513">
        <v>679.62</v>
      </c>
      <c r="H513">
        <v>5.8300699999999997E-2</v>
      </c>
    </row>
    <row r="514" spans="1:8" x14ac:dyDescent="0.2">
      <c r="A514">
        <v>14</v>
      </c>
      <c r="B514">
        <v>442.52</v>
      </c>
      <c r="C514">
        <v>408.81900000000002</v>
      </c>
      <c r="D514">
        <v>498.42500000000001</v>
      </c>
      <c r="E514">
        <v>800.78700000000003</v>
      </c>
      <c r="F514">
        <v>362.83499999999998</v>
      </c>
      <c r="G514">
        <v>1001.8</v>
      </c>
      <c r="H514">
        <v>4.1133599999999999E-2</v>
      </c>
    </row>
    <row r="515" spans="1:8" x14ac:dyDescent="0.2">
      <c r="A515">
        <v>14</v>
      </c>
      <c r="B515">
        <v>442.52</v>
      </c>
      <c r="C515">
        <v>423.93700000000001</v>
      </c>
      <c r="D515">
        <v>498.42500000000001</v>
      </c>
      <c r="E515">
        <v>876.37800000000004</v>
      </c>
      <c r="F515">
        <v>363.15</v>
      </c>
      <c r="G515">
        <v>724.08900000000006</v>
      </c>
      <c r="H515">
        <v>5.1553300000000003E-2</v>
      </c>
    </row>
    <row r="516" spans="1:8" x14ac:dyDescent="0.2">
      <c r="A516">
        <v>14</v>
      </c>
      <c r="B516">
        <v>442.52</v>
      </c>
      <c r="C516">
        <v>413.85899999999998</v>
      </c>
      <c r="D516">
        <v>498.42500000000001</v>
      </c>
      <c r="E516">
        <v>800.78700000000003</v>
      </c>
      <c r="F516">
        <v>363.15</v>
      </c>
      <c r="G516">
        <v>862.48599999999999</v>
      </c>
      <c r="H516">
        <v>4.2750200000000002E-2</v>
      </c>
    </row>
    <row r="517" spans="1:8" x14ac:dyDescent="0.2">
      <c r="A517">
        <v>14</v>
      </c>
      <c r="B517">
        <v>442.20499999999998</v>
      </c>
      <c r="C517">
        <v>438.42599999999999</v>
      </c>
      <c r="D517">
        <v>498.42500000000001</v>
      </c>
      <c r="E517">
        <v>876.37800000000004</v>
      </c>
      <c r="F517">
        <v>363.15</v>
      </c>
      <c r="G517">
        <v>584.59500000000003</v>
      </c>
      <c r="H517">
        <v>7.3050799999999999E-2</v>
      </c>
    </row>
    <row r="518" spans="1:8" x14ac:dyDescent="0.2">
      <c r="A518">
        <v>14</v>
      </c>
      <c r="B518">
        <v>440.94499999999999</v>
      </c>
      <c r="C518">
        <v>418.26799999999997</v>
      </c>
      <c r="D518">
        <v>498.42500000000001</v>
      </c>
      <c r="E518">
        <v>876.37800000000004</v>
      </c>
      <c r="F518">
        <v>363.15</v>
      </c>
      <c r="G518">
        <v>797.56100000000004</v>
      </c>
      <c r="H518">
        <v>4.6064800000000003E-2</v>
      </c>
    </row>
    <row r="519" spans="1:8" x14ac:dyDescent="0.2">
      <c r="A519">
        <v>14</v>
      </c>
      <c r="B519">
        <v>441.26</v>
      </c>
      <c r="C519">
        <v>408.18900000000002</v>
      </c>
      <c r="D519">
        <v>498.42500000000001</v>
      </c>
      <c r="E519">
        <v>876.37800000000004</v>
      </c>
      <c r="F519">
        <v>363.15</v>
      </c>
      <c r="G519">
        <v>1014.31</v>
      </c>
      <c r="H519">
        <v>4.05627E-2</v>
      </c>
    </row>
    <row r="520" spans="1:8" x14ac:dyDescent="0.2">
      <c r="A520">
        <v>14</v>
      </c>
      <c r="B520">
        <v>442.52</v>
      </c>
      <c r="C520">
        <v>434.01600000000002</v>
      </c>
      <c r="D520">
        <v>498.42500000000001</v>
      </c>
      <c r="E520">
        <v>876.37800000000004</v>
      </c>
      <c r="F520">
        <v>363.15</v>
      </c>
      <c r="G520">
        <v>621.351</v>
      </c>
      <c r="H520">
        <v>6.5111500000000003E-2</v>
      </c>
    </row>
    <row r="521" spans="1:8" x14ac:dyDescent="0.2">
      <c r="A521">
        <v>14</v>
      </c>
      <c r="B521">
        <v>441.26</v>
      </c>
      <c r="C521">
        <v>418.89800000000002</v>
      </c>
      <c r="D521">
        <v>498.42500000000001</v>
      </c>
      <c r="E521">
        <v>876.37800000000004</v>
      </c>
      <c r="F521">
        <v>363.15</v>
      </c>
      <c r="G521">
        <v>788.76300000000003</v>
      </c>
      <c r="H521">
        <v>4.6612300000000002E-2</v>
      </c>
    </row>
    <row r="522" spans="1:8" x14ac:dyDescent="0.2">
      <c r="A522">
        <v>14</v>
      </c>
      <c r="B522">
        <v>442.52</v>
      </c>
      <c r="C522">
        <v>423.30700000000002</v>
      </c>
      <c r="D522">
        <v>498.42500000000001</v>
      </c>
      <c r="E522">
        <v>876.37800000000004</v>
      </c>
      <c r="F522">
        <v>363.15</v>
      </c>
      <c r="G522">
        <v>731.21900000000005</v>
      </c>
      <c r="H522">
        <v>5.0858500000000001E-2</v>
      </c>
    </row>
    <row r="523" spans="1:8" x14ac:dyDescent="0.2">
      <c r="A523">
        <v>14</v>
      </c>
      <c r="B523">
        <v>442.20499999999998</v>
      </c>
      <c r="C523">
        <v>415.11900000000003</v>
      </c>
      <c r="D523">
        <v>477.16500000000002</v>
      </c>
      <c r="E523">
        <v>876.37800000000004</v>
      </c>
      <c r="F523">
        <v>362.83499999999998</v>
      </c>
      <c r="G523">
        <v>850.74800000000005</v>
      </c>
      <c r="H523">
        <v>4.3937999999999998E-2</v>
      </c>
    </row>
    <row r="524" spans="1:8" x14ac:dyDescent="0.2">
      <c r="A524">
        <v>14</v>
      </c>
      <c r="B524">
        <v>442.52</v>
      </c>
      <c r="C524">
        <v>439.05599999999998</v>
      </c>
      <c r="D524">
        <v>505.512</v>
      </c>
      <c r="E524">
        <v>725.197</v>
      </c>
      <c r="F524">
        <v>363.15</v>
      </c>
      <c r="G524">
        <v>580.71400000000006</v>
      </c>
      <c r="H524">
        <v>7.4416800000000005E-2</v>
      </c>
    </row>
    <row r="525" spans="1:8" x14ac:dyDescent="0.2">
      <c r="A525">
        <v>14</v>
      </c>
      <c r="B525">
        <v>442.20499999999998</v>
      </c>
      <c r="C525">
        <v>408.81900000000002</v>
      </c>
      <c r="D525">
        <v>470.07900000000001</v>
      </c>
      <c r="E525">
        <v>725.197</v>
      </c>
      <c r="F525">
        <v>362.678</v>
      </c>
      <c r="G525">
        <v>994.42499999999995</v>
      </c>
      <c r="H525">
        <v>4.17726E-2</v>
      </c>
    </row>
    <row r="526" spans="1:8" x14ac:dyDescent="0.2">
      <c r="A526">
        <v>15</v>
      </c>
      <c r="B526">
        <v>442.52</v>
      </c>
      <c r="C526">
        <v>428.34699999999998</v>
      </c>
      <c r="D526">
        <v>498.42500000000001</v>
      </c>
      <c r="E526">
        <v>800.78700000000003</v>
      </c>
      <c r="F526">
        <v>362.83499999999998</v>
      </c>
      <c r="G526">
        <v>685.8</v>
      </c>
      <c r="H526">
        <v>5.7444599999999998E-2</v>
      </c>
    </row>
    <row r="527" spans="1:8" x14ac:dyDescent="0.2">
      <c r="A527">
        <v>15</v>
      </c>
      <c r="B527">
        <v>441.26</v>
      </c>
      <c r="C527">
        <v>439.05599999999998</v>
      </c>
      <c r="D527">
        <v>498.42500000000001</v>
      </c>
      <c r="E527">
        <v>876.37800000000004</v>
      </c>
      <c r="F527">
        <v>363.15</v>
      </c>
      <c r="G527">
        <v>580.76400000000001</v>
      </c>
      <c r="H527">
        <v>7.4419600000000002E-2</v>
      </c>
    </row>
    <row r="528" spans="1:8" x14ac:dyDescent="0.2">
      <c r="A528">
        <v>15</v>
      </c>
      <c r="B528">
        <v>442.52</v>
      </c>
      <c r="C528">
        <v>428.34699999999998</v>
      </c>
      <c r="D528">
        <v>498.42500000000001</v>
      </c>
      <c r="E528">
        <v>800.78700000000003</v>
      </c>
      <c r="F528">
        <v>362.20499999999998</v>
      </c>
      <c r="G528">
        <v>709.26599999999996</v>
      </c>
      <c r="H528">
        <v>5.8930299999999998E-2</v>
      </c>
    </row>
    <row r="529" spans="1:8" x14ac:dyDescent="0.2">
      <c r="A529">
        <v>15</v>
      </c>
      <c r="B529">
        <v>442.52</v>
      </c>
      <c r="C529">
        <v>433.38600000000002</v>
      </c>
      <c r="D529">
        <v>498.42500000000001</v>
      </c>
      <c r="E529">
        <v>876.37800000000004</v>
      </c>
      <c r="F529">
        <v>363.15</v>
      </c>
      <c r="G529">
        <v>626.50699999999995</v>
      </c>
      <c r="H529">
        <v>6.4054600000000003E-2</v>
      </c>
    </row>
    <row r="530" spans="1:8" x14ac:dyDescent="0.2">
      <c r="A530">
        <v>15</v>
      </c>
      <c r="B530">
        <v>442.52</v>
      </c>
      <c r="C530">
        <v>413.85899999999998</v>
      </c>
      <c r="D530">
        <v>725.197</v>
      </c>
      <c r="E530">
        <v>876.37800000000004</v>
      </c>
      <c r="F530">
        <v>363.15</v>
      </c>
      <c r="G530">
        <v>900.35299999999995</v>
      </c>
      <c r="H530">
        <v>4.3014799999999999E-2</v>
      </c>
    </row>
    <row r="531" spans="1:8" x14ac:dyDescent="0.2">
      <c r="A531">
        <v>15</v>
      </c>
      <c r="B531">
        <v>442.52</v>
      </c>
      <c r="C531">
        <v>423.93700000000001</v>
      </c>
      <c r="D531">
        <v>498.42500000000001</v>
      </c>
      <c r="E531">
        <v>800.78700000000003</v>
      </c>
      <c r="F531">
        <v>362.83499999999998</v>
      </c>
      <c r="G531">
        <v>734.51400000000001</v>
      </c>
      <c r="H531">
        <v>5.2102500000000003E-2</v>
      </c>
    </row>
    <row r="532" spans="1:8" x14ac:dyDescent="0.2">
      <c r="A532">
        <v>15</v>
      </c>
      <c r="B532">
        <v>442.52</v>
      </c>
      <c r="C532">
        <v>428.97699999999998</v>
      </c>
      <c r="D532">
        <v>498.42500000000001</v>
      </c>
      <c r="E532">
        <v>800.78700000000003</v>
      </c>
      <c r="F532">
        <v>362.83499999999998</v>
      </c>
      <c r="G532">
        <v>679.52300000000002</v>
      </c>
      <c r="H532">
        <v>5.8307499999999998E-2</v>
      </c>
    </row>
    <row r="533" spans="1:8" x14ac:dyDescent="0.2">
      <c r="A533">
        <v>15</v>
      </c>
      <c r="B533">
        <v>437.48099999999999</v>
      </c>
      <c r="C533">
        <v>428.34699999999998</v>
      </c>
      <c r="D533">
        <v>498.42500000000001</v>
      </c>
      <c r="E533">
        <v>800.78700000000003</v>
      </c>
      <c r="F533">
        <v>362.83499999999998</v>
      </c>
      <c r="G533">
        <v>687.65800000000002</v>
      </c>
      <c r="H533">
        <v>5.7496899999999997E-2</v>
      </c>
    </row>
    <row r="534" spans="1:8" x14ac:dyDescent="0.2">
      <c r="A534">
        <v>15</v>
      </c>
      <c r="B534">
        <v>442.52</v>
      </c>
      <c r="C534">
        <v>433.38600000000002</v>
      </c>
      <c r="D534">
        <v>498.42500000000001</v>
      </c>
      <c r="E534">
        <v>800.78700000000003</v>
      </c>
      <c r="F534">
        <v>363.15</v>
      </c>
      <c r="G534">
        <v>626.88800000000003</v>
      </c>
      <c r="H534">
        <v>6.4093999999999998E-2</v>
      </c>
    </row>
    <row r="535" spans="1:8" x14ac:dyDescent="0.2">
      <c r="A535">
        <v>15</v>
      </c>
      <c r="B535">
        <v>442.52</v>
      </c>
      <c r="C535">
        <v>433.38600000000002</v>
      </c>
      <c r="D535">
        <v>725.197</v>
      </c>
      <c r="E535">
        <v>876.37800000000004</v>
      </c>
      <c r="F535">
        <v>363.15</v>
      </c>
      <c r="G535">
        <v>628.01700000000005</v>
      </c>
      <c r="H535">
        <v>6.4125399999999999E-2</v>
      </c>
    </row>
    <row r="536" spans="1:8" x14ac:dyDescent="0.2">
      <c r="A536">
        <v>15</v>
      </c>
      <c r="B536">
        <v>442.52</v>
      </c>
      <c r="C536">
        <v>428.34699999999998</v>
      </c>
      <c r="D536">
        <v>498.42500000000001</v>
      </c>
      <c r="E536">
        <v>800.78700000000003</v>
      </c>
      <c r="F536">
        <v>362.83499999999998</v>
      </c>
      <c r="G536">
        <v>685.8</v>
      </c>
      <c r="H536">
        <v>5.7444599999999998E-2</v>
      </c>
    </row>
    <row r="537" spans="1:8" x14ac:dyDescent="0.2">
      <c r="A537">
        <v>15</v>
      </c>
      <c r="B537">
        <v>441.26</v>
      </c>
      <c r="C537">
        <v>433.38600000000002</v>
      </c>
      <c r="D537">
        <v>725.197</v>
      </c>
      <c r="E537">
        <v>876.37800000000004</v>
      </c>
      <c r="F537">
        <v>363.15</v>
      </c>
      <c r="G537">
        <v>628.01700000000005</v>
      </c>
      <c r="H537">
        <v>6.4125399999999999E-2</v>
      </c>
    </row>
    <row r="538" spans="1:8" x14ac:dyDescent="0.2">
      <c r="A538">
        <v>15</v>
      </c>
      <c r="B538">
        <v>441.26</v>
      </c>
      <c r="C538">
        <v>439.05599999999998</v>
      </c>
      <c r="D538">
        <v>498.42500000000001</v>
      </c>
      <c r="E538">
        <v>800.78700000000003</v>
      </c>
      <c r="F538">
        <v>362.83499999999998</v>
      </c>
      <c r="G538">
        <v>590.31600000000003</v>
      </c>
      <c r="H538">
        <v>7.5523499999999993E-2</v>
      </c>
    </row>
    <row r="539" spans="1:8" x14ac:dyDescent="0.2">
      <c r="A539">
        <v>15</v>
      </c>
      <c r="B539">
        <v>442.52</v>
      </c>
      <c r="C539">
        <v>438.42599999999999</v>
      </c>
      <c r="D539">
        <v>498.42500000000001</v>
      </c>
      <c r="E539">
        <v>876.37800000000004</v>
      </c>
      <c r="F539">
        <v>362.83499999999998</v>
      </c>
      <c r="G539">
        <v>595.35799999999995</v>
      </c>
      <c r="H539">
        <v>7.4232500000000007E-2</v>
      </c>
    </row>
    <row r="540" spans="1:8" x14ac:dyDescent="0.2">
      <c r="A540">
        <v>15</v>
      </c>
      <c r="B540">
        <v>441.26</v>
      </c>
      <c r="C540">
        <v>438.42599999999999</v>
      </c>
      <c r="D540">
        <v>498.42500000000001</v>
      </c>
      <c r="E540">
        <v>876.37800000000004</v>
      </c>
      <c r="F540">
        <v>363.15</v>
      </c>
      <c r="G540">
        <v>584.63900000000001</v>
      </c>
      <c r="H540">
        <v>7.3052599999999995E-2</v>
      </c>
    </row>
    <row r="541" spans="1:8" x14ac:dyDescent="0.2">
      <c r="A541">
        <v>15</v>
      </c>
      <c r="B541">
        <v>442.52</v>
      </c>
      <c r="C541">
        <v>433.38600000000002</v>
      </c>
      <c r="D541">
        <v>498.42500000000001</v>
      </c>
      <c r="E541">
        <v>876.37800000000004</v>
      </c>
      <c r="F541">
        <v>363.15</v>
      </c>
      <c r="G541">
        <v>626.50699999999995</v>
      </c>
      <c r="H541">
        <v>6.4054600000000003E-2</v>
      </c>
    </row>
    <row r="542" spans="1:8" x14ac:dyDescent="0.2">
      <c r="A542">
        <v>15</v>
      </c>
      <c r="B542">
        <v>427.71699999999998</v>
      </c>
      <c r="C542">
        <v>403.78</v>
      </c>
      <c r="D542">
        <v>951.96900000000005</v>
      </c>
      <c r="E542">
        <v>800.78700000000003</v>
      </c>
      <c r="F542">
        <v>362.678</v>
      </c>
      <c r="G542">
        <v>1343.3</v>
      </c>
      <c r="H542">
        <v>4.0042000000000001E-2</v>
      </c>
    </row>
    <row r="543" spans="1:8" x14ac:dyDescent="0.2">
      <c r="A543">
        <v>15</v>
      </c>
      <c r="B543">
        <v>437.79599999999999</v>
      </c>
      <c r="C543">
        <v>414.17399999999998</v>
      </c>
      <c r="D543">
        <v>470.07900000000001</v>
      </c>
      <c r="E543">
        <v>800.78700000000003</v>
      </c>
      <c r="F543">
        <v>363.15</v>
      </c>
      <c r="G543">
        <v>853.79200000000003</v>
      </c>
      <c r="H543">
        <v>4.2864199999999998E-2</v>
      </c>
    </row>
    <row r="544" spans="1:8" x14ac:dyDescent="0.2">
      <c r="A544">
        <v>15</v>
      </c>
      <c r="B544">
        <v>442.20499999999998</v>
      </c>
      <c r="C544">
        <v>435.27600000000001</v>
      </c>
      <c r="D544">
        <v>505.512</v>
      </c>
      <c r="E544">
        <v>876.37800000000004</v>
      </c>
      <c r="F544">
        <v>363.15</v>
      </c>
      <c r="G544">
        <v>610.49</v>
      </c>
      <c r="H544">
        <v>6.7242099999999999E-2</v>
      </c>
    </row>
    <row r="545" spans="1:8" x14ac:dyDescent="0.2">
      <c r="A545">
        <v>15</v>
      </c>
      <c r="B545">
        <v>442.52</v>
      </c>
      <c r="C545">
        <v>403.78</v>
      </c>
      <c r="D545">
        <v>951.96900000000005</v>
      </c>
      <c r="E545">
        <v>725.197</v>
      </c>
      <c r="F545">
        <v>362.83499999999998</v>
      </c>
      <c r="G545">
        <v>1328.39</v>
      </c>
      <c r="H545">
        <v>4.0113200000000002E-2</v>
      </c>
    </row>
    <row r="546" spans="1:8" x14ac:dyDescent="0.2">
      <c r="A546">
        <v>15</v>
      </c>
      <c r="B546">
        <v>426.142</v>
      </c>
      <c r="C546">
        <v>406.3</v>
      </c>
      <c r="D546">
        <v>1178.74</v>
      </c>
      <c r="E546">
        <v>805.51199999999994</v>
      </c>
      <c r="F546">
        <v>362.678</v>
      </c>
      <c r="G546">
        <v>1210.55</v>
      </c>
      <c r="H546">
        <v>4.0395100000000003E-2</v>
      </c>
    </row>
    <row r="547" spans="1:8" x14ac:dyDescent="0.2">
      <c r="A547">
        <v>15</v>
      </c>
      <c r="B547">
        <v>442.52</v>
      </c>
      <c r="C547">
        <v>428.34699999999998</v>
      </c>
      <c r="D547">
        <v>498.42500000000001</v>
      </c>
      <c r="E547">
        <v>876.37800000000004</v>
      </c>
      <c r="F547">
        <v>362.83499999999998</v>
      </c>
      <c r="G547">
        <v>685.65899999999999</v>
      </c>
      <c r="H547">
        <v>5.7417000000000003E-2</v>
      </c>
    </row>
    <row r="548" spans="1:8" x14ac:dyDescent="0.2">
      <c r="A548">
        <v>15</v>
      </c>
      <c r="B548">
        <v>442.52</v>
      </c>
      <c r="C548">
        <v>428.97699999999998</v>
      </c>
      <c r="D548">
        <v>498.42500000000001</v>
      </c>
      <c r="E548">
        <v>876.37800000000004</v>
      </c>
      <c r="F548">
        <v>362.83499999999998</v>
      </c>
      <c r="G548">
        <v>679.62</v>
      </c>
      <c r="H548">
        <v>5.8300699999999997E-2</v>
      </c>
    </row>
    <row r="549" spans="1:8" x14ac:dyDescent="0.2">
      <c r="A549">
        <v>15</v>
      </c>
      <c r="B549">
        <v>442.52</v>
      </c>
      <c r="C549">
        <v>408.81900000000002</v>
      </c>
      <c r="D549">
        <v>498.42500000000001</v>
      </c>
      <c r="E549">
        <v>800.78700000000003</v>
      </c>
      <c r="F549">
        <v>362.83499999999998</v>
      </c>
      <c r="G549">
        <v>1001.8</v>
      </c>
      <c r="H549">
        <v>4.1133599999999999E-2</v>
      </c>
    </row>
    <row r="550" spans="1:8" x14ac:dyDescent="0.2">
      <c r="A550">
        <v>15</v>
      </c>
      <c r="B550">
        <v>442.52</v>
      </c>
      <c r="C550">
        <v>423.93700000000001</v>
      </c>
      <c r="D550">
        <v>498.42500000000001</v>
      </c>
      <c r="E550">
        <v>876.37800000000004</v>
      </c>
      <c r="F550">
        <v>363.15</v>
      </c>
      <c r="G550">
        <v>724.08900000000006</v>
      </c>
      <c r="H550">
        <v>5.1553300000000003E-2</v>
      </c>
    </row>
    <row r="551" spans="1:8" x14ac:dyDescent="0.2">
      <c r="A551">
        <v>15</v>
      </c>
      <c r="B551">
        <v>442.52</v>
      </c>
      <c r="C551">
        <v>413.85899999999998</v>
      </c>
      <c r="D551">
        <v>498.42500000000001</v>
      </c>
      <c r="E551">
        <v>800.78700000000003</v>
      </c>
      <c r="F551">
        <v>363.15</v>
      </c>
      <c r="G551">
        <v>862.48599999999999</v>
      </c>
      <c r="H551">
        <v>4.2750200000000002E-2</v>
      </c>
    </row>
    <row r="552" spans="1:8" x14ac:dyDescent="0.2">
      <c r="A552">
        <v>15</v>
      </c>
      <c r="B552">
        <v>442.20499999999998</v>
      </c>
      <c r="C552">
        <v>438.42599999999999</v>
      </c>
      <c r="D552">
        <v>498.42500000000001</v>
      </c>
      <c r="E552">
        <v>876.37800000000004</v>
      </c>
      <c r="F552">
        <v>363.15</v>
      </c>
      <c r="G552">
        <v>584.59500000000003</v>
      </c>
      <c r="H552">
        <v>7.3050799999999999E-2</v>
      </c>
    </row>
    <row r="553" spans="1:8" x14ac:dyDescent="0.2">
      <c r="A553">
        <v>15</v>
      </c>
      <c r="B553">
        <v>440.94499999999999</v>
      </c>
      <c r="C553">
        <v>418.26799999999997</v>
      </c>
      <c r="D553">
        <v>498.42500000000001</v>
      </c>
      <c r="E553">
        <v>876.37800000000004</v>
      </c>
      <c r="F553">
        <v>363.15</v>
      </c>
      <c r="G553">
        <v>797.56100000000004</v>
      </c>
      <c r="H553">
        <v>4.6064800000000003E-2</v>
      </c>
    </row>
    <row r="554" spans="1:8" x14ac:dyDescent="0.2">
      <c r="A554">
        <v>15</v>
      </c>
      <c r="B554">
        <v>441.26</v>
      </c>
      <c r="C554">
        <v>408.18900000000002</v>
      </c>
      <c r="D554">
        <v>498.42500000000001</v>
      </c>
      <c r="E554">
        <v>876.37800000000004</v>
      </c>
      <c r="F554">
        <v>363.15</v>
      </c>
      <c r="G554">
        <v>1014.31</v>
      </c>
      <c r="H554">
        <v>4.05627E-2</v>
      </c>
    </row>
    <row r="555" spans="1:8" x14ac:dyDescent="0.2">
      <c r="A555">
        <v>15</v>
      </c>
      <c r="B555">
        <v>442.52</v>
      </c>
      <c r="C555">
        <v>434.01600000000002</v>
      </c>
      <c r="D555">
        <v>498.42500000000001</v>
      </c>
      <c r="E555">
        <v>876.37800000000004</v>
      </c>
      <c r="F555">
        <v>363.15</v>
      </c>
      <c r="G555">
        <v>621.351</v>
      </c>
      <c r="H555">
        <v>6.5111500000000003E-2</v>
      </c>
    </row>
    <row r="556" spans="1:8" x14ac:dyDescent="0.2">
      <c r="A556">
        <v>15</v>
      </c>
      <c r="B556">
        <v>441.26</v>
      </c>
      <c r="C556">
        <v>418.89800000000002</v>
      </c>
      <c r="D556">
        <v>498.42500000000001</v>
      </c>
      <c r="E556">
        <v>876.37800000000004</v>
      </c>
      <c r="F556">
        <v>363.15</v>
      </c>
      <c r="G556">
        <v>788.76300000000003</v>
      </c>
      <c r="H556">
        <v>4.6612300000000002E-2</v>
      </c>
    </row>
    <row r="557" spans="1:8" x14ac:dyDescent="0.2">
      <c r="A557">
        <v>15</v>
      </c>
      <c r="B557">
        <v>442.52</v>
      </c>
      <c r="C557">
        <v>423.30700000000002</v>
      </c>
      <c r="D557">
        <v>498.42500000000001</v>
      </c>
      <c r="E557">
        <v>876.37800000000004</v>
      </c>
      <c r="F557">
        <v>363.15</v>
      </c>
      <c r="G557">
        <v>731.21900000000005</v>
      </c>
      <c r="H557">
        <v>5.0858500000000001E-2</v>
      </c>
    </row>
    <row r="558" spans="1:8" x14ac:dyDescent="0.2">
      <c r="A558">
        <v>15</v>
      </c>
      <c r="B558">
        <v>442.20499999999998</v>
      </c>
      <c r="C558">
        <v>415.11900000000003</v>
      </c>
      <c r="D558">
        <v>477.16500000000002</v>
      </c>
      <c r="E558">
        <v>876.37800000000004</v>
      </c>
      <c r="F558">
        <v>362.83499999999998</v>
      </c>
      <c r="G558">
        <v>850.74800000000005</v>
      </c>
      <c r="H558">
        <v>4.3937999999999998E-2</v>
      </c>
    </row>
    <row r="559" spans="1:8" x14ac:dyDescent="0.2">
      <c r="A559">
        <v>15</v>
      </c>
      <c r="B559">
        <v>442.52</v>
      </c>
      <c r="C559">
        <v>439.05599999999998</v>
      </c>
      <c r="D559">
        <v>505.512</v>
      </c>
      <c r="E559">
        <v>725.197</v>
      </c>
      <c r="F559">
        <v>363.15</v>
      </c>
      <c r="G559">
        <v>580.71400000000006</v>
      </c>
      <c r="H559">
        <v>7.4416800000000005E-2</v>
      </c>
    </row>
    <row r="560" spans="1:8" x14ac:dyDescent="0.2">
      <c r="A560">
        <v>15</v>
      </c>
      <c r="B560">
        <v>442.20499999999998</v>
      </c>
      <c r="C560">
        <v>408.81900000000002</v>
      </c>
      <c r="D560">
        <v>470.07900000000001</v>
      </c>
      <c r="E560">
        <v>725.197</v>
      </c>
      <c r="F560">
        <v>362.678</v>
      </c>
      <c r="G560">
        <v>994.42499999999995</v>
      </c>
      <c r="H560">
        <v>4.17726E-2</v>
      </c>
    </row>
    <row r="561" spans="1:8" x14ac:dyDescent="0.2">
      <c r="A561">
        <v>16</v>
      </c>
      <c r="B561">
        <v>442.52</v>
      </c>
      <c r="C561">
        <v>413.85899999999998</v>
      </c>
      <c r="D561">
        <v>725.197</v>
      </c>
      <c r="E561">
        <v>876.37800000000004</v>
      </c>
      <c r="F561">
        <v>363.15</v>
      </c>
      <c r="G561">
        <v>900.35299999999995</v>
      </c>
      <c r="H561">
        <v>4.3014799999999999E-2</v>
      </c>
    </row>
    <row r="562" spans="1:8" x14ac:dyDescent="0.2">
      <c r="A562">
        <v>16</v>
      </c>
      <c r="B562">
        <v>442.52</v>
      </c>
      <c r="C562">
        <v>423.93700000000001</v>
      </c>
      <c r="D562">
        <v>498.42500000000001</v>
      </c>
      <c r="E562">
        <v>800.78700000000003</v>
      </c>
      <c r="F562">
        <v>362.83499999999998</v>
      </c>
      <c r="G562">
        <v>734.51400000000001</v>
      </c>
      <c r="H562">
        <v>5.2102500000000003E-2</v>
      </c>
    </row>
    <row r="563" spans="1:8" x14ac:dyDescent="0.2">
      <c r="A563">
        <v>16</v>
      </c>
      <c r="B563">
        <v>442.52</v>
      </c>
      <c r="C563">
        <v>433.38600000000002</v>
      </c>
      <c r="D563">
        <v>725.197</v>
      </c>
      <c r="E563">
        <v>876.37800000000004</v>
      </c>
      <c r="F563">
        <v>363.15</v>
      </c>
      <c r="G563">
        <v>628.01700000000005</v>
      </c>
      <c r="H563">
        <v>6.4125399999999999E-2</v>
      </c>
    </row>
    <row r="564" spans="1:8" x14ac:dyDescent="0.2">
      <c r="A564">
        <v>16</v>
      </c>
      <c r="B564">
        <v>442.52</v>
      </c>
      <c r="C564">
        <v>403.78</v>
      </c>
      <c r="D564">
        <v>725.197</v>
      </c>
      <c r="E564">
        <v>800.78700000000003</v>
      </c>
      <c r="F564">
        <v>362.83499999999998</v>
      </c>
      <c r="G564">
        <v>1279.44</v>
      </c>
      <c r="H564">
        <v>4.2251400000000001E-2</v>
      </c>
    </row>
    <row r="565" spans="1:8" x14ac:dyDescent="0.2">
      <c r="A565">
        <v>16</v>
      </c>
      <c r="B565">
        <v>442.52</v>
      </c>
      <c r="C565">
        <v>438.42599999999999</v>
      </c>
      <c r="D565">
        <v>498.42500000000001</v>
      </c>
      <c r="E565">
        <v>876.37800000000004</v>
      </c>
      <c r="F565">
        <v>362.83499999999998</v>
      </c>
      <c r="G565">
        <v>595.35799999999995</v>
      </c>
      <c r="H565">
        <v>7.4232500000000007E-2</v>
      </c>
    </row>
    <row r="566" spans="1:8" x14ac:dyDescent="0.2">
      <c r="A566">
        <v>16</v>
      </c>
      <c r="B566">
        <v>442.52</v>
      </c>
      <c r="C566">
        <v>413.85899999999998</v>
      </c>
      <c r="D566">
        <v>725.197</v>
      </c>
      <c r="E566">
        <v>876.37800000000004</v>
      </c>
      <c r="F566">
        <v>363.15</v>
      </c>
      <c r="G566">
        <v>900.35299999999995</v>
      </c>
      <c r="H566">
        <v>4.3014799999999999E-2</v>
      </c>
    </row>
    <row r="567" spans="1:8" x14ac:dyDescent="0.2">
      <c r="A567">
        <v>16</v>
      </c>
      <c r="B567">
        <v>442.52</v>
      </c>
      <c r="C567">
        <v>423.93700000000001</v>
      </c>
      <c r="D567">
        <v>725.197</v>
      </c>
      <c r="E567">
        <v>876.37800000000004</v>
      </c>
      <c r="F567">
        <v>362.83499999999998</v>
      </c>
      <c r="G567">
        <v>744.81899999999996</v>
      </c>
      <c r="H567">
        <v>5.22689E-2</v>
      </c>
    </row>
    <row r="568" spans="1:8" x14ac:dyDescent="0.2">
      <c r="A568">
        <v>16</v>
      </c>
      <c r="B568">
        <v>441.26</v>
      </c>
      <c r="C568">
        <v>439.05599999999998</v>
      </c>
      <c r="D568">
        <v>498.42500000000001</v>
      </c>
      <c r="E568">
        <v>800.78700000000003</v>
      </c>
      <c r="F568">
        <v>363.15</v>
      </c>
      <c r="G568">
        <v>580.75800000000004</v>
      </c>
      <c r="H568">
        <v>7.4419899999999997E-2</v>
      </c>
    </row>
    <row r="569" spans="1:8" x14ac:dyDescent="0.2">
      <c r="A569">
        <v>16</v>
      </c>
      <c r="B569">
        <v>442.52</v>
      </c>
      <c r="C569">
        <v>423.93700000000001</v>
      </c>
      <c r="D569">
        <v>725.197</v>
      </c>
      <c r="E569">
        <v>800.78700000000003</v>
      </c>
      <c r="F569">
        <v>362.83499999999998</v>
      </c>
      <c r="G569">
        <v>744.81500000000005</v>
      </c>
      <c r="H569">
        <v>5.2269000000000003E-2</v>
      </c>
    </row>
    <row r="570" spans="1:8" x14ac:dyDescent="0.2">
      <c r="A570">
        <v>16</v>
      </c>
      <c r="B570">
        <v>442.52</v>
      </c>
      <c r="C570">
        <v>423.93700000000001</v>
      </c>
      <c r="D570">
        <v>498.42500000000001</v>
      </c>
      <c r="E570">
        <v>876.37800000000004</v>
      </c>
      <c r="F570">
        <v>363.15</v>
      </c>
      <c r="G570">
        <v>724.08900000000006</v>
      </c>
      <c r="H570">
        <v>5.1553300000000003E-2</v>
      </c>
    </row>
    <row r="571" spans="1:8" x14ac:dyDescent="0.2">
      <c r="A571">
        <v>16</v>
      </c>
      <c r="B571">
        <v>442.52</v>
      </c>
      <c r="C571">
        <v>413.85899999999998</v>
      </c>
      <c r="D571">
        <v>725.197</v>
      </c>
      <c r="E571">
        <v>876.37800000000004</v>
      </c>
      <c r="F571">
        <v>363.15</v>
      </c>
      <c r="G571">
        <v>900.35299999999995</v>
      </c>
      <c r="H571">
        <v>4.3014799999999999E-2</v>
      </c>
    </row>
    <row r="572" spans="1:8" x14ac:dyDescent="0.2">
      <c r="A572">
        <v>16</v>
      </c>
      <c r="B572">
        <v>442.52</v>
      </c>
      <c r="C572">
        <v>403.78</v>
      </c>
      <c r="D572">
        <v>725.197</v>
      </c>
      <c r="E572">
        <v>800.78700000000003</v>
      </c>
      <c r="F572">
        <v>362.83499999999998</v>
      </c>
      <c r="G572">
        <v>1279.44</v>
      </c>
      <c r="H572">
        <v>4.2251400000000001E-2</v>
      </c>
    </row>
    <row r="573" spans="1:8" x14ac:dyDescent="0.2">
      <c r="A573">
        <v>16</v>
      </c>
      <c r="B573">
        <v>441.26</v>
      </c>
      <c r="C573">
        <v>413.22899999999998</v>
      </c>
      <c r="D573">
        <v>725.197</v>
      </c>
      <c r="E573">
        <v>876.37800000000004</v>
      </c>
      <c r="F573">
        <v>363.15</v>
      </c>
      <c r="G573">
        <v>914.21900000000005</v>
      </c>
      <c r="H573">
        <v>4.2585100000000001E-2</v>
      </c>
    </row>
    <row r="574" spans="1:8" x14ac:dyDescent="0.2">
      <c r="A574">
        <v>16</v>
      </c>
      <c r="B574">
        <v>442.52</v>
      </c>
      <c r="C574">
        <v>418.89800000000002</v>
      </c>
      <c r="D574">
        <v>498.42500000000001</v>
      </c>
      <c r="E574">
        <v>876.37800000000004</v>
      </c>
      <c r="F574">
        <v>363.15</v>
      </c>
      <c r="G574">
        <v>786.827</v>
      </c>
      <c r="H574">
        <v>4.6567200000000003E-2</v>
      </c>
    </row>
    <row r="575" spans="1:8" x14ac:dyDescent="0.2">
      <c r="A575">
        <v>16</v>
      </c>
      <c r="B575">
        <v>442.52</v>
      </c>
      <c r="C575">
        <v>418.26799999999997</v>
      </c>
      <c r="D575">
        <v>725.197</v>
      </c>
      <c r="E575">
        <v>876.37800000000004</v>
      </c>
      <c r="F575">
        <v>363.15</v>
      </c>
      <c r="G575">
        <v>821.26</v>
      </c>
      <c r="H575">
        <v>4.6432399999999999E-2</v>
      </c>
    </row>
    <row r="576" spans="1:8" x14ac:dyDescent="0.2">
      <c r="A576">
        <v>16</v>
      </c>
      <c r="B576">
        <v>442.52</v>
      </c>
      <c r="C576">
        <v>433.38600000000002</v>
      </c>
      <c r="D576">
        <v>498.42500000000001</v>
      </c>
      <c r="E576">
        <v>876.37800000000004</v>
      </c>
      <c r="F576">
        <v>363.15</v>
      </c>
      <c r="G576">
        <v>626.50699999999995</v>
      </c>
      <c r="H576">
        <v>6.4054600000000003E-2</v>
      </c>
    </row>
    <row r="577" spans="1:8" x14ac:dyDescent="0.2">
      <c r="A577">
        <v>16</v>
      </c>
      <c r="B577">
        <v>427.71699999999998</v>
      </c>
      <c r="C577">
        <v>403.78</v>
      </c>
      <c r="D577">
        <v>951.96900000000005</v>
      </c>
      <c r="E577">
        <v>800.78700000000003</v>
      </c>
      <c r="F577">
        <v>362.678</v>
      </c>
      <c r="G577">
        <v>1343.3</v>
      </c>
      <c r="H577">
        <v>4.0042000000000001E-2</v>
      </c>
    </row>
    <row r="578" spans="1:8" x14ac:dyDescent="0.2">
      <c r="A578">
        <v>16</v>
      </c>
      <c r="B578">
        <v>437.79599999999999</v>
      </c>
      <c r="C578">
        <v>414.17399999999998</v>
      </c>
      <c r="D578">
        <v>470.07900000000001</v>
      </c>
      <c r="E578">
        <v>800.78700000000003</v>
      </c>
      <c r="F578">
        <v>363.15</v>
      </c>
      <c r="G578">
        <v>853.79200000000003</v>
      </c>
      <c r="H578">
        <v>4.2864199999999998E-2</v>
      </c>
    </row>
    <row r="579" spans="1:8" x14ac:dyDescent="0.2">
      <c r="A579">
        <v>16</v>
      </c>
      <c r="B579">
        <v>442.20499999999998</v>
      </c>
      <c r="C579">
        <v>435.27600000000001</v>
      </c>
      <c r="D579">
        <v>505.512</v>
      </c>
      <c r="E579">
        <v>876.37800000000004</v>
      </c>
      <c r="F579">
        <v>363.15</v>
      </c>
      <c r="G579">
        <v>610.49</v>
      </c>
      <c r="H579">
        <v>6.7242099999999999E-2</v>
      </c>
    </row>
    <row r="580" spans="1:8" x14ac:dyDescent="0.2">
      <c r="A580">
        <v>16</v>
      </c>
      <c r="B580">
        <v>442.52</v>
      </c>
      <c r="C580">
        <v>403.78</v>
      </c>
      <c r="D580">
        <v>951.96900000000005</v>
      </c>
      <c r="E580">
        <v>725.197</v>
      </c>
      <c r="F580">
        <v>362.83499999999998</v>
      </c>
      <c r="G580">
        <v>1328.39</v>
      </c>
      <c r="H580">
        <v>4.0113200000000002E-2</v>
      </c>
    </row>
    <row r="581" spans="1:8" x14ac:dyDescent="0.2">
      <c r="A581">
        <v>16</v>
      </c>
      <c r="B581">
        <v>426.142</v>
      </c>
      <c r="C581">
        <v>406.3</v>
      </c>
      <c r="D581">
        <v>1178.74</v>
      </c>
      <c r="E581">
        <v>805.51199999999994</v>
      </c>
      <c r="F581">
        <v>362.678</v>
      </c>
      <c r="G581">
        <v>1210.55</v>
      </c>
      <c r="H581">
        <v>4.0395100000000003E-2</v>
      </c>
    </row>
    <row r="582" spans="1:8" x14ac:dyDescent="0.2">
      <c r="A582">
        <v>16</v>
      </c>
      <c r="B582">
        <v>442.52</v>
      </c>
      <c r="C582">
        <v>428.34699999999998</v>
      </c>
      <c r="D582">
        <v>498.42500000000001</v>
      </c>
      <c r="E582">
        <v>876.37800000000004</v>
      </c>
      <c r="F582">
        <v>362.83499999999998</v>
      </c>
      <c r="G582">
        <v>685.65899999999999</v>
      </c>
      <c r="H582">
        <v>5.7417000000000003E-2</v>
      </c>
    </row>
    <row r="583" spans="1:8" x14ac:dyDescent="0.2">
      <c r="A583">
        <v>16</v>
      </c>
      <c r="B583">
        <v>442.52</v>
      </c>
      <c r="C583">
        <v>428.97699999999998</v>
      </c>
      <c r="D583">
        <v>498.42500000000001</v>
      </c>
      <c r="E583">
        <v>876.37800000000004</v>
      </c>
      <c r="F583">
        <v>362.83499999999998</v>
      </c>
      <c r="G583">
        <v>679.62</v>
      </c>
      <c r="H583">
        <v>5.8300699999999997E-2</v>
      </c>
    </row>
    <row r="584" spans="1:8" x14ac:dyDescent="0.2">
      <c r="A584">
        <v>16</v>
      </c>
      <c r="B584">
        <v>442.52</v>
      </c>
      <c r="C584">
        <v>408.81900000000002</v>
      </c>
      <c r="D584">
        <v>498.42500000000001</v>
      </c>
      <c r="E584">
        <v>800.78700000000003</v>
      </c>
      <c r="F584">
        <v>362.83499999999998</v>
      </c>
      <c r="G584">
        <v>1001.8</v>
      </c>
      <c r="H584">
        <v>4.1133599999999999E-2</v>
      </c>
    </row>
    <row r="585" spans="1:8" x14ac:dyDescent="0.2">
      <c r="A585">
        <v>16</v>
      </c>
      <c r="B585">
        <v>442.52</v>
      </c>
      <c r="C585">
        <v>423.93700000000001</v>
      </c>
      <c r="D585">
        <v>498.42500000000001</v>
      </c>
      <c r="E585">
        <v>876.37800000000004</v>
      </c>
      <c r="F585">
        <v>363.15</v>
      </c>
      <c r="G585">
        <v>724.08900000000006</v>
      </c>
      <c r="H585">
        <v>5.1553300000000003E-2</v>
      </c>
    </row>
    <row r="586" spans="1:8" x14ac:dyDescent="0.2">
      <c r="A586">
        <v>16</v>
      </c>
      <c r="B586">
        <v>441.26</v>
      </c>
      <c r="C586">
        <v>413.22899999999998</v>
      </c>
      <c r="D586">
        <v>725.197</v>
      </c>
      <c r="E586">
        <v>876.37800000000004</v>
      </c>
      <c r="F586">
        <v>363.15</v>
      </c>
      <c r="G586">
        <v>914.21900000000005</v>
      </c>
      <c r="H586">
        <v>4.2585100000000001E-2</v>
      </c>
    </row>
    <row r="587" spans="1:8" x14ac:dyDescent="0.2">
      <c r="A587">
        <v>16</v>
      </c>
      <c r="B587">
        <v>442.20499999999998</v>
      </c>
      <c r="C587">
        <v>438.42599999999999</v>
      </c>
      <c r="D587">
        <v>498.42500000000001</v>
      </c>
      <c r="E587">
        <v>876.37800000000004</v>
      </c>
      <c r="F587">
        <v>363.15</v>
      </c>
      <c r="G587">
        <v>584.59500000000003</v>
      </c>
      <c r="H587">
        <v>7.3050799999999999E-2</v>
      </c>
    </row>
    <row r="588" spans="1:8" x14ac:dyDescent="0.2">
      <c r="A588">
        <v>16</v>
      </c>
      <c r="B588">
        <v>440.94499999999999</v>
      </c>
      <c r="C588">
        <v>418.26799999999997</v>
      </c>
      <c r="D588">
        <v>498.42500000000001</v>
      </c>
      <c r="E588">
        <v>876.37800000000004</v>
      </c>
      <c r="F588">
        <v>363.15</v>
      </c>
      <c r="G588">
        <v>797.56100000000004</v>
      </c>
      <c r="H588">
        <v>4.6064800000000003E-2</v>
      </c>
    </row>
    <row r="589" spans="1:8" x14ac:dyDescent="0.2">
      <c r="A589">
        <v>16</v>
      </c>
      <c r="B589">
        <v>441.26</v>
      </c>
      <c r="C589">
        <v>408.18900000000002</v>
      </c>
      <c r="D589">
        <v>498.42500000000001</v>
      </c>
      <c r="E589">
        <v>876.37800000000004</v>
      </c>
      <c r="F589">
        <v>363.15</v>
      </c>
      <c r="G589">
        <v>1014.31</v>
      </c>
      <c r="H589">
        <v>4.05627E-2</v>
      </c>
    </row>
    <row r="590" spans="1:8" x14ac:dyDescent="0.2">
      <c r="A590">
        <v>16</v>
      </c>
      <c r="B590">
        <v>442.52</v>
      </c>
      <c r="C590">
        <v>434.01600000000002</v>
      </c>
      <c r="D590">
        <v>498.42500000000001</v>
      </c>
      <c r="E590">
        <v>876.37800000000004</v>
      </c>
      <c r="F590">
        <v>363.15</v>
      </c>
      <c r="G590">
        <v>621.351</v>
      </c>
      <c r="H590">
        <v>6.5111500000000003E-2</v>
      </c>
    </row>
    <row r="591" spans="1:8" x14ac:dyDescent="0.2">
      <c r="A591">
        <v>16</v>
      </c>
      <c r="B591">
        <v>442.52</v>
      </c>
      <c r="C591">
        <v>418.89800000000002</v>
      </c>
      <c r="D591">
        <v>498.42500000000001</v>
      </c>
      <c r="E591">
        <v>876.37800000000004</v>
      </c>
      <c r="F591">
        <v>363.15</v>
      </c>
      <c r="G591">
        <v>786.827</v>
      </c>
      <c r="H591">
        <v>4.6567200000000003E-2</v>
      </c>
    </row>
    <row r="592" spans="1:8" x14ac:dyDescent="0.2">
      <c r="A592">
        <v>16</v>
      </c>
      <c r="B592">
        <v>442.52</v>
      </c>
      <c r="C592">
        <v>423.30700000000002</v>
      </c>
      <c r="D592">
        <v>498.42500000000001</v>
      </c>
      <c r="E592">
        <v>876.37800000000004</v>
      </c>
      <c r="F592">
        <v>363.15</v>
      </c>
      <c r="G592">
        <v>731.21900000000005</v>
      </c>
      <c r="H592">
        <v>5.0858500000000001E-2</v>
      </c>
    </row>
    <row r="593" spans="1:8" x14ac:dyDescent="0.2">
      <c r="A593">
        <v>16</v>
      </c>
      <c r="B593">
        <v>442.20499999999998</v>
      </c>
      <c r="C593">
        <v>415.11900000000003</v>
      </c>
      <c r="D593">
        <v>477.16500000000002</v>
      </c>
      <c r="E593">
        <v>876.37800000000004</v>
      </c>
      <c r="F593">
        <v>362.83499999999998</v>
      </c>
      <c r="G593">
        <v>850.74800000000005</v>
      </c>
      <c r="H593">
        <v>4.3937999999999998E-2</v>
      </c>
    </row>
    <row r="594" spans="1:8" x14ac:dyDescent="0.2">
      <c r="A594">
        <v>16</v>
      </c>
      <c r="B594">
        <v>442.52</v>
      </c>
      <c r="C594">
        <v>439.05599999999998</v>
      </c>
      <c r="D594">
        <v>505.512</v>
      </c>
      <c r="E594">
        <v>725.197</v>
      </c>
      <c r="F594">
        <v>363.15</v>
      </c>
      <c r="G594">
        <v>580.71400000000006</v>
      </c>
      <c r="H594">
        <v>7.4416800000000005E-2</v>
      </c>
    </row>
    <row r="595" spans="1:8" x14ac:dyDescent="0.2">
      <c r="A595">
        <v>16</v>
      </c>
      <c r="B595">
        <v>442.20499999999998</v>
      </c>
      <c r="C595">
        <v>408.81900000000002</v>
      </c>
      <c r="D595">
        <v>470.07900000000001</v>
      </c>
      <c r="E595">
        <v>725.197</v>
      </c>
      <c r="F595">
        <v>362.678</v>
      </c>
      <c r="G595">
        <v>994.42499999999995</v>
      </c>
      <c r="H595">
        <v>4.17726E-2</v>
      </c>
    </row>
    <row r="596" spans="1:8" x14ac:dyDescent="0.2">
      <c r="A596">
        <v>17</v>
      </c>
      <c r="B596">
        <v>442.52</v>
      </c>
      <c r="C596">
        <v>433.38600000000002</v>
      </c>
      <c r="D596">
        <v>725.197</v>
      </c>
      <c r="E596">
        <v>876.37800000000004</v>
      </c>
      <c r="F596">
        <v>363.15</v>
      </c>
      <c r="G596">
        <v>628.01700000000005</v>
      </c>
      <c r="H596">
        <v>6.4125399999999999E-2</v>
      </c>
    </row>
    <row r="597" spans="1:8" x14ac:dyDescent="0.2">
      <c r="A597">
        <v>17</v>
      </c>
      <c r="B597">
        <v>442.52</v>
      </c>
      <c r="C597">
        <v>438.42599999999999</v>
      </c>
      <c r="D597">
        <v>498.42500000000001</v>
      </c>
      <c r="E597">
        <v>876.37800000000004</v>
      </c>
      <c r="F597">
        <v>362.83499999999998</v>
      </c>
      <c r="G597">
        <v>595.35799999999995</v>
      </c>
      <c r="H597">
        <v>7.4232500000000007E-2</v>
      </c>
    </row>
    <row r="598" spans="1:8" x14ac:dyDescent="0.2">
      <c r="A598">
        <v>17</v>
      </c>
      <c r="B598">
        <v>442.52</v>
      </c>
      <c r="C598">
        <v>418.26799999999997</v>
      </c>
      <c r="D598">
        <v>498.42500000000001</v>
      </c>
      <c r="E598">
        <v>876.37800000000004</v>
      </c>
      <c r="F598">
        <v>363.15</v>
      </c>
      <c r="G598">
        <v>797.20299999999997</v>
      </c>
      <c r="H598">
        <v>4.6083100000000002E-2</v>
      </c>
    </row>
    <row r="599" spans="1:8" x14ac:dyDescent="0.2">
      <c r="A599">
        <v>17</v>
      </c>
      <c r="B599">
        <v>442.52</v>
      </c>
      <c r="C599">
        <v>433.38600000000002</v>
      </c>
      <c r="D599">
        <v>498.42500000000001</v>
      </c>
      <c r="E599">
        <v>876.37800000000004</v>
      </c>
      <c r="F599">
        <v>362.83499999999998</v>
      </c>
      <c r="G599">
        <v>634.29399999999998</v>
      </c>
      <c r="H599">
        <v>6.4668699999999996E-2</v>
      </c>
    </row>
    <row r="600" spans="1:8" x14ac:dyDescent="0.2">
      <c r="A600">
        <v>17</v>
      </c>
      <c r="B600">
        <v>432.44099999999997</v>
      </c>
      <c r="C600">
        <v>433.38600000000002</v>
      </c>
      <c r="D600">
        <v>725.197</v>
      </c>
      <c r="E600">
        <v>876.37800000000004</v>
      </c>
      <c r="F600">
        <v>363.15</v>
      </c>
      <c r="G600">
        <v>628.01700000000005</v>
      </c>
      <c r="H600">
        <v>6.4125399999999999E-2</v>
      </c>
    </row>
    <row r="601" spans="1:8" x14ac:dyDescent="0.2">
      <c r="A601">
        <v>17</v>
      </c>
      <c r="B601">
        <v>442.52</v>
      </c>
      <c r="C601">
        <v>438.42599999999999</v>
      </c>
      <c r="D601">
        <v>725.197</v>
      </c>
      <c r="E601">
        <v>876.37800000000004</v>
      </c>
      <c r="F601">
        <v>363.15</v>
      </c>
      <c r="G601">
        <v>584.76499999999999</v>
      </c>
      <c r="H601">
        <v>7.3057700000000003E-2</v>
      </c>
    </row>
    <row r="602" spans="1:8" x14ac:dyDescent="0.2">
      <c r="A602">
        <v>17</v>
      </c>
      <c r="B602">
        <v>442.52</v>
      </c>
      <c r="C602">
        <v>438.42599999999999</v>
      </c>
      <c r="D602">
        <v>498.42500000000001</v>
      </c>
      <c r="E602">
        <v>876.37800000000004</v>
      </c>
      <c r="F602">
        <v>363.15</v>
      </c>
      <c r="G602">
        <v>584.58100000000002</v>
      </c>
      <c r="H602">
        <v>7.3049900000000001E-2</v>
      </c>
    </row>
    <row r="603" spans="1:8" x14ac:dyDescent="0.2">
      <c r="A603">
        <v>17</v>
      </c>
      <c r="B603">
        <v>442.52</v>
      </c>
      <c r="C603">
        <v>433.38600000000002</v>
      </c>
      <c r="D603">
        <v>725.197</v>
      </c>
      <c r="E603">
        <v>876.37800000000004</v>
      </c>
      <c r="F603">
        <v>363.15</v>
      </c>
      <c r="G603">
        <v>628.01700000000005</v>
      </c>
      <c r="H603">
        <v>6.4125399999999999E-2</v>
      </c>
    </row>
    <row r="604" spans="1:8" x14ac:dyDescent="0.2">
      <c r="A604">
        <v>17</v>
      </c>
      <c r="B604">
        <v>442.52</v>
      </c>
      <c r="C604">
        <v>418.26799999999997</v>
      </c>
      <c r="D604">
        <v>725.197</v>
      </c>
      <c r="E604">
        <v>876.37800000000004</v>
      </c>
      <c r="F604">
        <v>363.15</v>
      </c>
      <c r="G604">
        <v>821.26</v>
      </c>
      <c r="H604">
        <v>4.6432399999999999E-2</v>
      </c>
    </row>
    <row r="605" spans="1:8" x14ac:dyDescent="0.2">
      <c r="A605">
        <v>17</v>
      </c>
      <c r="B605">
        <v>442.52</v>
      </c>
      <c r="C605">
        <v>438.42599999999999</v>
      </c>
      <c r="D605">
        <v>725.197</v>
      </c>
      <c r="E605">
        <v>876.37800000000004</v>
      </c>
      <c r="F605">
        <v>363.15</v>
      </c>
      <c r="G605">
        <v>584.76499999999999</v>
      </c>
      <c r="H605">
        <v>7.3057700000000003E-2</v>
      </c>
    </row>
    <row r="606" spans="1:8" x14ac:dyDescent="0.2">
      <c r="A606">
        <v>17</v>
      </c>
      <c r="B606">
        <v>442.52</v>
      </c>
      <c r="C606">
        <v>418.89800000000002</v>
      </c>
      <c r="D606">
        <v>725.197</v>
      </c>
      <c r="E606">
        <v>876.37800000000004</v>
      </c>
      <c r="F606">
        <v>363.15</v>
      </c>
      <c r="G606">
        <v>809.50400000000002</v>
      </c>
      <c r="H606">
        <v>4.6926799999999998E-2</v>
      </c>
    </row>
    <row r="607" spans="1:8" x14ac:dyDescent="0.2">
      <c r="A607">
        <v>17</v>
      </c>
      <c r="B607">
        <v>422.363</v>
      </c>
      <c r="C607">
        <v>418.26799999999997</v>
      </c>
      <c r="D607">
        <v>498.42500000000001</v>
      </c>
      <c r="E607">
        <v>876.37800000000004</v>
      </c>
      <c r="F607">
        <v>363.15</v>
      </c>
      <c r="G607">
        <v>819.048</v>
      </c>
      <c r="H607">
        <v>4.6428799999999999E-2</v>
      </c>
    </row>
    <row r="608" spans="1:8" x14ac:dyDescent="0.2">
      <c r="A608">
        <v>17</v>
      </c>
      <c r="B608">
        <v>441.26</v>
      </c>
      <c r="C608">
        <v>433.38600000000002</v>
      </c>
      <c r="D608">
        <v>725.197</v>
      </c>
      <c r="E608">
        <v>876.37800000000004</v>
      </c>
      <c r="F608">
        <v>363.15</v>
      </c>
      <c r="G608">
        <v>628.01700000000005</v>
      </c>
      <c r="H608">
        <v>6.4125399999999999E-2</v>
      </c>
    </row>
    <row r="609" spans="1:8" x14ac:dyDescent="0.2">
      <c r="A609">
        <v>17</v>
      </c>
      <c r="B609">
        <v>442.52</v>
      </c>
      <c r="C609">
        <v>433.38600000000002</v>
      </c>
      <c r="D609">
        <v>739.37</v>
      </c>
      <c r="E609">
        <v>876.37800000000004</v>
      </c>
      <c r="F609">
        <v>363.15</v>
      </c>
      <c r="G609">
        <v>628.01700000000005</v>
      </c>
      <c r="H609">
        <v>6.4125399999999999E-2</v>
      </c>
    </row>
    <row r="610" spans="1:8" x14ac:dyDescent="0.2">
      <c r="A610">
        <v>17</v>
      </c>
      <c r="B610">
        <v>442.52</v>
      </c>
      <c r="C610">
        <v>418.89800000000002</v>
      </c>
      <c r="D610">
        <v>498.42500000000001</v>
      </c>
      <c r="E610">
        <v>876.37800000000004</v>
      </c>
      <c r="F610">
        <v>363.15</v>
      </c>
      <c r="G610">
        <v>786.827</v>
      </c>
      <c r="H610">
        <v>4.6567200000000003E-2</v>
      </c>
    </row>
    <row r="611" spans="1:8" x14ac:dyDescent="0.2">
      <c r="A611">
        <v>17</v>
      </c>
      <c r="B611">
        <v>442.52</v>
      </c>
      <c r="C611">
        <v>433.38600000000002</v>
      </c>
      <c r="D611">
        <v>498.42500000000001</v>
      </c>
      <c r="E611">
        <v>876.37800000000004</v>
      </c>
      <c r="F611">
        <v>363.15</v>
      </c>
      <c r="G611">
        <v>626.50699999999995</v>
      </c>
      <c r="H611">
        <v>6.4054600000000003E-2</v>
      </c>
    </row>
    <row r="612" spans="1:8" x14ac:dyDescent="0.2">
      <c r="A612">
        <v>17</v>
      </c>
      <c r="B612">
        <v>427.71699999999998</v>
      </c>
      <c r="C612">
        <v>403.78</v>
      </c>
      <c r="D612">
        <v>951.96900000000005</v>
      </c>
      <c r="E612">
        <v>800.78700000000003</v>
      </c>
      <c r="F612">
        <v>362.678</v>
      </c>
      <c r="G612">
        <v>1343.3</v>
      </c>
      <c r="H612">
        <v>4.0042000000000001E-2</v>
      </c>
    </row>
    <row r="613" spans="1:8" x14ac:dyDescent="0.2">
      <c r="A613">
        <v>17</v>
      </c>
      <c r="B613">
        <v>437.79599999999999</v>
      </c>
      <c r="C613">
        <v>414.17399999999998</v>
      </c>
      <c r="D613">
        <v>470.07900000000001</v>
      </c>
      <c r="E613">
        <v>800.78700000000003</v>
      </c>
      <c r="F613">
        <v>363.15</v>
      </c>
      <c r="G613">
        <v>853.79200000000003</v>
      </c>
      <c r="H613">
        <v>4.2864199999999998E-2</v>
      </c>
    </row>
    <row r="614" spans="1:8" x14ac:dyDescent="0.2">
      <c r="A614">
        <v>17</v>
      </c>
      <c r="B614">
        <v>442.20499999999998</v>
      </c>
      <c r="C614">
        <v>435.27600000000001</v>
      </c>
      <c r="D614">
        <v>505.512</v>
      </c>
      <c r="E614">
        <v>876.37800000000004</v>
      </c>
      <c r="F614">
        <v>363.15</v>
      </c>
      <c r="G614">
        <v>610.49</v>
      </c>
      <c r="H614">
        <v>6.7242099999999999E-2</v>
      </c>
    </row>
    <row r="615" spans="1:8" x14ac:dyDescent="0.2">
      <c r="A615">
        <v>17</v>
      </c>
      <c r="B615">
        <v>442.52</v>
      </c>
      <c r="C615">
        <v>403.78</v>
      </c>
      <c r="D615">
        <v>951.96900000000005</v>
      </c>
      <c r="E615">
        <v>725.197</v>
      </c>
      <c r="F615">
        <v>362.83499999999998</v>
      </c>
      <c r="G615">
        <v>1328.39</v>
      </c>
      <c r="H615">
        <v>4.0113200000000002E-2</v>
      </c>
    </row>
    <row r="616" spans="1:8" x14ac:dyDescent="0.2">
      <c r="A616">
        <v>17</v>
      </c>
      <c r="B616">
        <v>426.142</v>
      </c>
      <c r="C616">
        <v>406.3</v>
      </c>
      <c r="D616">
        <v>1178.74</v>
      </c>
      <c r="E616">
        <v>805.51199999999994</v>
      </c>
      <c r="F616">
        <v>362.678</v>
      </c>
      <c r="G616">
        <v>1210.55</v>
      </c>
      <c r="H616">
        <v>4.0395100000000003E-2</v>
      </c>
    </row>
    <row r="617" spans="1:8" x14ac:dyDescent="0.2">
      <c r="A617">
        <v>17</v>
      </c>
      <c r="B617">
        <v>442.52</v>
      </c>
      <c r="C617">
        <v>428.34699999999998</v>
      </c>
      <c r="D617">
        <v>498.42500000000001</v>
      </c>
      <c r="E617">
        <v>876.37800000000004</v>
      </c>
      <c r="F617">
        <v>362.83499999999998</v>
      </c>
      <c r="G617">
        <v>685.65899999999999</v>
      </c>
      <c r="H617">
        <v>5.7417000000000003E-2</v>
      </c>
    </row>
    <row r="618" spans="1:8" x14ac:dyDescent="0.2">
      <c r="A618">
        <v>17</v>
      </c>
      <c r="B618">
        <v>442.52</v>
      </c>
      <c r="C618">
        <v>428.97699999999998</v>
      </c>
      <c r="D618">
        <v>498.42500000000001</v>
      </c>
      <c r="E618">
        <v>876.37800000000004</v>
      </c>
      <c r="F618">
        <v>362.83499999999998</v>
      </c>
      <c r="G618">
        <v>679.62</v>
      </c>
      <c r="H618">
        <v>5.8300699999999997E-2</v>
      </c>
    </row>
    <row r="619" spans="1:8" x14ac:dyDescent="0.2">
      <c r="A619">
        <v>17</v>
      </c>
      <c r="B619">
        <v>442.52</v>
      </c>
      <c r="C619">
        <v>408.81900000000002</v>
      </c>
      <c r="D619">
        <v>498.42500000000001</v>
      </c>
      <c r="E619">
        <v>800.78700000000003</v>
      </c>
      <c r="F619">
        <v>362.83499999999998</v>
      </c>
      <c r="G619">
        <v>1001.8</v>
      </c>
      <c r="H619">
        <v>4.1133599999999999E-2</v>
      </c>
    </row>
    <row r="620" spans="1:8" x14ac:dyDescent="0.2">
      <c r="A620">
        <v>17</v>
      </c>
      <c r="B620">
        <v>442.52</v>
      </c>
      <c r="C620">
        <v>423.93700000000001</v>
      </c>
      <c r="D620">
        <v>498.42500000000001</v>
      </c>
      <c r="E620">
        <v>876.37800000000004</v>
      </c>
      <c r="F620">
        <v>363.15</v>
      </c>
      <c r="G620">
        <v>724.08900000000006</v>
      </c>
      <c r="H620">
        <v>5.1553300000000003E-2</v>
      </c>
    </row>
    <row r="621" spans="1:8" x14ac:dyDescent="0.2">
      <c r="A621">
        <v>17</v>
      </c>
      <c r="B621">
        <v>441.26</v>
      </c>
      <c r="C621">
        <v>413.22899999999998</v>
      </c>
      <c r="D621">
        <v>725.197</v>
      </c>
      <c r="E621">
        <v>876.37800000000004</v>
      </c>
      <c r="F621">
        <v>363.15</v>
      </c>
      <c r="G621">
        <v>914.21900000000005</v>
      </c>
      <c r="H621">
        <v>4.2585100000000001E-2</v>
      </c>
    </row>
    <row r="622" spans="1:8" x14ac:dyDescent="0.2">
      <c r="A622">
        <v>17</v>
      </c>
      <c r="B622">
        <v>442.52</v>
      </c>
      <c r="C622">
        <v>438.42599999999999</v>
      </c>
      <c r="D622">
        <v>498.42500000000001</v>
      </c>
      <c r="E622">
        <v>876.37800000000004</v>
      </c>
      <c r="F622">
        <v>363.15</v>
      </c>
      <c r="G622">
        <v>584.58100000000002</v>
      </c>
      <c r="H622">
        <v>7.3049900000000001E-2</v>
      </c>
    </row>
    <row r="623" spans="1:8" x14ac:dyDescent="0.2">
      <c r="A623">
        <v>17</v>
      </c>
      <c r="B623">
        <v>440.94499999999999</v>
      </c>
      <c r="C623">
        <v>418.26799999999997</v>
      </c>
      <c r="D623">
        <v>498.42500000000001</v>
      </c>
      <c r="E623">
        <v>876.37800000000004</v>
      </c>
      <c r="F623">
        <v>363.15</v>
      </c>
      <c r="G623">
        <v>797.56100000000004</v>
      </c>
      <c r="H623">
        <v>4.6064800000000003E-2</v>
      </c>
    </row>
    <row r="624" spans="1:8" x14ac:dyDescent="0.2">
      <c r="A624">
        <v>17</v>
      </c>
      <c r="B624">
        <v>441.26</v>
      </c>
      <c r="C624">
        <v>408.18900000000002</v>
      </c>
      <c r="D624">
        <v>498.42500000000001</v>
      </c>
      <c r="E624">
        <v>876.37800000000004</v>
      </c>
      <c r="F624">
        <v>363.15</v>
      </c>
      <c r="G624">
        <v>1014.31</v>
      </c>
      <c r="H624">
        <v>4.05627E-2</v>
      </c>
    </row>
    <row r="625" spans="1:8" x14ac:dyDescent="0.2">
      <c r="A625">
        <v>17</v>
      </c>
      <c r="B625">
        <v>442.52</v>
      </c>
      <c r="C625">
        <v>434.01600000000002</v>
      </c>
      <c r="D625">
        <v>498.42500000000001</v>
      </c>
      <c r="E625">
        <v>876.37800000000004</v>
      </c>
      <c r="F625">
        <v>363.15</v>
      </c>
      <c r="G625">
        <v>621.351</v>
      </c>
      <c r="H625">
        <v>6.5111500000000003E-2</v>
      </c>
    </row>
    <row r="626" spans="1:8" x14ac:dyDescent="0.2">
      <c r="A626">
        <v>17</v>
      </c>
      <c r="B626">
        <v>442.52</v>
      </c>
      <c r="C626">
        <v>418.89800000000002</v>
      </c>
      <c r="D626">
        <v>498.42500000000001</v>
      </c>
      <c r="E626">
        <v>876.37800000000004</v>
      </c>
      <c r="F626">
        <v>363.15</v>
      </c>
      <c r="G626">
        <v>786.827</v>
      </c>
      <c r="H626">
        <v>4.6567200000000003E-2</v>
      </c>
    </row>
    <row r="627" spans="1:8" x14ac:dyDescent="0.2">
      <c r="A627">
        <v>17</v>
      </c>
      <c r="B627">
        <v>442.52</v>
      </c>
      <c r="C627">
        <v>423.30700000000002</v>
      </c>
      <c r="D627">
        <v>498.42500000000001</v>
      </c>
      <c r="E627">
        <v>876.37800000000004</v>
      </c>
      <c r="F627">
        <v>363.15</v>
      </c>
      <c r="G627">
        <v>731.21900000000005</v>
      </c>
      <c r="H627">
        <v>5.0858500000000001E-2</v>
      </c>
    </row>
    <row r="628" spans="1:8" x14ac:dyDescent="0.2">
      <c r="A628">
        <v>17</v>
      </c>
      <c r="B628">
        <v>442.20499999999998</v>
      </c>
      <c r="C628">
        <v>415.11900000000003</v>
      </c>
      <c r="D628">
        <v>477.16500000000002</v>
      </c>
      <c r="E628">
        <v>876.37800000000004</v>
      </c>
      <c r="F628">
        <v>362.83499999999998</v>
      </c>
      <c r="G628">
        <v>850.74800000000005</v>
      </c>
      <c r="H628">
        <v>4.3937999999999998E-2</v>
      </c>
    </row>
    <row r="629" spans="1:8" x14ac:dyDescent="0.2">
      <c r="A629">
        <v>17</v>
      </c>
      <c r="B629">
        <v>442.52</v>
      </c>
      <c r="C629">
        <v>439.05599999999998</v>
      </c>
      <c r="D629">
        <v>505.512</v>
      </c>
      <c r="E629">
        <v>725.197</v>
      </c>
      <c r="F629">
        <v>363.15</v>
      </c>
      <c r="G629">
        <v>580.71400000000006</v>
      </c>
      <c r="H629">
        <v>7.4416800000000005E-2</v>
      </c>
    </row>
    <row r="630" spans="1:8" x14ac:dyDescent="0.2">
      <c r="A630">
        <v>17</v>
      </c>
      <c r="B630">
        <v>442.20499999999998</v>
      </c>
      <c r="C630">
        <v>408.81900000000002</v>
      </c>
      <c r="D630">
        <v>470.07900000000001</v>
      </c>
      <c r="E630">
        <v>725.197</v>
      </c>
      <c r="F630">
        <v>362.678</v>
      </c>
      <c r="G630">
        <v>994.42499999999995</v>
      </c>
      <c r="H630">
        <v>4.17726E-2</v>
      </c>
    </row>
  </sheetData>
  <sortState ref="I261:J280">
    <sortCondition ref="I261"/>
  </sortState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O73"/>
  <sheetViews>
    <sheetView topLeftCell="A34" zoomScaleNormal="100" workbookViewId="0">
      <selection activeCell="L18" sqref="L18"/>
    </sheetView>
  </sheetViews>
  <sheetFormatPr defaultRowHeight="14.25" x14ac:dyDescent="0.2"/>
  <cols>
    <col min="7" max="7" width="14.375" bestFit="1" customWidth="1"/>
    <col min="8" max="8" width="10.375" bestFit="1" customWidth="1"/>
  </cols>
  <sheetData>
    <row r="1" spans="1:8" x14ac:dyDescent="0.2">
      <c r="A1" t="s">
        <v>51</v>
      </c>
      <c r="B1" t="s">
        <v>52</v>
      </c>
      <c r="C1" t="s">
        <v>58</v>
      </c>
      <c r="D1" t="s">
        <v>50</v>
      </c>
      <c r="E1" t="s">
        <v>23</v>
      </c>
      <c r="F1" t="s">
        <v>59</v>
      </c>
    </row>
    <row r="2" spans="1:8" x14ac:dyDescent="0.2">
      <c r="A2">
        <v>422.28399999999999</v>
      </c>
      <c r="B2">
        <v>409.52800000000002</v>
      </c>
      <c r="C2">
        <v>477.16500000000002</v>
      </c>
      <c r="D2">
        <v>320.07900000000001</v>
      </c>
      <c r="E2">
        <v>24.275600000000001</v>
      </c>
      <c r="F2">
        <v>4.8582700000000001</v>
      </c>
      <c r="G2">
        <v>1712.68</v>
      </c>
      <c r="H2">
        <v>6.4065700000000003E-2</v>
      </c>
    </row>
    <row r="3" spans="1:8" x14ac:dyDescent="0.2">
      <c r="A3">
        <v>431.733</v>
      </c>
      <c r="B3">
        <v>424.64600000000002</v>
      </c>
      <c r="C3">
        <v>477.16500000000002</v>
      </c>
      <c r="D3">
        <v>151.18100000000001</v>
      </c>
      <c r="E3">
        <v>24.275600000000001</v>
      </c>
      <c r="F3">
        <v>4.8582700000000001</v>
      </c>
      <c r="G3">
        <v>1287.45</v>
      </c>
      <c r="H3">
        <v>8.6633399999999999E-2</v>
      </c>
    </row>
    <row r="4" spans="1:8" x14ac:dyDescent="0.2">
      <c r="A4" s="6">
        <v>431.733</v>
      </c>
      <c r="B4" s="6">
        <v>420.86700000000002</v>
      </c>
      <c r="C4" s="6">
        <v>1021.42</v>
      </c>
      <c r="D4" s="6">
        <v>153.78</v>
      </c>
      <c r="E4" s="6">
        <v>24.275600000000001</v>
      </c>
      <c r="F4" s="6">
        <v>4.8582700000000001</v>
      </c>
      <c r="G4" s="6">
        <v>1222.29</v>
      </c>
      <c r="H4" s="6">
        <v>9.5856999999999998E-2</v>
      </c>
    </row>
    <row r="5" spans="1:8" x14ac:dyDescent="0.2">
      <c r="A5" s="6">
        <v>407.166</v>
      </c>
      <c r="B5" s="6">
        <v>405.74799999999999</v>
      </c>
      <c r="C5" s="6">
        <v>460.15699999999998</v>
      </c>
      <c r="D5" s="6">
        <v>195.35400000000001</v>
      </c>
      <c r="E5" s="6">
        <v>25.417300000000001</v>
      </c>
      <c r="F5" s="6">
        <v>4.4724399999999997</v>
      </c>
      <c r="G5" s="6">
        <v>2254.44</v>
      </c>
      <c r="H5" s="6">
        <v>5.8903400000000002E-2</v>
      </c>
    </row>
    <row r="6" spans="1:8" x14ac:dyDescent="0.2">
      <c r="A6" s="6">
        <v>430.315</v>
      </c>
      <c r="B6" s="6">
        <v>406.69299999999998</v>
      </c>
      <c r="C6" s="6">
        <v>1004.41</v>
      </c>
      <c r="D6" s="6">
        <v>151.18100000000001</v>
      </c>
      <c r="E6" s="6">
        <v>59.6693</v>
      </c>
      <c r="F6" s="6">
        <v>4.8582700000000001</v>
      </c>
      <c r="G6" s="6">
        <v>1075.21</v>
      </c>
      <c r="H6" s="6">
        <v>0.110654</v>
      </c>
    </row>
    <row r="7" spans="1:8" x14ac:dyDescent="0.2">
      <c r="A7" s="6">
        <v>422.75599999999997</v>
      </c>
      <c r="B7" s="6">
        <v>409.52800000000002</v>
      </c>
      <c r="C7" s="6">
        <v>477.16500000000002</v>
      </c>
      <c r="D7" s="6">
        <v>153.78</v>
      </c>
      <c r="E7" s="6">
        <v>24.275600000000001</v>
      </c>
      <c r="F7" s="6">
        <v>4.8582700000000001</v>
      </c>
      <c r="G7" s="6">
        <v>1754.64</v>
      </c>
      <c r="H7" s="6">
        <v>6.3221799999999995E-2</v>
      </c>
    </row>
    <row r="8" spans="1:8" x14ac:dyDescent="0.2">
      <c r="A8" s="6">
        <v>414.72500000000002</v>
      </c>
      <c r="B8" s="6">
        <v>407.63799999999998</v>
      </c>
      <c r="C8" s="6">
        <v>477.16500000000002</v>
      </c>
      <c r="D8" s="6">
        <v>153.78</v>
      </c>
      <c r="E8" s="6">
        <v>24.275600000000001</v>
      </c>
      <c r="F8" s="6">
        <v>4.8582700000000001</v>
      </c>
      <c r="G8" s="6">
        <v>1964.77</v>
      </c>
      <c r="H8" s="6">
        <v>5.9663500000000001E-2</v>
      </c>
    </row>
    <row r="9" spans="1:8" x14ac:dyDescent="0.2">
      <c r="A9" s="6">
        <v>422.28399999999999</v>
      </c>
      <c r="B9" s="6">
        <v>415.197</v>
      </c>
      <c r="C9" s="6">
        <v>1021.42</v>
      </c>
      <c r="D9" s="6">
        <v>153.78</v>
      </c>
      <c r="E9" s="6">
        <v>24.275600000000001</v>
      </c>
      <c r="F9" s="6">
        <v>4.8582700000000001</v>
      </c>
      <c r="G9" s="6">
        <v>1500</v>
      </c>
      <c r="H9" s="6">
        <v>7.3659699999999995E-2</v>
      </c>
    </row>
    <row r="10" spans="1:8" x14ac:dyDescent="0.2">
      <c r="A10" s="6">
        <v>431.733</v>
      </c>
      <c r="B10" s="6">
        <v>412.363</v>
      </c>
      <c r="C10" s="6">
        <v>460.15699999999998</v>
      </c>
      <c r="D10" s="6">
        <v>151.18100000000001</v>
      </c>
      <c r="E10" s="6">
        <v>24.275600000000001</v>
      </c>
      <c r="F10" s="6">
        <v>4.8582700000000001</v>
      </c>
      <c r="G10" s="6">
        <v>1536.52</v>
      </c>
      <c r="H10" s="6">
        <v>7.0852999999999999E-2</v>
      </c>
    </row>
    <row r="11" spans="1:8" x14ac:dyDescent="0.2">
      <c r="A11" s="6">
        <v>422.28399999999999</v>
      </c>
      <c r="B11" s="6">
        <v>407.63799999999998</v>
      </c>
      <c r="C11" s="6">
        <v>477.16500000000002</v>
      </c>
      <c r="D11" s="6">
        <v>153.78</v>
      </c>
      <c r="E11" s="6">
        <v>24.275600000000001</v>
      </c>
      <c r="F11" s="6">
        <v>4.8582700000000001</v>
      </c>
      <c r="G11" s="6">
        <v>1830.58</v>
      </c>
      <c r="H11" s="6">
        <v>6.1490499999999997E-2</v>
      </c>
    </row>
    <row r="12" spans="1:8" x14ac:dyDescent="0.2">
      <c r="A12" s="6">
        <v>429.84300000000002</v>
      </c>
      <c r="B12" s="6">
        <v>418.97699999999998</v>
      </c>
      <c r="C12" s="6">
        <v>1021.42</v>
      </c>
      <c r="D12" s="6">
        <v>153.78</v>
      </c>
      <c r="E12" s="6">
        <v>24.275600000000001</v>
      </c>
      <c r="F12" s="6">
        <v>4.8582700000000001</v>
      </c>
      <c r="G12" s="6">
        <v>1274.78</v>
      </c>
      <c r="H12" s="6">
        <v>9.0044399999999997E-2</v>
      </c>
    </row>
    <row r="13" spans="1:8" x14ac:dyDescent="0.2">
      <c r="A13" s="6">
        <v>429.84300000000002</v>
      </c>
      <c r="B13" s="6">
        <v>408.58300000000003</v>
      </c>
      <c r="C13" s="6">
        <v>460.15699999999998</v>
      </c>
      <c r="D13" s="6">
        <v>153.78</v>
      </c>
      <c r="E13" s="6">
        <v>24.275600000000001</v>
      </c>
      <c r="F13" s="6">
        <v>4.8582700000000001</v>
      </c>
      <c r="G13" s="6">
        <v>1671.77</v>
      </c>
      <c r="H13" s="6">
        <v>6.6184400000000004E-2</v>
      </c>
    </row>
    <row r="14" spans="1:8" x14ac:dyDescent="0.2">
      <c r="A14" s="6">
        <v>422.28399999999999</v>
      </c>
      <c r="B14" s="6">
        <v>415.197</v>
      </c>
      <c r="C14" s="6">
        <v>477.16500000000002</v>
      </c>
      <c r="D14" s="6">
        <v>153.78</v>
      </c>
      <c r="E14" s="6">
        <v>24.275600000000001</v>
      </c>
      <c r="F14" s="6">
        <v>4.8582700000000001</v>
      </c>
      <c r="G14" s="6">
        <v>1574.11</v>
      </c>
      <c r="H14" s="6">
        <v>6.8174799999999994E-2</v>
      </c>
    </row>
    <row r="15" spans="1:8" x14ac:dyDescent="0.2">
      <c r="A15" s="6">
        <v>424.17399999999998</v>
      </c>
      <c r="B15" s="6">
        <v>407.63799999999998</v>
      </c>
      <c r="C15" s="6">
        <v>477.16500000000002</v>
      </c>
      <c r="D15" s="6">
        <v>153.78</v>
      </c>
      <c r="E15" s="6">
        <v>24.275600000000001</v>
      </c>
      <c r="F15" s="6">
        <v>4.8582700000000001</v>
      </c>
      <c r="G15" s="6">
        <v>1800.16</v>
      </c>
      <c r="H15" s="6">
        <v>6.2423699999999999E-2</v>
      </c>
    </row>
    <row r="16" spans="1:8" x14ac:dyDescent="0.2">
      <c r="A16" s="6">
        <v>424.17399999999998</v>
      </c>
      <c r="B16" s="6">
        <v>409.52800000000002</v>
      </c>
      <c r="C16" s="6">
        <v>477.16500000000002</v>
      </c>
      <c r="D16" s="6">
        <v>320.07900000000001</v>
      </c>
      <c r="E16" s="6">
        <v>24.275600000000001</v>
      </c>
      <c r="F16" s="6">
        <v>4.8582700000000001</v>
      </c>
      <c r="G16" s="6">
        <v>1704.77</v>
      </c>
      <c r="H16" s="6">
        <v>6.5442600000000004E-2</v>
      </c>
    </row>
    <row r="17" spans="1:8" x14ac:dyDescent="0.2">
      <c r="A17" s="6">
        <v>429.84300000000002</v>
      </c>
      <c r="B17" s="6">
        <v>406.69299999999998</v>
      </c>
      <c r="C17" s="6">
        <v>1004.41</v>
      </c>
      <c r="D17" s="6">
        <v>151.18100000000001</v>
      </c>
      <c r="E17" s="6">
        <v>59.6693</v>
      </c>
      <c r="F17" s="6">
        <v>4.8582700000000001</v>
      </c>
      <c r="G17" s="6">
        <v>1087.43</v>
      </c>
      <c r="H17" s="6">
        <v>0.108931</v>
      </c>
    </row>
    <row r="18" spans="1:8" x14ac:dyDescent="0.2">
      <c r="A18" s="6">
        <v>424.17399999999998</v>
      </c>
      <c r="B18" s="6">
        <v>422.75599999999997</v>
      </c>
      <c r="C18" s="6">
        <v>477.16500000000002</v>
      </c>
      <c r="D18" s="6">
        <v>153.78</v>
      </c>
      <c r="E18" s="6">
        <v>24.275600000000001</v>
      </c>
      <c r="F18" s="6">
        <v>4.8582700000000001</v>
      </c>
      <c r="G18" s="6">
        <v>1420.53</v>
      </c>
      <c r="H18" s="6">
        <v>7.9419500000000004E-2</v>
      </c>
    </row>
    <row r="19" spans="1:8" x14ac:dyDescent="0.2">
      <c r="A19" s="6">
        <v>424.64600000000002</v>
      </c>
      <c r="B19" s="6">
        <v>424.64600000000002</v>
      </c>
      <c r="C19" s="6">
        <v>477.16500000000002</v>
      </c>
      <c r="D19" s="6">
        <v>153.78</v>
      </c>
      <c r="E19" s="6">
        <v>24.275600000000001</v>
      </c>
      <c r="F19" s="6">
        <v>4.8582700000000001</v>
      </c>
      <c r="G19" s="6">
        <v>1367.52</v>
      </c>
      <c r="H19" s="6">
        <v>8.1973400000000002E-2</v>
      </c>
    </row>
    <row r="20" spans="1:8" x14ac:dyDescent="0.2">
      <c r="A20" s="6">
        <v>431.733</v>
      </c>
      <c r="B20" s="6">
        <v>428.42599999999999</v>
      </c>
      <c r="C20" s="6">
        <v>1021.42</v>
      </c>
      <c r="D20" s="6">
        <v>153.78</v>
      </c>
      <c r="E20" s="6">
        <v>24.275600000000001</v>
      </c>
      <c r="F20" s="6">
        <v>4.8582700000000001</v>
      </c>
      <c r="G20" s="6">
        <v>1206.9100000000001</v>
      </c>
      <c r="H20" s="6">
        <v>9.8154099999999994E-2</v>
      </c>
    </row>
    <row r="21" spans="1:8" x14ac:dyDescent="0.2">
      <c r="A21" s="6">
        <v>424.17399999999998</v>
      </c>
      <c r="B21" s="6">
        <v>420.86700000000002</v>
      </c>
      <c r="C21" s="6">
        <v>477.16500000000002</v>
      </c>
      <c r="D21" s="6">
        <v>153.78</v>
      </c>
      <c r="E21" s="6">
        <v>24.275600000000001</v>
      </c>
      <c r="F21" s="6">
        <v>4.8582700000000001</v>
      </c>
      <c r="G21" s="6">
        <v>1452.44</v>
      </c>
      <c r="H21" s="6">
        <v>7.6650200000000002E-2</v>
      </c>
    </row>
    <row r="24" spans="1:8" x14ac:dyDescent="0.2">
      <c r="A24" t="s">
        <v>4</v>
      </c>
      <c r="B24" t="s">
        <v>26</v>
      </c>
      <c r="C24" t="s">
        <v>60</v>
      </c>
      <c r="D24" t="s">
        <v>57</v>
      </c>
      <c r="E24" t="s">
        <v>23</v>
      </c>
      <c r="G24" t="s">
        <v>61</v>
      </c>
      <c r="H24" t="s">
        <v>44</v>
      </c>
    </row>
    <row r="25" spans="1:8" x14ac:dyDescent="0.2">
      <c r="A25">
        <f>A2-273.15</f>
        <v>149.13400000000001</v>
      </c>
      <c r="B25">
        <f>B2-273.15</f>
        <v>136.37800000000004</v>
      </c>
      <c r="C25">
        <f>C2/60</f>
        <v>7.95275</v>
      </c>
      <c r="D25">
        <f>(B25-A25)/(D2/60)</f>
        <v>-2.3911596824533889</v>
      </c>
      <c r="E25">
        <v>24.275600000000001</v>
      </c>
      <c r="G25">
        <f>G2/60</f>
        <v>28.544666666666668</v>
      </c>
      <c r="H25">
        <v>6.4065700000000003E-2</v>
      </c>
    </row>
    <row r="26" spans="1:8" x14ac:dyDescent="0.2">
      <c r="A26">
        <f t="shared" ref="A26:B44" si="0">A3-273.15</f>
        <v>158.58300000000003</v>
      </c>
      <c r="B26">
        <f t="shared" si="0"/>
        <v>151.49600000000004</v>
      </c>
      <c r="C26">
        <f t="shared" ref="C26:C44" si="1">C3/60</f>
        <v>7.95275</v>
      </c>
      <c r="D26">
        <f t="shared" ref="D26:D44" si="2">(B26-A26)/(D3/60)</f>
        <v>-2.8126550294018382</v>
      </c>
      <c r="E26">
        <v>24.275600000000001</v>
      </c>
      <c r="G26">
        <f t="shared" ref="G26:G44" si="3">G3/60</f>
        <v>21.4575</v>
      </c>
      <c r="H26">
        <v>8.6633399999999999E-2</v>
      </c>
    </row>
    <row r="27" spans="1:8" x14ac:dyDescent="0.2">
      <c r="A27">
        <f t="shared" si="0"/>
        <v>158.58300000000003</v>
      </c>
      <c r="B27">
        <f t="shared" si="0"/>
        <v>147.71700000000004</v>
      </c>
      <c r="C27">
        <f t="shared" si="1"/>
        <v>17.023666666666667</v>
      </c>
      <c r="D27">
        <f t="shared" si="2"/>
        <v>-4.2395630120951946</v>
      </c>
      <c r="E27">
        <v>24.275600000000001</v>
      </c>
      <c r="G27">
        <f t="shared" si="3"/>
        <v>20.371500000000001</v>
      </c>
      <c r="H27">
        <v>9.5856999999999998E-2</v>
      </c>
    </row>
    <row r="28" spans="1:8" x14ac:dyDescent="0.2">
      <c r="A28">
        <f t="shared" si="0"/>
        <v>134.01600000000002</v>
      </c>
      <c r="B28">
        <f t="shared" si="0"/>
        <v>132.59800000000001</v>
      </c>
      <c r="C28">
        <f t="shared" si="1"/>
        <v>7.6692833333333335</v>
      </c>
      <c r="D28">
        <f t="shared" si="2"/>
        <v>-0.43551706133480955</v>
      </c>
      <c r="E28">
        <v>25.417300000000001</v>
      </c>
      <c r="G28">
        <f t="shared" si="3"/>
        <v>37.573999999999998</v>
      </c>
      <c r="H28">
        <v>5.8903400000000002E-2</v>
      </c>
    </row>
    <row r="29" spans="1:8" x14ac:dyDescent="0.2">
      <c r="A29">
        <f t="shared" si="0"/>
        <v>157.16500000000002</v>
      </c>
      <c r="B29">
        <f t="shared" si="0"/>
        <v>133.54300000000001</v>
      </c>
      <c r="C29">
        <f t="shared" si="1"/>
        <v>16.740166666666667</v>
      </c>
      <c r="D29">
        <f t="shared" si="2"/>
        <v>-9.3749875976478574</v>
      </c>
      <c r="E29">
        <v>59.6693</v>
      </c>
      <c r="G29">
        <f t="shared" si="3"/>
        <v>17.920166666666667</v>
      </c>
      <c r="H29">
        <v>0.110654</v>
      </c>
    </row>
    <row r="30" spans="1:8" x14ac:dyDescent="0.2">
      <c r="A30">
        <f t="shared" si="0"/>
        <v>149.60599999999999</v>
      </c>
      <c r="B30">
        <f t="shared" si="0"/>
        <v>136.37800000000004</v>
      </c>
      <c r="C30">
        <f t="shared" si="1"/>
        <v>7.95275</v>
      </c>
      <c r="D30">
        <f t="shared" si="2"/>
        <v>-5.1611392898946358</v>
      </c>
      <c r="E30">
        <v>24.275600000000001</v>
      </c>
      <c r="G30">
        <f t="shared" si="3"/>
        <v>29.244000000000003</v>
      </c>
      <c r="H30">
        <v>6.3221799999999995E-2</v>
      </c>
    </row>
    <row r="31" spans="1:8" x14ac:dyDescent="0.2">
      <c r="A31">
        <f t="shared" si="0"/>
        <v>141.57500000000005</v>
      </c>
      <c r="B31">
        <f t="shared" si="0"/>
        <v>134.488</v>
      </c>
      <c r="C31">
        <f t="shared" si="1"/>
        <v>7.95275</v>
      </c>
      <c r="D31">
        <f t="shared" si="2"/>
        <v>-2.7651190011705209</v>
      </c>
      <c r="E31">
        <v>24.275600000000001</v>
      </c>
      <c r="G31">
        <f t="shared" si="3"/>
        <v>32.746166666666667</v>
      </c>
      <c r="H31">
        <v>5.9663500000000001E-2</v>
      </c>
    </row>
    <row r="32" spans="1:8" x14ac:dyDescent="0.2">
      <c r="A32">
        <f t="shared" si="0"/>
        <v>149.13400000000001</v>
      </c>
      <c r="B32">
        <f t="shared" si="0"/>
        <v>142.04700000000003</v>
      </c>
      <c r="C32">
        <f t="shared" si="1"/>
        <v>17.023666666666667</v>
      </c>
      <c r="D32">
        <f t="shared" si="2"/>
        <v>-2.7651190011704987</v>
      </c>
      <c r="E32">
        <v>24.275600000000001</v>
      </c>
      <c r="G32">
        <f t="shared" si="3"/>
        <v>25</v>
      </c>
      <c r="H32">
        <v>7.3659699999999995E-2</v>
      </c>
    </row>
    <row r="33" spans="1:8" x14ac:dyDescent="0.2">
      <c r="A33">
        <f t="shared" si="0"/>
        <v>158.58300000000003</v>
      </c>
      <c r="B33">
        <f t="shared" si="0"/>
        <v>139.21300000000002</v>
      </c>
      <c r="C33">
        <f t="shared" si="1"/>
        <v>7.6692833333333335</v>
      </c>
      <c r="D33">
        <f t="shared" si="2"/>
        <v>-7.6874739550604918</v>
      </c>
      <c r="E33">
        <v>24.275600000000001</v>
      </c>
      <c r="G33">
        <f t="shared" si="3"/>
        <v>25.608666666666668</v>
      </c>
      <c r="H33">
        <v>7.0852999999999999E-2</v>
      </c>
    </row>
    <row r="34" spans="1:8" x14ac:dyDescent="0.2">
      <c r="A34">
        <f t="shared" si="0"/>
        <v>149.13400000000001</v>
      </c>
      <c r="B34">
        <f t="shared" si="0"/>
        <v>134.488</v>
      </c>
      <c r="C34">
        <f t="shared" si="1"/>
        <v>7.95275</v>
      </c>
      <c r="D34">
        <f t="shared" si="2"/>
        <v>-5.7143971907920461</v>
      </c>
      <c r="E34">
        <v>24.275600000000001</v>
      </c>
      <c r="G34">
        <f t="shared" si="3"/>
        <v>30.509666666666664</v>
      </c>
      <c r="H34">
        <v>6.1490499999999997E-2</v>
      </c>
    </row>
    <row r="35" spans="1:8" x14ac:dyDescent="0.2">
      <c r="A35">
        <f t="shared" si="0"/>
        <v>156.69300000000004</v>
      </c>
      <c r="B35">
        <f t="shared" si="0"/>
        <v>145.827</v>
      </c>
      <c r="C35">
        <f t="shared" si="1"/>
        <v>17.023666666666667</v>
      </c>
      <c r="D35">
        <f t="shared" si="2"/>
        <v>-4.2395630120952168</v>
      </c>
      <c r="E35">
        <v>24.275600000000001</v>
      </c>
      <c r="G35">
        <f t="shared" si="3"/>
        <v>21.246333333333332</v>
      </c>
      <c r="H35">
        <v>9.0044399999999997E-2</v>
      </c>
    </row>
    <row r="36" spans="1:8" x14ac:dyDescent="0.2">
      <c r="A36">
        <f t="shared" si="0"/>
        <v>156.69300000000004</v>
      </c>
      <c r="B36">
        <f t="shared" si="0"/>
        <v>135.43300000000005</v>
      </c>
      <c r="C36">
        <f t="shared" si="1"/>
        <v>7.6692833333333335</v>
      </c>
      <c r="D36">
        <f t="shared" si="2"/>
        <v>-8.2949668357393644</v>
      </c>
      <c r="E36">
        <v>24.275600000000001</v>
      </c>
      <c r="G36">
        <f t="shared" si="3"/>
        <v>27.862833333333334</v>
      </c>
      <c r="H36">
        <v>6.6184400000000004E-2</v>
      </c>
    </row>
    <row r="37" spans="1:8" x14ac:dyDescent="0.2">
      <c r="A37">
        <f t="shared" si="0"/>
        <v>149.13400000000001</v>
      </c>
      <c r="B37">
        <f t="shared" si="0"/>
        <v>142.04700000000003</v>
      </c>
      <c r="C37">
        <f t="shared" si="1"/>
        <v>7.95275</v>
      </c>
      <c r="D37">
        <f t="shared" si="2"/>
        <v>-2.7651190011704987</v>
      </c>
      <c r="E37">
        <v>24.275600000000001</v>
      </c>
      <c r="G37">
        <f t="shared" si="3"/>
        <v>26.235166666666665</v>
      </c>
      <c r="H37">
        <v>6.8174799999999994E-2</v>
      </c>
    </row>
    <row r="38" spans="1:8" x14ac:dyDescent="0.2">
      <c r="A38">
        <f t="shared" si="0"/>
        <v>151.024</v>
      </c>
      <c r="B38">
        <f t="shared" si="0"/>
        <v>134.488</v>
      </c>
      <c r="C38">
        <f t="shared" si="1"/>
        <v>7.95275</v>
      </c>
      <c r="D38">
        <f t="shared" si="2"/>
        <v>-6.4518142801404608</v>
      </c>
      <c r="E38">
        <v>24.275600000000001</v>
      </c>
      <c r="G38">
        <f t="shared" si="3"/>
        <v>30.002666666666666</v>
      </c>
      <c r="H38">
        <v>6.2423699999999999E-2</v>
      </c>
    </row>
    <row r="39" spans="1:8" x14ac:dyDescent="0.2">
      <c r="A39">
        <f t="shared" si="0"/>
        <v>151.024</v>
      </c>
      <c r="B39">
        <f t="shared" si="0"/>
        <v>136.37800000000004</v>
      </c>
      <c r="C39">
        <f t="shared" si="1"/>
        <v>7.95275</v>
      </c>
      <c r="D39">
        <f t="shared" si="2"/>
        <v>-2.7454472177181182</v>
      </c>
      <c r="E39">
        <v>24.275600000000001</v>
      </c>
      <c r="G39">
        <f t="shared" si="3"/>
        <v>28.412833333333332</v>
      </c>
      <c r="H39">
        <v>6.5442600000000004E-2</v>
      </c>
    </row>
    <row r="40" spans="1:8" x14ac:dyDescent="0.2">
      <c r="A40">
        <f t="shared" si="0"/>
        <v>156.69300000000004</v>
      </c>
      <c r="B40">
        <f t="shared" si="0"/>
        <v>133.54300000000001</v>
      </c>
      <c r="C40">
        <f t="shared" si="1"/>
        <v>16.740166666666667</v>
      </c>
      <c r="D40">
        <f t="shared" si="2"/>
        <v>-9.1876624708131445</v>
      </c>
      <c r="E40">
        <v>59.6693</v>
      </c>
      <c r="G40">
        <f t="shared" si="3"/>
        <v>18.123833333333334</v>
      </c>
      <c r="H40">
        <v>0.108931</v>
      </c>
    </row>
    <row r="41" spans="1:8" x14ac:dyDescent="0.2">
      <c r="A41">
        <f t="shared" si="0"/>
        <v>151.024</v>
      </c>
      <c r="B41">
        <f t="shared" si="0"/>
        <v>149.60599999999999</v>
      </c>
      <c r="C41">
        <f t="shared" si="1"/>
        <v>7.95275</v>
      </c>
      <c r="D41">
        <f t="shared" si="2"/>
        <v>-0.55325790089738835</v>
      </c>
      <c r="E41">
        <v>24.275600000000001</v>
      </c>
      <c r="G41">
        <f t="shared" si="3"/>
        <v>23.6755</v>
      </c>
      <c r="H41">
        <v>7.9419500000000004E-2</v>
      </c>
    </row>
    <row r="42" spans="1:8" x14ac:dyDescent="0.2">
      <c r="A42">
        <f t="shared" si="0"/>
        <v>151.49600000000004</v>
      </c>
      <c r="B42">
        <f t="shared" si="0"/>
        <v>151.49600000000004</v>
      </c>
      <c r="C42">
        <f t="shared" si="1"/>
        <v>7.95275</v>
      </c>
      <c r="D42">
        <f t="shared" si="2"/>
        <v>0</v>
      </c>
      <c r="E42">
        <v>24.275600000000001</v>
      </c>
      <c r="G42">
        <f t="shared" si="3"/>
        <v>22.791999999999998</v>
      </c>
      <c r="H42">
        <v>8.1973400000000002E-2</v>
      </c>
    </row>
    <row r="43" spans="1:8" x14ac:dyDescent="0.2">
      <c r="A43">
        <f t="shared" si="0"/>
        <v>158.58300000000003</v>
      </c>
      <c r="B43">
        <f t="shared" si="0"/>
        <v>155.27600000000001</v>
      </c>
      <c r="C43">
        <f t="shared" si="1"/>
        <v>17.023666666666667</v>
      </c>
      <c r="D43">
        <f t="shared" si="2"/>
        <v>-1.29028482247367</v>
      </c>
      <c r="E43">
        <v>24.275600000000001</v>
      </c>
      <c r="G43">
        <f t="shared" si="3"/>
        <v>20.115166666666667</v>
      </c>
      <c r="H43">
        <v>9.8154099999999994E-2</v>
      </c>
    </row>
    <row r="44" spans="1:8" x14ac:dyDescent="0.2">
      <c r="A44">
        <f t="shared" si="0"/>
        <v>151.024</v>
      </c>
      <c r="B44">
        <f t="shared" si="0"/>
        <v>147.71700000000004</v>
      </c>
      <c r="C44">
        <f t="shared" si="1"/>
        <v>7.95275</v>
      </c>
      <c r="D44">
        <f t="shared" si="2"/>
        <v>-1.2902848224736478</v>
      </c>
      <c r="E44">
        <v>24.275600000000001</v>
      </c>
      <c r="G44">
        <f t="shared" si="3"/>
        <v>24.207333333333334</v>
      </c>
      <c r="H44">
        <v>7.6650200000000002E-2</v>
      </c>
    </row>
    <row r="48" spans="1:8" x14ac:dyDescent="0.2">
      <c r="A48" t="s">
        <v>45</v>
      </c>
    </row>
    <row r="49" spans="1:15" x14ac:dyDescent="0.2">
      <c r="A49">
        <v>134.01600000000002</v>
      </c>
      <c r="B49">
        <v>132.59800000000001</v>
      </c>
      <c r="C49">
        <v>7.6692833333333335</v>
      </c>
      <c r="D49">
        <v>-0.43551706133480955</v>
      </c>
      <c r="E49">
        <v>25.417300000000001</v>
      </c>
      <c r="F49">
        <f>E49-13</f>
        <v>12.417300000000001</v>
      </c>
      <c r="G49">
        <v>37.573999999999998</v>
      </c>
      <c r="H49">
        <v>5.8903400000000002E-2</v>
      </c>
      <c r="J49">
        <f>C49*60</f>
        <v>460.15699999999998</v>
      </c>
      <c r="L49">
        <f t="shared" ref="L49:L59" si="4">G49*60</f>
        <v>2254.44</v>
      </c>
      <c r="M49">
        <v>5.8903400000000002E-2</v>
      </c>
      <c r="N49">
        <v>2254.44</v>
      </c>
      <c r="O49">
        <v>5.8903400000000002E-2</v>
      </c>
    </row>
    <row r="50" spans="1:15" x14ac:dyDescent="0.2">
      <c r="A50" s="6">
        <v>141.57500000000005</v>
      </c>
      <c r="B50" s="6">
        <v>134.488</v>
      </c>
      <c r="C50" s="6">
        <v>7.95275</v>
      </c>
      <c r="D50" s="6">
        <v>-2.7651190011705209</v>
      </c>
      <c r="E50" s="6">
        <v>24.275600000000001</v>
      </c>
      <c r="F50" s="6">
        <f t="shared" ref="F50:F73" si="5">E50-13</f>
        <v>11.275600000000001</v>
      </c>
      <c r="G50" s="6">
        <v>32.746166666666667</v>
      </c>
      <c r="H50" s="6">
        <v>5.9663500000000001E-2</v>
      </c>
      <c r="J50">
        <f t="shared" ref="J50:J58" si="6">C50*60</f>
        <v>477.16500000000002</v>
      </c>
      <c r="L50">
        <f t="shared" si="4"/>
        <v>1964.77</v>
      </c>
      <c r="M50">
        <v>5.9663500000000001E-2</v>
      </c>
      <c r="N50">
        <v>1964.77</v>
      </c>
      <c r="O50">
        <v>5.9663500000000001E-2</v>
      </c>
    </row>
    <row r="51" spans="1:15" x14ac:dyDescent="0.2">
      <c r="A51">
        <v>149.13400000000001</v>
      </c>
      <c r="B51">
        <v>134.488</v>
      </c>
      <c r="C51">
        <v>7.95275</v>
      </c>
      <c r="D51">
        <v>-5.7143971907920461</v>
      </c>
      <c r="E51">
        <v>24.275600000000001</v>
      </c>
      <c r="F51">
        <f t="shared" si="5"/>
        <v>11.275600000000001</v>
      </c>
      <c r="G51">
        <v>30.509666666666664</v>
      </c>
      <c r="H51">
        <v>6.1490499999999997E-2</v>
      </c>
      <c r="J51">
        <f t="shared" si="6"/>
        <v>477.16500000000002</v>
      </c>
      <c r="L51">
        <f t="shared" si="4"/>
        <v>1830.58</v>
      </c>
      <c r="M51">
        <v>6.1490499999999997E-2</v>
      </c>
      <c r="N51">
        <v>1830.58</v>
      </c>
      <c r="O51">
        <v>6.1490499999999997E-2</v>
      </c>
    </row>
    <row r="52" spans="1:15" x14ac:dyDescent="0.2">
      <c r="A52">
        <v>151.024</v>
      </c>
      <c r="B52">
        <v>134.488</v>
      </c>
      <c r="C52">
        <v>7.95275</v>
      </c>
      <c r="D52">
        <v>-6.4518142801404608</v>
      </c>
      <c r="E52">
        <v>24.275600000000001</v>
      </c>
      <c r="F52">
        <f t="shared" si="5"/>
        <v>11.275600000000001</v>
      </c>
      <c r="G52">
        <v>30.002666666666666</v>
      </c>
      <c r="H52">
        <v>6.2423699999999999E-2</v>
      </c>
      <c r="J52">
        <f t="shared" si="6"/>
        <v>477.16500000000002</v>
      </c>
      <c r="L52">
        <f t="shared" si="4"/>
        <v>1800.16</v>
      </c>
      <c r="M52">
        <v>6.2423699999999999E-2</v>
      </c>
      <c r="N52">
        <v>1800.16</v>
      </c>
      <c r="O52">
        <v>6.2423699999999999E-2</v>
      </c>
    </row>
    <row r="53" spans="1:15" x14ac:dyDescent="0.2">
      <c r="A53">
        <v>149.60599999999999</v>
      </c>
      <c r="B53">
        <v>136.37800000000004</v>
      </c>
      <c r="C53">
        <v>7.95275</v>
      </c>
      <c r="D53">
        <v>-5.1611392898946358</v>
      </c>
      <c r="E53">
        <v>24.275600000000001</v>
      </c>
      <c r="F53">
        <f t="shared" si="5"/>
        <v>11.275600000000001</v>
      </c>
      <c r="G53">
        <v>29.244000000000003</v>
      </c>
      <c r="H53">
        <v>6.3221799999999995E-2</v>
      </c>
      <c r="J53">
        <f t="shared" si="6"/>
        <v>477.16500000000002</v>
      </c>
      <c r="L53">
        <f t="shared" si="4"/>
        <v>1754.64</v>
      </c>
      <c r="M53">
        <v>6.3221799999999995E-2</v>
      </c>
      <c r="N53">
        <v>1754.64</v>
      </c>
      <c r="O53">
        <v>6.3221799999999995E-2</v>
      </c>
    </row>
    <row r="54" spans="1:15" x14ac:dyDescent="0.2">
      <c r="A54">
        <v>149.13400000000001</v>
      </c>
      <c r="B54">
        <v>136.37800000000004</v>
      </c>
      <c r="C54">
        <v>7.95275</v>
      </c>
      <c r="D54">
        <v>-2.3911596824533889</v>
      </c>
      <c r="E54">
        <v>24.275600000000001</v>
      </c>
      <c r="F54">
        <f t="shared" si="5"/>
        <v>11.275600000000001</v>
      </c>
      <c r="G54">
        <v>28.544666666666668</v>
      </c>
      <c r="H54">
        <v>6.4065700000000003E-2</v>
      </c>
      <c r="J54">
        <f t="shared" si="6"/>
        <v>477.16500000000002</v>
      </c>
      <c r="L54">
        <f t="shared" si="4"/>
        <v>1712.68</v>
      </c>
      <c r="M54">
        <v>6.4065700000000003E-2</v>
      </c>
      <c r="N54">
        <v>1712.68</v>
      </c>
      <c r="O54">
        <v>6.4065700000000003E-2</v>
      </c>
    </row>
    <row r="55" spans="1:15" x14ac:dyDescent="0.2">
      <c r="A55">
        <v>151.024</v>
      </c>
      <c r="B55">
        <v>136.37800000000004</v>
      </c>
      <c r="C55">
        <v>7.95275</v>
      </c>
      <c r="D55">
        <v>-2.7454472177181182</v>
      </c>
      <c r="E55">
        <v>24.275600000000001</v>
      </c>
      <c r="F55">
        <f t="shared" si="5"/>
        <v>11.275600000000001</v>
      </c>
      <c r="G55">
        <v>28.412833333333332</v>
      </c>
      <c r="H55">
        <v>6.5442600000000004E-2</v>
      </c>
      <c r="J55">
        <f t="shared" si="6"/>
        <v>477.16500000000002</v>
      </c>
      <c r="L55">
        <f t="shared" si="4"/>
        <v>1704.77</v>
      </c>
      <c r="M55">
        <v>6.5442600000000004E-2</v>
      </c>
      <c r="N55">
        <v>1704.77</v>
      </c>
      <c r="O55">
        <v>6.5442600000000004E-2</v>
      </c>
    </row>
    <row r="56" spans="1:15" x14ac:dyDescent="0.2">
      <c r="A56">
        <v>156.69300000000004</v>
      </c>
      <c r="B56">
        <v>135.43300000000005</v>
      </c>
      <c r="C56">
        <v>7.6692833333333335</v>
      </c>
      <c r="D56">
        <v>-8.2949668357393644</v>
      </c>
      <c r="E56">
        <v>24.275600000000001</v>
      </c>
      <c r="F56">
        <f t="shared" si="5"/>
        <v>11.275600000000001</v>
      </c>
      <c r="G56">
        <v>27.862833333333334</v>
      </c>
      <c r="H56">
        <v>6.6184400000000004E-2</v>
      </c>
      <c r="J56">
        <f t="shared" si="6"/>
        <v>460.15699999999998</v>
      </c>
      <c r="L56">
        <f t="shared" si="4"/>
        <v>1671.77</v>
      </c>
      <c r="M56">
        <v>6.6184400000000004E-2</v>
      </c>
      <c r="N56">
        <v>1671.77</v>
      </c>
      <c r="O56">
        <v>6.6184400000000004E-2</v>
      </c>
    </row>
    <row r="57" spans="1:15" x14ac:dyDescent="0.2">
      <c r="A57">
        <v>158.58300000000003</v>
      </c>
      <c r="B57">
        <v>134.488</v>
      </c>
      <c r="C57">
        <v>7.95275</v>
      </c>
      <c r="D57">
        <v>-9.4010924697620073</v>
      </c>
      <c r="E57">
        <v>24</v>
      </c>
      <c r="F57">
        <f t="shared" si="5"/>
        <v>11</v>
      </c>
      <c r="G57">
        <v>27.658999999999999</v>
      </c>
      <c r="H57">
        <v>6.8144300000000005E-2</v>
      </c>
      <c r="J57">
        <f t="shared" si="6"/>
        <v>477.16500000000002</v>
      </c>
      <c r="L57">
        <f t="shared" si="4"/>
        <v>1659.54</v>
      </c>
      <c r="M57">
        <v>6.8144300000000005E-2</v>
      </c>
      <c r="N57">
        <v>1659.54</v>
      </c>
      <c r="O57">
        <v>6.8144300000000005E-2</v>
      </c>
    </row>
    <row r="58" spans="1:15" x14ac:dyDescent="0.2">
      <c r="A58">
        <v>149.13400000000001</v>
      </c>
      <c r="B58">
        <v>142.04700000000003</v>
      </c>
      <c r="C58">
        <v>7.95275</v>
      </c>
      <c r="D58">
        <v>-2.7651190011704987</v>
      </c>
      <c r="E58">
        <v>24.275600000000001</v>
      </c>
      <c r="F58">
        <f t="shared" si="5"/>
        <v>11.275600000000001</v>
      </c>
      <c r="G58">
        <v>26.235166666666665</v>
      </c>
      <c r="H58">
        <v>6.8174799999999994E-2</v>
      </c>
      <c r="J58">
        <f t="shared" si="6"/>
        <v>477.16500000000002</v>
      </c>
      <c r="L58">
        <f t="shared" si="4"/>
        <v>1574.11</v>
      </c>
      <c r="M58">
        <v>6.8174799999999994E-2</v>
      </c>
      <c r="N58">
        <v>1574.11</v>
      </c>
      <c r="O58">
        <v>6.8174799999999994E-2</v>
      </c>
    </row>
    <row r="59" spans="1:15" x14ac:dyDescent="0.2">
      <c r="A59">
        <v>158.58300000000003</v>
      </c>
      <c r="B59">
        <v>139.21300000000002</v>
      </c>
      <c r="C59">
        <v>7.6692833333333335</v>
      </c>
      <c r="D59">
        <v>-7.6874739550604918</v>
      </c>
      <c r="E59">
        <v>24.275600000000001</v>
      </c>
      <c r="F59">
        <f t="shared" si="5"/>
        <v>11.275600000000001</v>
      </c>
      <c r="G59">
        <v>25.608666666666668</v>
      </c>
      <c r="H59">
        <v>7.0852999999999999E-2</v>
      </c>
      <c r="J59">
        <f>C59*60</f>
        <v>460.15699999999998</v>
      </c>
      <c r="L59">
        <f t="shared" si="4"/>
        <v>1536.52</v>
      </c>
      <c r="M59">
        <v>7.0852999999999999E-2</v>
      </c>
      <c r="N59">
        <v>1536.52</v>
      </c>
      <c r="O59">
        <v>7.0852999999999999E-2</v>
      </c>
    </row>
    <row r="60" spans="1:15" x14ac:dyDescent="0.2">
      <c r="J60">
        <f t="shared" ref="J60:J73" si="7">C60*60</f>
        <v>0</v>
      </c>
      <c r="N60">
        <v>1500</v>
      </c>
      <c r="O60">
        <v>7.3659699999999995E-2</v>
      </c>
    </row>
    <row r="61" spans="1:15" x14ac:dyDescent="0.2">
      <c r="A61" t="s">
        <v>46</v>
      </c>
      <c r="J61">
        <f t="shared" si="7"/>
        <v>0</v>
      </c>
      <c r="N61">
        <v>1452.44</v>
      </c>
      <c r="O61">
        <v>7.6650200000000002E-2</v>
      </c>
    </row>
    <row r="62" spans="1:15" x14ac:dyDescent="0.2">
      <c r="A62">
        <v>149.13400000000001</v>
      </c>
      <c r="B62">
        <v>142.04700000000003</v>
      </c>
      <c r="C62">
        <v>17.023666666666667</v>
      </c>
      <c r="D62">
        <v>-2.7651190011704987</v>
      </c>
      <c r="E62">
        <v>24.275600000000001</v>
      </c>
      <c r="F62">
        <f t="shared" si="5"/>
        <v>11.275600000000001</v>
      </c>
      <c r="G62">
        <v>25</v>
      </c>
      <c r="H62">
        <v>7.3659699999999995E-2</v>
      </c>
      <c r="J62">
        <f t="shared" si="7"/>
        <v>1021.4200000000001</v>
      </c>
      <c r="L62">
        <f>G62*60</f>
        <v>1500</v>
      </c>
      <c r="M62">
        <v>7.3659699999999995E-2</v>
      </c>
      <c r="N62">
        <v>1420.53</v>
      </c>
      <c r="O62">
        <v>7.9419500000000004E-2</v>
      </c>
    </row>
    <row r="63" spans="1:15" x14ac:dyDescent="0.2">
      <c r="A63">
        <v>151.024</v>
      </c>
      <c r="B63">
        <v>147.71700000000004</v>
      </c>
      <c r="C63">
        <v>7.95275</v>
      </c>
      <c r="D63">
        <v>-1.2902848224736478</v>
      </c>
      <c r="E63">
        <v>24.275600000000001</v>
      </c>
      <c r="F63">
        <f t="shared" si="5"/>
        <v>11.275600000000001</v>
      </c>
      <c r="G63">
        <v>24.207333333333334</v>
      </c>
      <c r="H63">
        <v>7.6650200000000002E-2</v>
      </c>
      <c r="J63">
        <f t="shared" si="7"/>
        <v>477.16500000000002</v>
      </c>
      <c r="L63">
        <f>G63*60</f>
        <v>1452.44</v>
      </c>
      <c r="M63">
        <v>7.6650200000000002E-2</v>
      </c>
      <c r="N63">
        <v>1367.52</v>
      </c>
      <c r="O63">
        <v>8.1973400000000002E-2</v>
      </c>
    </row>
    <row r="64" spans="1:15" x14ac:dyDescent="0.2">
      <c r="A64">
        <v>151.024</v>
      </c>
      <c r="B64">
        <v>149.60599999999999</v>
      </c>
      <c r="C64">
        <v>7.95275</v>
      </c>
      <c r="D64">
        <v>-0.55325790089738835</v>
      </c>
      <c r="E64">
        <v>24.275600000000001</v>
      </c>
      <c r="F64">
        <f t="shared" si="5"/>
        <v>11.275600000000001</v>
      </c>
      <c r="G64">
        <v>23.6755</v>
      </c>
      <c r="H64">
        <v>7.9419500000000004E-2</v>
      </c>
      <c r="J64">
        <f t="shared" si="7"/>
        <v>477.16500000000002</v>
      </c>
      <c r="L64">
        <f>G64*60</f>
        <v>1420.53</v>
      </c>
      <c r="M64">
        <v>7.9419500000000004E-2</v>
      </c>
      <c r="N64">
        <v>1287.45</v>
      </c>
      <c r="O64">
        <v>8.6633399999999999E-2</v>
      </c>
    </row>
    <row r="65" spans="1:15" x14ac:dyDescent="0.2">
      <c r="A65">
        <v>151.49600000000004</v>
      </c>
      <c r="B65">
        <v>151.49600000000004</v>
      </c>
      <c r="C65">
        <v>7.95275</v>
      </c>
      <c r="D65">
        <v>0</v>
      </c>
      <c r="E65">
        <v>24.275600000000001</v>
      </c>
      <c r="F65">
        <f t="shared" si="5"/>
        <v>11.275600000000001</v>
      </c>
      <c r="G65">
        <v>22.791999999999998</v>
      </c>
      <c r="H65">
        <v>8.1973400000000002E-2</v>
      </c>
      <c r="J65">
        <f t="shared" si="7"/>
        <v>477.16500000000002</v>
      </c>
      <c r="L65">
        <f>G65*60</f>
        <v>1367.52</v>
      </c>
      <c r="M65">
        <v>8.1973400000000002E-2</v>
      </c>
      <c r="N65">
        <v>1274.78</v>
      </c>
      <c r="O65">
        <v>9.0044399999999997E-2</v>
      </c>
    </row>
    <row r="66" spans="1:15" x14ac:dyDescent="0.2">
      <c r="A66">
        <v>158.58300000000003</v>
      </c>
      <c r="B66">
        <v>151.49600000000004</v>
      </c>
      <c r="C66">
        <v>7.95275</v>
      </c>
      <c r="D66">
        <v>-2.8126550294018382</v>
      </c>
      <c r="E66">
        <v>24.275600000000001</v>
      </c>
      <c r="F66">
        <f t="shared" si="5"/>
        <v>11.275600000000001</v>
      </c>
      <c r="G66">
        <v>21.4575</v>
      </c>
      <c r="H66">
        <v>8.6633399999999999E-2</v>
      </c>
      <c r="J66">
        <f t="shared" si="7"/>
        <v>477.16500000000002</v>
      </c>
      <c r="L66">
        <f>G66*60</f>
        <v>1287.45</v>
      </c>
      <c r="M66">
        <v>8.6633399999999999E-2</v>
      </c>
      <c r="N66">
        <v>1222.29</v>
      </c>
      <c r="O66">
        <v>9.5856999999999998E-2</v>
      </c>
    </row>
    <row r="67" spans="1:15" x14ac:dyDescent="0.2">
      <c r="J67">
        <f t="shared" si="7"/>
        <v>0</v>
      </c>
      <c r="N67">
        <v>1206.9100000000001</v>
      </c>
      <c r="O67">
        <v>9.8154099999999994E-2</v>
      </c>
    </row>
    <row r="68" spans="1:15" x14ac:dyDescent="0.2">
      <c r="A68" t="s">
        <v>47</v>
      </c>
      <c r="J68">
        <f t="shared" si="7"/>
        <v>0</v>
      </c>
      <c r="N68">
        <v>1087.43</v>
      </c>
      <c r="O68">
        <v>0.108931</v>
      </c>
    </row>
    <row r="69" spans="1:15" x14ac:dyDescent="0.2">
      <c r="A69">
        <v>156.69300000000004</v>
      </c>
      <c r="B69">
        <v>145.827</v>
      </c>
      <c r="C69">
        <v>17.023666666666667</v>
      </c>
      <c r="D69">
        <v>-4.2395630120952168</v>
      </c>
      <c r="E69">
        <v>24.275600000000001</v>
      </c>
      <c r="F69">
        <f t="shared" si="5"/>
        <v>11.275600000000001</v>
      </c>
      <c r="G69">
        <v>21.246333333333332</v>
      </c>
      <c r="H69">
        <v>9.0044399999999997E-2</v>
      </c>
      <c r="J69">
        <f t="shared" si="7"/>
        <v>1021.4200000000001</v>
      </c>
      <c r="L69">
        <f>G69*60</f>
        <v>1274.78</v>
      </c>
      <c r="M69">
        <v>9.0044399999999997E-2</v>
      </c>
      <c r="N69">
        <v>1075.21</v>
      </c>
      <c r="O69">
        <v>0.110654</v>
      </c>
    </row>
    <row r="70" spans="1:15" x14ac:dyDescent="0.2">
      <c r="A70">
        <v>158.58300000000003</v>
      </c>
      <c r="B70">
        <v>147.71700000000004</v>
      </c>
      <c r="C70">
        <v>17.023666666666667</v>
      </c>
      <c r="D70">
        <v>-4.2395630120951946</v>
      </c>
      <c r="E70">
        <v>24.275600000000001</v>
      </c>
      <c r="F70">
        <f t="shared" si="5"/>
        <v>11.275600000000001</v>
      </c>
      <c r="G70">
        <v>20.371500000000001</v>
      </c>
      <c r="H70">
        <v>9.5856999999999998E-2</v>
      </c>
      <c r="J70">
        <f t="shared" si="7"/>
        <v>1021.4200000000001</v>
      </c>
      <c r="L70">
        <f t="shared" ref="L70:L73" si="8">G70*60</f>
        <v>1222.29</v>
      </c>
      <c r="M70">
        <v>9.5856999999999998E-2</v>
      </c>
    </row>
    <row r="71" spans="1:15" x14ac:dyDescent="0.2">
      <c r="A71">
        <v>158.58300000000003</v>
      </c>
      <c r="B71">
        <v>155.27600000000001</v>
      </c>
      <c r="C71">
        <v>17.023666666666667</v>
      </c>
      <c r="D71">
        <v>-1.29028482247367</v>
      </c>
      <c r="E71">
        <v>24.275600000000001</v>
      </c>
      <c r="F71">
        <f t="shared" si="5"/>
        <v>11.275600000000001</v>
      </c>
      <c r="G71">
        <v>20.115166666666667</v>
      </c>
      <c r="H71">
        <v>9.8154099999999994E-2</v>
      </c>
      <c r="J71">
        <f t="shared" si="7"/>
        <v>1021.4200000000001</v>
      </c>
      <c r="L71">
        <f t="shared" si="8"/>
        <v>1206.9100000000001</v>
      </c>
      <c r="M71">
        <v>9.8154099999999994E-2</v>
      </c>
    </row>
    <row r="72" spans="1:15" x14ac:dyDescent="0.2">
      <c r="A72">
        <v>156.69300000000004</v>
      </c>
      <c r="B72">
        <v>133.54300000000001</v>
      </c>
      <c r="C72">
        <v>16.740166666666667</v>
      </c>
      <c r="D72">
        <v>-9.1876624708131445</v>
      </c>
      <c r="E72">
        <v>59.6693</v>
      </c>
      <c r="F72">
        <f t="shared" si="5"/>
        <v>46.6693</v>
      </c>
      <c r="G72">
        <v>18.123833333333334</v>
      </c>
      <c r="H72">
        <v>0.108931</v>
      </c>
      <c r="J72">
        <f t="shared" si="7"/>
        <v>1004.4100000000001</v>
      </c>
      <c r="L72">
        <f t="shared" si="8"/>
        <v>1087.43</v>
      </c>
      <c r="M72">
        <v>0.108931</v>
      </c>
    </row>
    <row r="73" spans="1:15" x14ac:dyDescent="0.2">
      <c r="A73">
        <v>157.16500000000002</v>
      </c>
      <c r="B73">
        <v>133.54300000000001</v>
      </c>
      <c r="C73">
        <v>16.740166666666667</v>
      </c>
      <c r="D73">
        <v>-9.3749875976478574</v>
      </c>
      <c r="E73">
        <v>59.6693</v>
      </c>
      <c r="F73">
        <f t="shared" si="5"/>
        <v>46.6693</v>
      </c>
      <c r="G73">
        <v>17.920166666666667</v>
      </c>
      <c r="H73">
        <v>0.110654</v>
      </c>
      <c r="J73">
        <f t="shared" si="7"/>
        <v>1004.4100000000001</v>
      </c>
      <c r="L73">
        <f t="shared" si="8"/>
        <v>1075.21</v>
      </c>
      <c r="M73">
        <v>0.110654</v>
      </c>
    </row>
  </sheetData>
  <sortState ref="L62:M66">
    <sortCondition ref="L62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31"/>
  <sheetViews>
    <sheetView topLeftCell="A196" zoomScaleNormal="100" workbookViewId="0">
      <selection activeCell="Q205" sqref="Q205:R213"/>
    </sheetView>
  </sheetViews>
  <sheetFormatPr defaultRowHeight="14.25" x14ac:dyDescent="0.2"/>
  <cols>
    <col min="1" max="1" width="1.875" bestFit="1" customWidth="1"/>
    <col min="2" max="7" width="7.875" bestFit="1" customWidth="1"/>
    <col min="8" max="8" width="9.875" bestFit="1" customWidth="1"/>
  </cols>
  <sheetData>
    <row r="1" spans="1:11" x14ac:dyDescent="0.2">
      <c r="A1">
        <v>0</v>
      </c>
      <c r="B1">
        <v>463.15</v>
      </c>
      <c r="C1">
        <v>400.315</v>
      </c>
      <c r="D1">
        <v>788.976</v>
      </c>
      <c r="E1">
        <v>805.51199999999994</v>
      </c>
      <c r="F1">
        <v>354.48899999999998</v>
      </c>
      <c r="G1">
        <v>2114.3200000000002</v>
      </c>
      <c r="H1">
        <v>0.47886899999999999</v>
      </c>
    </row>
    <row r="2" spans="1:11" x14ac:dyDescent="0.2">
      <c r="A2">
        <v>0</v>
      </c>
      <c r="B2">
        <v>425.67</v>
      </c>
      <c r="C2">
        <v>425.67</v>
      </c>
      <c r="D2">
        <v>1143.31</v>
      </c>
      <c r="E2">
        <v>607.08699999999999</v>
      </c>
      <c r="F2">
        <v>344.56700000000001</v>
      </c>
      <c r="G2">
        <v>3209.65</v>
      </c>
      <c r="H2">
        <v>0.263872</v>
      </c>
    </row>
    <row r="3" spans="1:11" x14ac:dyDescent="0.2">
      <c r="A3">
        <v>0</v>
      </c>
      <c r="B3">
        <v>440</v>
      </c>
      <c r="C3">
        <v>438.89800000000002</v>
      </c>
      <c r="D3">
        <v>1157.48</v>
      </c>
      <c r="E3">
        <v>677.95299999999997</v>
      </c>
      <c r="F3">
        <v>358.89800000000002</v>
      </c>
      <c r="G3">
        <v>749.00099999999998</v>
      </c>
      <c r="H3">
        <v>9.3646199999999999E-2</v>
      </c>
    </row>
    <row r="4" spans="1:11" x14ac:dyDescent="0.2">
      <c r="A4">
        <v>0</v>
      </c>
      <c r="B4">
        <v>440</v>
      </c>
      <c r="C4">
        <v>394.80399999999997</v>
      </c>
      <c r="D4">
        <v>647.24400000000003</v>
      </c>
      <c r="E4">
        <v>800.78700000000003</v>
      </c>
      <c r="F4">
        <v>357.63799999999998</v>
      </c>
      <c r="G4">
        <v>2383.59</v>
      </c>
      <c r="H4">
        <v>0.24283199999999999</v>
      </c>
    </row>
    <row r="5" spans="1:11" x14ac:dyDescent="0.2">
      <c r="A5">
        <v>0</v>
      </c>
      <c r="B5">
        <v>443.30700000000002</v>
      </c>
      <c r="C5">
        <v>429.52800000000002</v>
      </c>
      <c r="D5">
        <v>526.77200000000005</v>
      </c>
      <c r="E5">
        <v>777.16499999999996</v>
      </c>
      <c r="F5">
        <v>352.44099999999997</v>
      </c>
      <c r="G5">
        <v>1294.99</v>
      </c>
      <c r="H5">
        <v>0.114108</v>
      </c>
    </row>
    <row r="6" spans="1:11" x14ac:dyDescent="0.2">
      <c r="A6">
        <v>0</v>
      </c>
      <c r="B6">
        <v>399.21300000000002</v>
      </c>
      <c r="C6">
        <v>425.67</v>
      </c>
      <c r="D6">
        <v>470.07900000000001</v>
      </c>
      <c r="E6">
        <v>531.49599999999998</v>
      </c>
      <c r="F6">
        <v>354.96100000000001</v>
      </c>
      <c r="G6">
        <v>1632.62</v>
      </c>
      <c r="H6">
        <v>8.5048700000000005E-2</v>
      </c>
    </row>
    <row r="7" spans="1:11" x14ac:dyDescent="0.2">
      <c r="A7">
        <v>0</v>
      </c>
      <c r="B7">
        <v>426.77199999999999</v>
      </c>
      <c r="C7">
        <v>449.92200000000003</v>
      </c>
      <c r="D7">
        <v>477.16500000000002</v>
      </c>
      <c r="E7">
        <v>805.51199999999994</v>
      </c>
      <c r="F7">
        <v>363.15</v>
      </c>
      <c r="G7">
        <v>516.46799999999996</v>
      </c>
      <c r="H7">
        <v>0.104389</v>
      </c>
    </row>
    <row r="8" spans="1:11" x14ac:dyDescent="0.2">
      <c r="A8">
        <v>0</v>
      </c>
      <c r="B8">
        <v>420.709</v>
      </c>
      <c r="C8">
        <v>406.37799999999999</v>
      </c>
      <c r="D8">
        <v>455.90600000000001</v>
      </c>
      <c r="E8">
        <v>848.03099999999995</v>
      </c>
      <c r="F8">
        <v>345.35500000000002</v>
      </c>
      <c r="G8">
        <v>4020.69</v>
      </c>
      <c r="H8">
        <v>0.24648900000000001</v>
      </c>
    </row>
    <row r="9" spans="1:11" x14ac:dyDescent="0.2">
      <c r="A9">
        <v>0</v>
      </c>
      <c r="B9">
        <v>446.61500000000001</v>
      </c>
      <c r="C9">
        <v>400.86700000000002</v>
      </c>
      <c r="D9">
        <v>675.59100000000001</v>
      </c>
      <c r="E9">
        <v>540.94500000000005</v>
      </c>
      <c r="F9">
        <v>357.95299999999997</v>
      </c>
      <c r="G9">
        <v>1693.17</v>
      </c>
      <c r="H9">
        <v>0.150084</v>
      </c>
    </row>
    <row r="10" spans="1:11" x14ac:dyDescent="0.2">
      <c r="A10">
        <v>0</v>
      </c>
      <c r="B10">
        <v>419.60700000000003</v>
      </c>
      <c r="C10">
        <v>439.44900000000001</v>
      </c>
      <c r="D10">
        <v>881.10199999999998</v>
      </c>
      <c r="E10">
        <v>389.76400000000001</v>
      </c>
      <c r="F10">
        <v>348.18900000000002</v>
      </c>
      <c r="G10">
        <v>1992.38</v>
      </c>
      <c r="H10">
        <v>0.250805</v>
      </c>
    </row>
    <row r="11" spans="1:11" x14ac:dyDescent="0.2">
      <c r="A11">
        <v>0</v>
      </c>
      <c r="B11">
        <v>460.39400000000001</v>
      </c>
      <c r="C11">
        <v>422.363</v>
      </c>
      <c r="D11">
        <v>944.88199999999995</v>
      </c>
      <c r="E11">
        <v>900</v>
      </c>
      <c r="F11">
        <v>343.46499999999997</v>
      </c>
      <c r="G11">
        <v>80000</v>
      </c>
      <c r="H11">
        <v>1</v>
      </c>
    </row>
    <row r="12" spans="1:11" x14ac:dyDescent="0.2">
      <c r="A12">
        <v>0</v>
      </c>
      <c r="B12">
        <v>436.142</v>
      </c>
      <c r="C12">
        <v>394.25200000000001</v>
      </c>
      <c r="D12">
        <v>951.96900000000005</v>
      </c>
      <c r="E12">
        <v>800.78700000000003</v>
      </c>
      <c r="F12">
        <v>362.678</v>
      </c>
      <c r="G12">
        <v>2513.4299999999998</v>
      </c>
      <c r="H12">
        <v>0.17318900000000001</v>
      </c>
    </row>
    <row r="13" spans="1:11" x14ac:dyDescent="0.2">
      <c r="A13">
        <v>0</v>
      </c>
      <c r="B13">
        <v>420.15800000000002</v>
      </c>
      <c r="C13">
        <v>441.654</v>
      </c>
      <c r="D13">
        <v>1136.22</v>
      </c>
      <c r="E13">
        <v>762.99199999999996</v>
      </c>
      <c r="F13">
        <v>346.61500000000001</v>
      </c>
      <c r="G13">
        <v>2168.84</v>
      </c>
      <c r="H13">
        <v>0.354099</v>
      </c>
    </row>
    <row r="14" spans="1:11" x14ac:dyDescent="0.2">
      <c r="A14">
        <v>0</v>
      </c>
      <c r="B14">
        <v>408.03199999999998</v>
      </c>
      <c r="C14">
        <v>414.09500000000003</v>
      </c>
      <c r="D14">
        <v>441.73200000000003</v>
      </c>
      <c r="E14">
        <v>583.46500000000003</v>
      </c>
      <c r="F14">
        <v>358.74099999999999</v>
      </c>
      <c r="G14">
        <v>1234.54</v>
      </c>
      <c r="H14">
        <v>5.0834400000000002E-2</v>
      </c>
    </row>
    <row r="15" spans="1:11" x14ac:dyDescent="0.2">
      <c r="A15">
        <v>0</v>
      </c>
      <c r="B15">
        <v>399.76400000000001</v>
      </c>
      <c r="C15">
        <v>419.60700000000003</v>
      </c>
      <c r="D15">
        <v>462.99200000000002</v>
      </c>
      <c r="E15">
        <v>522.04700000000003</v>
      </c>
      <c r="F15">
        <v>344.41</v>
      </c>
      <c r="G15">
        <v>8232.56</v>
      </c>
      <c r="H15">
        <v>0.23042699999999999</v>
      </c>
    </row>
    <row r="16" spans="1:11" x14ac:dyDescent="0.2">
      <c r="A16">
        <v>0</v>
      </c>
      <c r="B16">
        <v>440</v>
      </c>
      <c r="C16">
        <v>438.89800000000002</v>
      </c>
      <c r="D16">
        <v>1157.48</v>
      </c>
      <c r="E16">
        <v>677.95299999999997</v>
      </c>
      <c r="F16">
        <v>358.89800000000002</v>
      </c>
      <c r="G16">
        <v>749.00099999999998</v>
      </c>
      <c r="H16">
        <v>9.3646199999999999E-2</v>
      </c>
      <c r="J16">
        <v>516.46799999999996</v>
      </c>
      <c r="K16">
        <v>0.104389</v>
      </c>
    </row>
    <row r="17" spans="1:11" x14ac:dyDescent="0.2">
      <c r="A17">
        <v>0</v>
      </c>
      <c r="B17">
        <v>426.77199999999999</v>
      </c>
      <c r="C17">
        <v>449.92200000000003</v>
      </c>
      <c r="D17">
        <v>477.16500000000002</v>
      </c>
      <c r="E17">
        <v>805.51199999999994</v>
      </c>
      <c r="F17">
        <v>363.15</v>
      </c>
      <c r="G17">
        <v>516.46799999999996</v>
      </c>
      <c r="H17">
        <v>0.104389</v>
      </c>
      <c r="J17">
        <v>749.00099999999998</v>
      </c>
      <c r="K17">
        <v>9.3646199999999999E-2</v>
      </c>
    </row>
    <row r="18" spans="1:11" x14ac:dyDescent="0.2">
      <c r="A18">
        <v>0</v>
      </c>
      <c r="B18">
        <v>408.03199999999998</v>
      </c>
      <c r="C18">
        <v>414.09500000000003</v>
      </c>
      <c r="D18">
        <v>441.73200000000003</v>
      </c>
      <c r="E18">
        <v>583.46500000000003</v>
      </c>
      <c r="F18">
        <v>358.74099999999999</v>
      </c>
      <c r="G18">
        <v>1234.54</v>
      </c>
      <c r="H18">
        <v>5.0834400000000002E-2</v>
      </c>
      <c r="J18">
        <v>1234.54</v>
      </c>
      <c r="K18">
        <v>5.0834400000000002E-2</v>
      </c>
    </row>
    <row r="41" spans="1:8" x14ac:dyDescent="0.2">
      <c r="A41">
        <v>1</v>
      </c>
      <c r="B41">
        <v>440</v>
      </c>
      <c r="C41">
        <v>438.89800000000002</v>
      </c>
      <c r="D41">
        <v>1157.48</v>
      </c>
      <c r="E41">
        <v>677.95299999999997</v>
      </c>
      <c r="F41">
        <v>358.89800000000002</v>
      </c>
      <c r="G41">
        <v>749.00099999999998</v>
      </c>
      <c r="H41">
        <v>9.3646199999999999E-2</v>
      </c>
    </row>
    <row r="42" spans="1:8" x14ac:dyDescent="0.2">
      <c r="A42">
        <v>1</v>
      </c>
      <c r="B42">
        <v>426.77199999999999</v>
      </c>
      <c r="C42">
        <v>449.92200000000003</v>
      </c>
      <c r="D42">
        <v>477.16500000000002</v>
      </c>
      <c r="E42">
        <v>805.51199999999994</v>
      </c>
      <c r="F42">
        <v>363.15</v>
      </c>
      <c r="G42">
        <v>516.46799999999996</v>
      </c>
      <c r="H42">
        <v>0.104389</v>
      </c>
    </row>
    <row r="43" spans="1:8" x14ac:dyDescent="0.2">
      <c r="A43">
        <v>1</v>
      </c>
      <c r="B43">
        <v>440</v>
      </c>
      <c r="C43">
        <v>438.34699999999998</v>
      </c>
      <c r="D43">
        <v>895.27599999999995</v>
      </c>
      <c r="E43">
        <v>848.03099999999995</v>
      </c>
      <c r="F43">
        <v>358.26799999999997</v>
      </c>
      <c r="G43">
        <v>788.07500000000005</v>
      </c>
      <c r="H43">
        <v>9.6067200000000005E-2</v>
      </c>
    </row>
    <row r="44" spans="1:8" x14ac:dyDescent="0.2">
      <c r="A44">
        <v>1</v>
      </c>
      <c r="B44">
        <v>422.363</v>
      </c>
      <c r="C44">
        <v>458.74099999999999</v>
      </c>
      <c r="D44">
        <v>703.93700000000001</v>
      </c>
      <c r="E44">
        <v>720.47199999999998</v>
      </c>
      <c r="F44">
        <v>360.15800000000002</v>
      </c>
      <c r="G44">
        <v>568.98400000000004</v>
      </c>
      <c r="H44">
        <v>0.17901</v>
      </c>
    </row>
    <row r="45" spans="1:8" x14ac:dyDescent="0.2">
      <c r="A45">
        <v>1</v>
      </c>
      <c r="B45">
        <v>406.93</v>
      </c>
      <c r="C45">
        <v>449.37</v>
      </c>
      <c r="D45">
        <v>477.16500000000002</v>
      </c>
      <c r="E45">
        <v>786.61400000000003</v>
      </c>
      <c r="F45">
        <v>363.15</v>
      </c>
      <c r="G45">
        <v>519.85699999999997</v>
      </c>
      <c r="H45">
        <v>0.102496</v>
      </c>
    </row>
    <row r="46" spans="1:8" x14ac:dyDescent="0.2">
      <c r="A46">
        <v>1</v>
      </c>
      <c r="B46">
        <v>426.77199999999999</v>
      </c>
      <c r="C46">
        <v>423.46499999999997</v>
      </c>
      <c r="D46">
        <v>470.07900000000001</v>
      </c>
      <c r="E46">
        <v>833.85799999999995</v>
      </c>
      <c r="F46">
        <v>357.48099999999999</v>
      </c>
      <c r="G46">
        <v>1028.6400000000001</v>
      </c>
      <c r="H46">
        <v>6.5317799999999995E-2</v>
      </c>
    </row>
    <row r="47" spans="1:8" x14ac:dyDescent="0.2">
      <c r="A47">
        <v>1</v>
      </c>
      <c r="B47">
        <v>426.77199999999999</v>
      </c>
      <c r="C47">
        <v>449.92200000000003</v>
      </c>
      <c r="D47">
        <v>477.16500000000002</v>
      </c>
      <c r="E47">
        <v>805.51199999999994</v>
      </c>
      <c r="F47">
        <v>363.15</v>
      </c>
      <c r="G47">
        <v>516.46799999999996</v>
      </c>
      <c r="H47">
        <v>0.104389</v>
      </c>
    </row>
    <row r="48" spans="1:8" x14ac:dyDescent="0.2">
      <c r="A48">
        <v>1</v>
      </c>
      <c r="B48">
        <v>399.21300000000002</v>
      </c>
      <c r="C48">
        <v>438.89800000000002</v>
      </c>
      <c r="D48">
        <v>640.15700000000004</v>
      </c>
      <c r="E48">
        <v>550.39400000000001</v>
      </c>
      <c r="F48">
        <v>362.52</v>
      </c>
      <c r="G48">
        <v>603.24900000000002</v>
      </c>
      <c r="H48">
        <v>7.6495999999999995E-2</v>
      </c>
    </row>
    <row r="49" spans="1:11" x14ac:dyDescent="0.2">
      <c r="A49">
        <v>1</v>
      </c>
      <c r="B49">
        <v>408.03199999999998</v>
      </c>
      <c r="C49">
        <v>414.09500000000003</v>
      </c>
      <c r="D49">
        <v>441.73200000000003</v>
      </c>
      <c r="E49">
        <v>583.46500000000003</v>
      </c>
      <c r="F49">
        <v>358.74099999999999</v>
      </c>
      <c r="G49">
        <v>1234.54</v>
      </c>
      <c r="H49">
        <v>5.0834400000000002E-2</v>
      </c>
    </row>
    <row r="50" spans="1:11" x14ac:dyDescent="0.2">
      <c r="A50">
        <v>1</v>
      </c>
      <c r="B50">
        <v>401.41800000000001</v>
      </c>
      <c r="C50">
        <v>427.87400000000002</v>
      </c>
      <c r="D50">
        <v>470.07900000000001</v>
      </c>
      <c r="E50">
        <v>767.71699999999998</v>
      </c>
      <c r="F50">
        <v>355.59100000000001</v>
      </c>
      <c r="G50">
        <v>1311.68</v>
      </c>
      <c r="H50">
        <v>8.6045300000000005E-2</v>
      </c>
    </row>
    <row r="51" spans="1:11" x14ac:dyDescent="0.2">
      <c r="A51">
        <v>1</v>
      </c>
      <c r="B51">
        <v>410.23700000000002</v>
      </c>
      <c r="C51">
        <v>449.92200000000003</v>
      </c>
      <c r="D51">
        <v>895.27599999999995</v>
      </c>
      <c r="E51">
        <v>715.74800000000005</v>
      </c>
      <c r="F51">
        <v>358.89800000000002</v>
      </c>
      <c r="G51">
        <v>663.38300000000004</v>
      </c>
      <c r="H51">
        <v>0.13816899999999999</v>
      </c>
    </row>
    <row r="52" spans="1:11" x14ac:dyDescent="0.2">
      <c r="A52">
        <v>1</v>
      </c>
      <c r="B52">
        <v>438.89800000000002</v>
      </c>
      <c r="C52">
        <v>449.37</v>
      </c>
      <c r="D52">
        <v>725.197</v>
      </c>
      <c r="E52">
        <v>677.95299999999997</v>
      </c>
      <c r="F52">
        <v>358.74099999999999</v>
      </c>
      <c r="G52">
        <v>672.76300000000003</v>
      </c>
      <c r="H52">
        <v>0.13663900000000001</v>
      </c>
    </row>
    <row r="53" spans="1:11" x14ac:dyDescent="0.2">
      <c r="A53">
        <v>1</v>
      </c>
      <c r="B53">
        <v>426.77199999999999</v>
      </c>
      <c r="C53">
        <v>438.89800000000002</v>
      </c>
      <c r="D53">
        <v>477.16500000000002</v>
      </c>
      <c r="E53">
        <v>654.33100000000002</v>
      </c>
      <c r="F53">
        <v>358.89800000000002</v>
      </c>
      <c r="G53">
        <v>759.00199999999995</v>
      </c>
      <c r="H53">
        <v>9.4015600000000005E-2</v>
      </c>
    </row>
    <row r="54" spans="1:11" x14ac:dyDescent="0.2">
      <c r="A54">
        <v>1</v>
      </c>
      <c r="B54">
        <v>457.63799999999998</v>
      </c>
      <c r="C54">
        <v>432.28399999999999</v>
      </c>
      <c r="D54">
        <v>930.70899999999995</v>
      </c>
      <c r="E54">
        <v>805.51199999999994</v>
      </c>
      <c r="F54">
        <v>359.21300000000002</v>
      </c>
      <c r="G54">
        <v>801.64499999999998</v>
      </c>
      <c r="H54">
        <v>7.5205300000000003E-2</v>
      </c>
    </row>
    <row r="55" spans="1:11" x14ac:dyDescent="0.2">
      <c r="A55">
        <v>1</v>
      </c>
      <c r="B55">
        <v>408.03199999999998</v>
      </c>
      <c r="C55">
        <v>414.09500000000003</v>
      </c>
      <c r="D55">
        <v>441.73200000000003</v>
      </c>
      <c r="E55">
        <v>583.46500000000003</v>
      </c>
      <c r="F55">
        <v>358.74099999999999</v>
      </c>
      <c r="G55">
        <v>1234.54</v>
      </c>
      <c r="H55">
        <v>5.0834400000000002E-2</v>
      </c>
    </row>
    <row r="56" spans="1:11" x14ac:dyDescent="0.2">
      <c r="A56">
        <v>1</v>
      </c>
      <c r="B56">
        <v>399.21300000000002</v>
      </c>
      <c r="C56">
        <v>438.89800000000002</v>
      </c>
      <c r="D56">
        <v>640.15700000000004</v>
      </c>
      <c r="E56">
        <v>550.39400000000001</v>
      </c>
      <c r="F56">
        <v>362.52</v>
      </c>
      <c r="G56">
        <v>603.24900000000002</v>
      </c>
      <c r="H56">
        <v>7.6495999999999995E-2</v>
      </c>
      <c r="J56">
        <v>516.46799999999996</v>
      </c>
      <c r="K56">
        <v>0.104389</v>
      </c>
    </row>
    <row r="57" spans="1:11" x14ac:dyDescent="0.2">
      <c r="A57">
        <v>1</v>
      </c>
      <c r="B57">
        <v>426.77199999999999</v>
      </c>
      <c r="C57">
        <v>449.92200000000003</v>
      </c>
      <c r="D57">
        <v>477.16500000000002</v>
      </c>
      <c r="E57">
        <v>805.51199999999994</v>
      </c>
      <c r="F57">
        <v>363.15</v>
      </c>
      <c r="G57">
        <v>516.46799999999996</v>
      </c>
      <c r="H57">
        <v>0.104389</v>
      </c>
      <c r="J57">
        <v>519.85699999999997</v>
      </c>
      <c r="K57">
        <v>0.102496</v>
      </c>
    </row>
    <row r="58" spans="1:11" x14ac:dyDescent="0.2">
      <c r="A58">
        <v>1</v>
      </c>
      <c r="B58">
        <v>408.03199999999998</v>
      </c>
      <c r="C58">
        <v>414.09500000000003</v>
      </c>
      <c r="D58">
        <v>441.73200000000003</v>
      </c>
      <c r="E58">
        <v>583.46500000000003</v>
      </c>
      <c r="F58">
        <v>358.74099999999999</v>
      </c>
      <c r="G58">
        <v>1234.54</v>
      </c>
      <c r="H58">
        <v>5.0834400000000002E-2</v>
      </c>
      <c r="J58">
        <v>603.24900000000002</v>
      </c>
      <c r="K58">
        <v>7.6495999999999995E-2</v>
      </c>
    </row>
    <row r="59" spans="1:11" x14ac:dyDescent="0.2">
      <c r="A59">
        <v>1</v>
      </c>
      <c r="B59">
        <v>406.93</v>
      </c>
      <c r="C59">
        <v>449.37</v>
      </c>
      <c r="D59">
        <v>477.16500000000002</v>
      </c>
      <c r="E59">
        <v>786.61400000000003</v>
      </c>
      <c r="F59">
        <v>363.15</v>
      </c>
      <c r="G59">
        <v>519.85699999999997</v>
      </c>
      <c r="H59">
        <v>0.102496</v>
      </c>
      <c r="J59">
        <v>801.64499999999998</v>
      </c>
      <c r="K59">
        <v>7.5205300000000003E-2</v>
      </c>
    </row>
    <row r="60" spans="1:11" x14ac:dyDescent="0.2">
      <c r="A60">
        <v>1</v>
      </c>
      <c r="B60">
        <v>426.77199999999999</v>
      </c>
      <c r="C60">
        <v>423.46499999999997</v>
      </c>
      <c r="D60">
        <v>470.07900000000001</v>
      </c>
      <c r="E60">
        <v>833.85799999999995</v>
      </c>
      <c r="F60">
        <v>357.48099999999999</v>
      </c>
      <c r="G60">
        <v>1028.6400000000001</v>
      </c>
      <c r="H60">
        <v>6.5317799999999995E-2</v>
      </c>
      <c r="J60">
        <v>1028.6400000000001</v>
      </c>
      <c r="K60">
        <v>6.5317799999999995E-2</v>
      </c>
    </row>
    <row r="61" spans="1:11" x14ac:dyDescent="0.2">
      <c r="A61">
        <v>1</v>
      </c>
      <c r="B61">
        <v>457.63799999999998</v>
      </c>
      <c r="C61">
        <v>432.28399999999999</v>
      </c>
      <c r="D61">
        <v>930.70899999999995</v>
      </c>
      <c r="E61">
        <v>805.51199999999994</v>
      </c>
      <c r="F61">
        <v>359.21300000000002</v>
      </c>
      <c r="G61">
        <v>801.64499999999998</v>
      </c>
      <c r="H61">
        <v>7.5205300000000003E-2</v>
      </c>
      <c r="J61">
        <v>1234.54</v>
      </c>
      <c r="K61">
        <v>5.0834400000000002E-2</v>
      </c>
    </row>
    <row r="81" spans="1:11" x14ac:dyDescent="0.2">
      <c r="A81">
        <v>2</v>
      </c>
      <c r="B81">
        <v>426.77199999999999</v>
      </c>
      <c r="C81">
        <v>423.46499999999997</v>
      </c>
      <c r="D81">
        <v>470.07900000000001</v>
      </c>
      <c r="E81">
        <v>833.85799999999995</v>
      </c>
      <c r="F81">
        <v>357.48099999999999</v>
      </c>
      <c r="G81">
        <v>1028.6400000000001</v>
      </c>
      <c r="H81">
        <v>6.5317799999999995E-2</v>
      </c>
    </row>
    <row r="82" spans="1:11" x14ac:dyDescent="0.2">
      <c r="A82">
        <v>2</v>
      </c>
      <c r="B82">
        <v>399.21300000000002</v>
      </c>
      <c r="C82">
        <v>438.89800000000002</v>
      </c>
      <c r="D82">
        <v>640.15700000000004</v>
      </c>
      <c r="E82">
        <v>550.39400000000001</v>
      </c>
      <c r="F82">
        <v>362.52</v>
      </c>
      <c r="G82">
        <v>603.24900000000002</v>
      </c>
      <c r="H82">
        <v>7.6495999999999995E-2</v>
      </c>
    </row>
    <row r="83" spans="1:11" x14ac:dyDescent="0.2">
      <c r="A83">
        <v>2</v>
      </c>
      <c r="B83">
        <v>426.77199999999999</v>
      </c>
      <c r="C83">
        <v>414.64600000000002</v>
      </c>
      <c r="D83">
        <v>470.07900000000001</v>
      </c>
      <c r="E83">
        <v>833.85799999999995</v>
      </c>
      <c r="F83">
        <v>357.48099999999999</v>
      </c>
      <c r="G83">
        <v>1188.6199999999999</v>
      </c>
      <c r="H83">
        <v>5.3841399999999998E-2</v>
      </c>
    </row>
    <row r="84" spans="1:11" x14ac:dyDescent="0.2">
      <c r="A84">
        <v>2</v>
      </c>
      <c r="B84">
        <v>457.63799999999998</v>
      </c>
      <c r="C84">
        <v>432.28399999999999</v>
      </c>
      <c r="D84">
        <v>930.70899999999995</v>
      </c>
      <c r="E84">
        <v>805.51199999999994</v>
      </c>
      <c r="F84">
        <v>359.21300000000002</v>
      </c>
      <c r="G84">
        <v>801.64499999999998</v>
      </c>
      <c r="H84">
        <v>7.5205300000000003E-2</v>
      </c>
    </row>
    <row r="85" spans="1:11" x14ac:dyDescent="0.2">
      <c r="A85">
        <v>2</v>
      </c>
      <c r="B85">
        <v>462.048</v>
      </c>
      <c r="C85">
        <v>397.00799999999998</v>
      </c>
      <c r="D85">
        <v>477.16500000000002</v>
      </c>
      <c r="E85">
        <v>767.71699999999998</v>
      </c>
      <c r="F85">
        <v>360.47300000000001</v>
      </c>
      <c r="G85">
        <v>1639.65</v>
      </c>
      <c r="H85">
        <v>0.31972499999999998</v>
      </c>
    </row>
    <row r="86" spans="1:11" x14ac:dyDescent="0.2">
      <c r="A86">
        <v>2</v>
      </c>
      <c r="B86">
        <v>462.048</v>
      </c>
      <c r="C86">
        <v>397.00799999999998</v>
      </c>
      <c r="D86">
        <v>470.07900000000001</v>
      </c>
      <c r="E86">
        <v>833.85799999999995</v>
      </c>
      <c r="F86">
        <v>360.47300000000001</v>
      </c>
      <c r="G86">
        <v>1645.79</v>
      </c>
      <c r="H86">
        <v>0.296518</v>
      </c>
    </row>
    <row r="87" spans="1:11" x14ac:dyDescent="0.2">
      <c r="A87">
        <v>2</v>
      </c>
      <c r="B87">
        <v>408.03199999999998</v>
      </c>
      <c r="C87">
        <v>414.09500000000003</v>
      </c>
      <c r="D87">
        <v>448.81900000000002</v>
      </c>
      <c r="E87">
        <v>824.40899999999999</v>
      </c>
      <c r="F87">
        <v>362.52</v>
      </c>
      <c r="G87">
        <v>961.31500000000005</v>
      </c>
      <c r="H87">
        <v>4.4479900000000003E-2</v>
      </c>
    </row>
    <row r="88" spans="1:11" x14ac:dyDescent="0.2">
      <c r="A88">
        <v>2</v>
      </c>
      <c r="B88">
        <v>443.30700000000002</v>
      </c>
      <c r="C88">
        <v>396.45699999999999</v>
      </c>
      <c r="D88">
        <v>498.42500000000001</v>
      </c>
      <c r="E88">
        <v>890.55100000000004</v>
      </c>
      <c r="F88">
        <v>358.74099999999999</v>
      </c>
      <c r="G88">
        <v>1956.31</v>
      </c>
      <c r="H88">
        <v>0.180954</v>
      </c>
    </row>
    <row r="89" spans="1:11" x14ac:dyDescent="0.2">
      <c r="A89">
        <v>2</v>
      </c>
      <c r="B89">
        <v>394.80399999999997</v>
      </c>
      <c r="C89">
        <v>438.89800000000002</v>
      </c>
      <c r="D89">
        <v>413.38600000000002</v>
      </c>
      <c r="E89">
        <v>777.16499999999996</v>
      </c>
      <c r="F89">
        <v>361.10300000000001</v>
      </c>
      <c r="G89">
        <v>678.08299999999997</v>
      </c>
      <c r="H89">
        <v>8.2988099999999995E-2</v>
      </c>
    </row>
    <row r="90" spans="1:11" x14ac:dyDescent="0.2">
      <c r="A90">
        <v>2</v>
      </c>
      <c r="B90">
        <v>426.77199999999999</v>
      </c>
      <c r="C90">
        <v>423.46499999999997</v>
      </c>
      <c r="D90">
        <v>470.07900000000001</v>
      </c>
      <c r="E90">
        <v>833.85799999999995</v>
      </c>
      <c r="F90">
        <v>357.48099999999999</v>
      </c>
      <c r="G90">
        <v>1028.6400000000001</v>
      </c>
      <c r="H90">
        <v>6.5317799999999995E-2</v>
      </c>
    </row>
    <row r="91" spans="1:11" x14ac:dyDescent="0.2">
      <c r="A91">
        <v>2</v>
      </c>
      <c r="B91">
        <v>426.77199999999999</v>
      </c>
      <c r="C91">
        <v>414.64600000000002</v>
      </c>
      <c r="D91">
        <v>470.07900000000001</v>
      </c>
      <c r="E91">
        <v>796.06299999999999</v>
      </c>
      <c r="F91">
        <v>358.11099999999999</v>
      </c>
      <c r="G91">
        <v>1142.92</v>
      </c>
      <c r="H91">
        <v>5.2337799999999997E-2</v>
      </c>
    </row>
    <row r="92" spans="1:11" x14ac:dyDescent="0.2">
      <c r="A92">
        <v>2</v>
      </c>
      <c r="B92">
        <v>398.11099999999999</v>
      </c>
      <c r="C92">
        <v>458.18900000000002</v>
      </c>
      <c r="D92">
        <v>420.47199999999998</v>
      </c>
      <c r="E92">
        <v>559.84299999999996</v>
      </c>
      <c r="F92">
        <v>362.52</v>
      </c>
      <c r="G92">
        <v>499.94900000000001</v>
      </c>
      <c r="H92">
        <v>0.14677499999999999</v>
      </c>
    </row>
    <row r="93" spans="1:11" x14ac:dyDescent="0.2">
      <c r="A93">
        <v>2</v>
      </c>
      <c r="B93">
        <v>425.67</v>
      </c>
      <c r="C93">
        <v>441.10300000000001</v>
      </c>
      <c r="D93">
        <v>470.07900000000001</v>
      </c>
      <c r="E93">
        <v>550.39400000000001</v>
      </c>
      <c r="F93">
        <v>362.20499999999998</v>
      </c>
      <c r="G93">
        <v>599.97199999999998</v>
      </c>
      <c r="H93">
        <v>8.3017900000000006E-2</v>
      </c>
    </row>
    <row r="94" spans="1:11" x14ac:dyDescent="0.2">
      <c r="A94">
        <v>2</v>
      </c>
      <c r="B94">
        <v>400.315</v>
      </c>
      <c r="C94">
        <v>405.827</v>
      </c>
      <c r="D94">
        <v>413.38600000000002</v>
      </c>
      <c r="E94">
        <v>852.75599999999997</v>
      </c>
      <c r="F94">
        <v>357.48099999999999</v>
      </c>
      <c r="G94">
        <v>1856.34</v>
      </c>
      <c r="H94">
        <v>4.8362099999999998E-2</v>
      </c>
    </row>
    <row r="95" spans="1:11" x14ac:dyDescent="0.2">
      <c r="A95">
        <v>2</v>
      </c>
      <c r="B95">
        <v>420.15800000000002</v>
      </c>
      <c r="C95">
        <v>432.28399999999999</v>
      </c>
      <c r="D95">
        <v>448.81900000000002</v>
      </c>
      <c r="E95">
        <v>512.59799999999996</v>
      </c>
      <c r="F95">
        <v>360.47300000000001</v>
      </c>
      <c r="G95">
        <v>760.43399999999997</v>
      </c>
      <c r="H95">
        <v>7.0971500000000007E-2</v>
      </c>
    </row>
    <row r="96" spans="1:11" x14ac:dyDescent="0.2">
      <c r="A96">
        <v>2</v>
      </c>
      <c r="B96">
        <v>399.21300000000002</v>
      </c>
      <c r="C96">
        <v>438.89800000000002</v>
      </c>
      <c r="D96">
        <v>640.15700000000004</v>
      </c>
      <c r="E96">
        <v>550.39400000000001</v>
      </c>
      <c r="F96">
        <v>362.52</v>
      </c>
      <c r="G96">
        <v>603.24900000000002</v>
      </c>
      <c r="H96">
        <v>7.6495999999999995E-2</v>
      </c>
      <c r="J96">
        <v>499.94900000000001</v>
      </c>
      <c r="K96">
        <v>0.14677499999999999</v>
      </c>
    </row>
    <row r="97" spans="1:11" x14ac:dyDescent="0.2">
      <c r="A97">
        <v>2</v>
      </c>
      <c r="B97">
        <v>426.77199999999999</v>
      </c>
      <c r="C97">
        <v>449.92200000000003</v>
      </c>
      <c r="D97">
        <v>477.16500000000002</v>
      </c>
      <c r="E97">
        <v>805.51199999999994</v>
      </c>
      <c r="F97">
        <v>363.15</v>
      </c>
      <c r="G97">
        <v>516.46799999999996</v>
      </c>
      <c r="H97">
        <v>0.104389</v>
      </c>
      <c r="J97">
        <v>516.46799999999996</v>
      </c>
      <c r="K97">
        <v>0.104389</v>
      </c>
    </row>
    <row r="98" spans="1:11" x14ac:dyDescent="0.2">
      <c r="A98">
        <v>2</v>
      </c>
      <c r="B98">
        <v>408.03199999999998</v>
      </c>
      <c r="C98">
        <v>414.09500000000003</v>
      </c>
      <c r="D98">
        <v>448.81900000000002</v>
      </c>
      <c r="E98">
        <v>824.40899999999999</v>
      </c>
      <c r="F98">
        <v>362.52</v>
      </c>
      <c r="G98">
        <v>961.31500000000005</v>
      </c>
      <c r="H98">
        <v>4.4479900000000003E-2</v>
      </c>
      <c r="J98">
        <v>519.85699999999997</v>
      </c>
      <c r="K98">
        <v>0.102496</v>
      </c>
    </row>
    <row r="99" spans="1:11" x14ac:dyDescent="0.2">
      <c r="A99">
        <v>2</v>
      </c>
      <c r="B99">
        <v>406.93</v>
      </c>
      <c r="C99">
        <v>449.37</v>
      </c>
      <c r="D99">
        <v>477.16500000000002</v>
      </c>
      <c r="E99">
        <v>786.61400000000003</v>
      </c>
      <c r="F99">
        <v>363.15</v>
      </c>
      <c r="G99">
        <v>519.85699999999997</v>
      </c>
      <c r="H99">
        <v>0.102496</v>
      </c>
      <c r="J99">
        <v>599.97199999999998</v>
      </c>
      <c r="K99">
        <v>8.3017900000000006E-2</v>
      </c>
    </row>
    <row r="100" spans="1:11" x14ac:dyDescent="0.2">
      <c r="A100">
        <v>2</v>
      </c>
      <c r="B100">
        <v>408.03199999999998</v>
      </c>
      <c r="C100">
        <v>414.09500000000003</v>
      </c>
      <c r="D100">
        <v>448.81900000000002</v>
      </c>
      <c r="E100">
        <v>824.40899999999999</v>
      </c>
      <c r="F100">
        <v>362.52</v>
      </c>
      <c r="G100">
        <v>961.31500000000005</v>
      </c>
      <c r="H100">
        <v>4.4479900000000003E-2</v>
      </c>
      <c r="J100">
        <v>603.24900000000002</v>
      </c>
      <c r="K100">
        <v>7.6495999999999995E-2</v>
      </c>
    </row>
    <row r="101" spans="1:11" x14ac:dyDescent="0.2">
      <c r="A101">
        <v>2</v>
      </c>
      <c r="B101">
        <v>420.15800000000002</v>
      </c>
      <c r="C101">
        <v>432.28399999999999</v>
      </c>
      <c r="D101">
        <v>448.81900000000002</v>
      </c>
      <c r="E101">
        <v>512.59799999999996</v>
      </c>
      <c r="F101">
        <v>360.47300000000001</v>
      </c>
      <c r="G101">
        <v>760.43399999999997</v>
      </c>
      <c r="H101">
        <v>7.0971500000000007E-2</v>
      </c>
      <c r="J101">
        <v>760.43399999999997</v>
      </c>
      <c r="K101">
        <v>7.0971500000000007E-2</v>
      </c>
    </row>
    <row r="102" spans="1:11" x14ac:dyDescent="0.2">
      <c r="A102">
        <v>2</v>
      </c>
      <c r="B102">
        <v>398.11099999999999</v>
      </c>
      <c r="C102">
        <v>458.18900000000002</v>
      </c>
      <c r="D102">
        <v>420.47199999999998</v>
      </c>
      <c r="E102">
        <v>559.84299999999996</v>
      </c>
      <c r="F102">
        <v>362.52</v>
      </c>
      <c r="G102">
        <v>499.94900000000001</v>
      </c>
      <c r="H102">
        <v>0.14677499999999999</v>
      </c>
      <c r="J102">
        <v>961.31500000000005</v>
      </c>
      <c r="K102">
        <v>4.4479900000000003E-2</v>
      </c>
    </row>
    <row r="103" spans="1:11" x14ac:dyDescent="0.2">
      <c r="A103">
        <v>2</v>
      </c>
      <c r="B103">
        <v>425.67</v>
      </c>
      <c r="C103">
        <v>441.10300000000001</v>
      </c>
      <c r="D103">
        <v>470.07900000000001</v>
      </c>
      <c r="E103">
        <v>550.39400000000001</v>
      </c>
      <c r="F103">
        <v>362.20499999999998</v>
      </c>
      <c r="G103">
        <v>599.97199999999998</v>
      </c>
      <c r="H103">
        <v>8.3017900000000006E-2</v>
      </c>
      <c r="J103">
        <v>961.31500000000005</v>
      </c>
      <c r="K103">
        <v>4.4479900000000003E-2</v>
      </c>
    </row>
    <row r="121" spans="1:8" x14ac:dyDescent="0.2">
      <c r="A121">
        <v>3</v>
      </c>
      <c r="B121">
        <v>408.03199999999998</v>
      </c>
      <c r="C121">
        <v>414.09500000000003</v>
      </c>
      <c r="D121">
        <v>448.81900000000002</v>
      </c>
      <c r="E121">
        <v>824.40899999999999</v>
      </c>
      <c r="F121">
        <v>362.52</v>
      </c>
      <c r="G121">
        <v>961.31500000000005</v>
      </c>
      <c r="H121">
        <v>4.4479900000000003E-2</v>
      </c>
    </row>
    <row r="122" spans="1:8" x14ac:dyDescent="0.2">
      <c r="A122">
        <v>3</v>
      </c>
      <c r="B122">
        <v>398.11099999999999</v>
      </c>
      <c r="C122">
        <v>458.18900000000002</v>
      </c>
      <c r="D122">
        <v>420.47199999999998</v>
      </c>
      <c r="E122">
        <v>559.84299999999996</v>
      </c>
      <c r="F122">
        <v>362.52</v>
      </c>
      <c r="G122">
        <v>499.94900000000001</v>
      </c>
      <c r="H122">
        <v>0.14677499999999999</v>
      </c>
    </row>
    <row r="123" spans="1:8" x14ac:dyDescent="0.2">
      <c r="A123">
        <v>3</v>
      </c>
      <c r="B123">
        <v>399.21300000000002</v>
      </c>
      <c r="C123">
        <v>458.18900000000002</v>
      </c>
      <c r="D123">
        <v>640.15700000000004</v>
      </c>
      <c r="E123">
        <v>550.39400000000001</v>
      </c>
      <c r="F123">
        <v>362.52</v>
      </c>
      <c r="G123">
        <v>498.57799999999997</v>
      </c>
      <c r="H123">
        <v>0.14702799999999999</v>
      </c>
    </row>
    <row r="124" spans="1:8" x14ac:dyDescent="0.2">
      <c r="A124">
        <v>3</v>
      </c>
      <c r="B124">
        <v>408.03199999999998</v>
      </c>
      <c r="C124">
        <v>458.74099999999999</v>
      </c>
      <c r="D124">
        <v>498.42500000000001</v>
      </c>
      <c r="E124">
        <v>786.61400000000003</v>
      </c>
      <c r="F124">
        <v>362.20499999999998</v>
      </c>
      <c r="G124">
        <v>504.97699999999998</v>
      </c>
      <c r="H124">
        <v>0.15356400000000001</v>
      </c>
    </row>
    <row r="125" spans="1:8" x14ac:dyDescent="0.2">
      <c r="A125">
        <v>3</v>
      </c>
      <c r="B125">
        <v>408.03199999999998</v>
      </c>
      <c r="C125">
        <v>423.46499999999997</v>
      </c>
      <c r="D125">
        <v>413.38600000000002</v>
      </c>
      <c r="E125">
        <v>890.55100000000004</v>
      </c>
      <c r="F125">
        <v>357.48099999999999</v>
      </c>
      <c r="G125">
        <v>1118.77</v>
      </c>
      <c r="H125">
        <v>6.6224699999999997E-2</v>
      </c>
    </row>
    <row r="126" spans="1:8" x14ac:dyDescent="0.2">
      <c r="A126">
        <v>3</v>
      </c>
      <c r="B126">
        <v>394.80399999999997</v>
      </c>
      <c r="C126">
        <v>438.89800000000002</v>
      </c>
      <c r="D126">
        <v>413.38600000000002</v>
      </c>
      <c r="E126">
        <v>474.803</v>
      </c>
      <c r="F126">
        <v>361.10300000000001</v>
      </c>
      <c r="G126">
        <v>706.59100000000001</v>
      </c>
      <c r="H126">
        <v>8.4394700000000003E-2</v>
      </c>
    </row>
    <row r="127" spans="1:8" x14ac:dyDescent="0.2">
      <c r="A127">
        <v>3</v>
      </c>
      <c r="B127">
        <v>415.197</v>
      </c>
      <c r="C127">
        <v>432.28399999999999</v>
      </c>
      <c r="D127">
        <v>420.47199999999998</v>
      </c>
      <c r="E127">
        <v>559.84299999999996</v>
      </c>
      <c r="F127">
        <v>360.63</v>
      </c>
      <c r="G127">
        <v>762.202</v>
      </c>
      <c r="H127">
        <v>7.0575899999999997E-2</v>
      </c>
    </row>
    <row r="128" spans="1:8" x14ac:dyDescent="0.2">
      <c r="A128">
        <v>3</v>
      </c>
      <c r="B128">
        <v>399.21300000000002</v>
      </c>
      <c r="C128">
        <v>438.34699999999998</v>
      </c>
      <c r="D128">
        <v>668.50400000000002</v>
      </c>
      <c r="E128">
        <v>824.40899999999999</v>
      </c>
      <c r="F128">
        <v>362.52</v>
      </c>
      <c r="G128">
        <v>606.35599999999999</v>
      </c>
      <c r="H128">
        <v>7.51859E-2</v>
      </c>
    </row>
    <row r="129" spans="1:8" x14ac:dyDescent="0.2">
      <c r="A129">
        <v>3</v>
      </c>
      <c r="B129">
        <v>425.67</v>
      </c>
      <c r="C129">
        <v>438.89800000000002</v>
      </c>
      <c r="D129">
        <v>675.59100000000001</v>
      </c>
      <c r="E129">
        <v>474.803</v>
      </c>
      <c r="F129">
        <v>362.99299999999999</v>
      </c>
      <c r="G129">
        <v>588.12</v>
      </c>
      <c r="H129">
        <v>7.4806899999999996E-2</v>
      </c>
    </row>
    <row r="130" spans="1:8" x14ac:dyDescent="0.2">
      <c r="A130">
        <v>3</v>
      </c>
      <c r="B130">
        <v>406.93</v>
      </c>
      <c r="C130">
        <v>458.74099999999999</v>
      </c>
      <c r="D130">
        <v>470.07900000000001</v>
      </c>
      <c r="E130">
        <v>550.39400000000001</v>
      </c>
      <c r="F130">
        <v>362.52</v>
      </c>
      <c r="G130">
        <v>497.51799999999997</v>
      </c>
      <c r="H130">
        <v>0.150535</v>
      </c>
    </row>
    <row r="131" spans="1:8" x14ac:dyDescent="0.2">
      <c r="A131">
        <v>3</v>
      </c>
      <c r="B131">
        <v>408.03199999999998</v>
      </c>
      <c r="C131">
        <v>414.64600000000002</v>
      </c>
      <c r="D131">
        <v>519.68499999999995</v>
      </c>
      <c r="E131">
        <v>474.803</v>
      </c>
      <c r="F131">
        <v>362.52</v>
      </c>
      <c r="G131">
        <v>961.00800000000004</v>
      </c>
      <c r="H131">
        <v>4.5157099999999999E-2</v>
      </c>
    </row>
    <row r="132" spans="1:8" x14ac:dyDescent="0.2">
      <c r="A132">
        <v>3</v>
      </c>
      <c r="B132">
        <v>420.15800000000002</v>
      </c>
      <c r="C132">
        <v>458.18900000000002</v>
      </c>
      <c r="D132">
        <v>420.47199999999998</v>
      </c>
      <c r="E132">
        <v>484.25200000000001</v>
      </c>
      <c r="F132">
        <v>360.47300000000001</v>
      </c>
      <c r="G132">
        <v>563.71500000000003</v>
      </c>
      <c r="H132">
        <v>0.16938</v>
      </c>
    </row>
    <row r="133" spans="1:8" x14ac:dyDescent="0.2">
      <c r="A133">
        <v>3</v>
      </c>
      <c r="B133">
        <v>420.15800000000002</v>
      </c>
      <c r="C133">
        <v>441.10300000000001</v>
      </c>
      <c r="D133">
        <v>470.07900000000001</v>
      </c>
      <c r="E133">
        <v>399.21300000000002</v>
      </c>
      <c r="F133">
        <v>362.99299999999999</v>
      </c>
      <c r="G133">
        <v>574.79999999999995</v>
      </c>
      <c r="H133">
        <v>7.9736399999999999E-2</v>
      </c>
    </row>
    <row r="134" spans="1:8" x14ac:dyDescent="0.2">
      <c r="A134">
        <v>3</v>
      </c>
      <c r="B134">
        <v>403.62200000000001</v>
      </c>
      <c r="C134">
        <v>430.07900000000001</v>
      </c>
      <c r="D134">
        <v>413.38600000000002</v>
      </c>
      <c r="E134">
        <v>777.16499999999996</v>
      </c>
      <c r="F134">
        <v>359.21300000000002</v>
      </c>
      <c r="G134">
        <v>890.97400000000005</v>
      </c>
      <c r="H134">
        <v>7.19973E-2</v>
      </c>
    </row>
    <row r="135" spans="1:8" x14ac:dyDescent="0.2">
      <c r="A135">
        <v>3</v>
      </c>
      <c r="B135">
        <v>406.93</v>
      </c>
      <c r="C135">
        <v>422.91399999999999</v>
      </c>
      <c r="D135">
        <v>448.81900000000002</v>
      </c>
      <c r="E135">
        <v>786.61400000000003</v>
      </c>
      <c r="F135">
        <v>362.52</v>
      </c>
      <c r="G135">
        <v>798.89200000000005</v>
      </c>
      <c r="H135">
        <v>5.2325400000000001E-2</v>
      </c>
    </row>
    <row r="136" spans="1:8" x14ac:dyDescent="0.2">
      <c r="A136">
        <v>3</v>
      </c>
      <c r="B136">
        <v>425.67</v>
      </c>
      <c r="C136">
        <v>438.89800000000002</v>
      </c>
      <c r="D136">
        <v>675.59100000000001</v>
      </c>
      <c r="E136">
        <v>474.803</v>
      </c>
      <c r="F136">
        <v>362.99299999999999</v>
      </c>
      <c r="G136">
        <v>588.12</v>
      </c>
      <c r="H136">
        <v>7.4806899999999996E-2</v>
      </c>
    </row>
    <row r="137" spans="1:8" x14ac:dyDescent="0.2">
      <c r="A137">
        <v>3</v>
      </c>
      <c r="B137">
        <v>426.77199999999999</v>
      </c>
      <c r="C137">
        <v>449.92200000000003</v>
      </c>
      <c r="D137">
        <v>477.16500000000002</v>
      </c>
      <c r="E137">
        <v>805.51199999999994</v>
      </c>
      <c r="F137">
        <v>363.15</v>
      </c>
      <c r="G137">
        <v>516.46799999999996</v>
      </c>
      <c r="H137">
        <v>0.104389</v>
      </c>
    </row>
    <row r="138" spans="1:8" x14ac:dyDescent="0.2">
      <c r="A138">
        <v>3</v>
      </c>
      <c r="B138">
        <v>408.03199999999998</v>
      </c>
      <c r="C138">
        <v>414.09500000000003</v>
      </c>
      <c r="D138">
        <v>448.81900000000002</v>
      </c>
      <c r="E138">
        <v>824.40899999999999</v>
      </c>
      <c r="F138">
        <v>362.52</v>
      </c>
      <c r="G138">
        <v>961.31500000000005</v>
      </c>
      <c r="H138">
        <v>4.4479900000000003E-2</v>
      </c>
    </row>
    <row r="139" spans="1:8" x14ac:dyDescent="0.2">
      <c r="A139">
        <v>3</v>
      </c>
      <c r="B139">
        <v>406.93</v>
      </c>
      <c r="C139">
        <v>449.37</v>
      </c>
      <c r="D139">
        <v>477.16500000000002</v>
      </c>
      <c r="E139">
        <v>786.61400000000003</v>
      </c>
      <c r="F139">
        <v>363.15</v>
      </c>
      <c r="G139">
        <v>519.85699999999997</v>
      </c>
      <c r="H139">
        <v>0.102496</v>
      </c>
    </row>
    <row r="140" spans="1:8" x14ac:dyDescent="0.2">
      <c r="A140">
        <v>3</v>
      </c>
      <c r="B140">
        <v>408.03199999999998</v>
      </c>
      <c r="C140">
        <v>414.09500000000003</v>
      </c>
      <c r="D140">
        <v>448.81900000000002</v>
      </c>
      <c r="E140">
        <v>824.40899999999999</v>
      </c>
      <c r="F140">
        <v>362.52</v>
      </c>
      <c r="G140">
        <v>961.31500000000005</v>
      </c>
      <c r="H140">
        <v>4.4479900000000003E-2</v>
      </c>
    </row>
    <row r="141" spans="1:8" x14ac:dyDescent="0.2">
      <c r="A141">
        <v>3</v>
      </c>
      <c r="B141">
        <v>420.15800000000002</v>
      </c>
      <c r="C141">
        <v>432.28399999999999</v>
      </c>
      <c r="D141">
        <v>448.81900000000002</v>
      </c>
      <c r="E141">
        <v>512.59799999999996</v>
      </c>
      <c r="F141">
        <v>360.47300000000001</v>
      </c>
      <c r="G141">
        <v>760.43399999999997</v>
      </c>
      <c r="H141">
        <v>7.0971500000000007E-2</v>
      </c>
    </row>
    <row r="142" spans="1:8" x14ac:dyDescent="0.2">
      <c r="A142">
        <v>3</v>
      </c>
      <c r="B142">
        <v>398.11099999999999</v>
      </c>
      <c r="C142">
        <v>458.18900000000002</v>
      </c>
      <c r="D142">
        <v>420.47199999999998</v>
      </c>
      <c r="E142">
        <v>559.84299999999996</v>
      </c>
      <c r="F142">
        <v>362.52</v>
      </c>
      <c r="G142">
        <v>499.94900000000001</v>
      </c>
      <c r="H142">
        <v>0.14677499999999999</v>
      </c>
    </row>
    <row r="143" spans="1:8" x14ac:dyDescent="0.2">
      <c r="A143">
        <v>3</v>
      </c>
      <c r="B143">
        <v>425.67</v>
      </c>
      <c r="C143">
        <v>438.89800000000002</v>
      </c>
      <c r="D143">
        <v>675.59100000000001</v>
      </c>
      <c r="E143">
        <v>474.803</v>
      </c>
      <c r="F143">
        <v>362.99299999999999</v>
      </c>
      <c r="G143">
        <v>588.12</v>
      </c>
      <c r="H143">
        <v>7.4806899999999996E-2</v>
      </c>
    </row>
    <row r="144" spans="1:8" x14ac:dyDescent="0.2">
      <c r="A144">
        <v>3</v>
      </c>
      <c r="B144">
        <v>399.21300000000002</v>
      </c>
      <c r="C144">
        <v>458.18900000000002</v>
      </c>
      <c r="D144">
        <v>640.15700000000004</v>
      </c>
      <c r="E144">
        <v>550.39400000000001</v>
      </c>
      <c r="F144">
        <v>362.52</v>
      </c>
      <c r="G144">
        <v>498.57799999999997</v>
      </c>
      <c r="H144">
        <v>0.14702799999999999</v>
      </c>
    </row>
    <row r="145" spans="1:8" x14ac:dyDescent="0.2">
      <c r="A145">
        <v>3</v>
      </c>
      <c r="B145">
        <v>415.197</v>
      </c>
      <c r="C145">
        <v>432.28399999999999</v>
      </c>
      <c r="D145">
        <v>420.47199999999998</v>
      </c>
      <c r="E145">
        <v>559.84299999999996</v>
      </c>
      <c r="F145">
        <v>360.63</v>
      </c>
      <c r="G145">
        <v>762.202</v>
      </c>
      <c r="H145">
        <v>7.0575899999999997E-2</v>
      </c>
    </row>
    <row r="146" spans="1:8" x14ac:dyDescent="0.2">
      <c r="A146">
        <v>3</v>
      </c>
      <c r="B146">
        <v>406.93</v>
      </c>
      <c r="C146">
        <v>458.74099999999999</v>
      </c>
      <c r="D146">
        <v>470.07900000000001</v>
      </c>
      <c r="E146">
        <v>550.39400000000001</v>
      </c>
      <c r="F146">
        <v>362.52</v>
      </c>
      <c r="G146">
        <v>497.51799999999997</v>
      </c>
      <c r="H146">
        <v>0.150535</v>
      </c>
    </row>
    <row r="147" spans="1:8" x14ac:dyDescent="0.2">
      <c r="A147">
        <v>3</v>
      </c>
      <c r="B147">
        <v>408.03199999999998</v>
      </c>
      <c r="C147">
        <v>414.64600000000002</v>
      </c>
      <c r="D147">
        <v>519.68499999999995</v>
      </c>
      <c r="E147">
        <v>474.803</v>
      </c>
      <c r="F147">
        <v>362.52</v>
      </c>
      <c r="G147">
        <v>961.00800000000004</v>
      </c>
      <c r="H147">
        <v>4.5157099999999999E-2</v>
      </c>
    </row>
    <row r="148" spans="1:8" x14ac:dyDescent="0.2">
      <c r="A148">
        <v>3</v>
      </c>
      <c r="B148">
        <v>420.15800000000002</v>
      </c>
      <c r="C148">
        <v>441.10300000000001</v>
      </c>
      <c r="D148">
        <v>470.07900000000001</v>
      </c>
      <c r="E148">
        <v>399.21300000000002</v>
      </c>
      <c r="F148">
        <v>362.99299999999999</v>
      </c>
      <c r="G148">
        <v>574.79999999999995</v>
      </c>
      <c r="H148">
        <v>7.9736399999999999E-2</v>
      </c>
    </row>
    <row r="149" spans="1:8" x14ac:dyDescent="0.2">
      <c r="A149">
        <v>3</v>
      </c>
      <c r="B149">
        <v>406.93</v>
      </c>
      <c r="C149">
        <v>422.91399999999999</v>
      </c>
      <c r="D149">
        <v>448.81900000000002</v>
      </c>
      <c r="E149">
        <v>786.61400000000003</v>
      </c>
      <c r="F149">
        <v>362.52</v>
      </c>
      <c r="G149">
        <v>798.89200000000005</v>
      </c>
      <c r="H149">
        <v>5.2325400000000001E-2</v>
      </c>
    </row>
    <row r="161" spans="1:11" x14ac:dyDescent="0.2">
      <c r="A161">
        <v>4</v>
      </c>
      <c r="B161">
        <v>415.197</v>
      </c>
      <c r="C161">
        <v>432.28399999999999</v>
      </c>
      <c r="D161">
        <v>420.47199999999998</v>
      </c>
      <c r="E161">
        <v>559.84299999999996</v>
      </c>
      <c r="F161">
        <v>360.63</v>
      </c>
      <c r="G161">
        <v>762.202</v>
      </c>
      <c r="H161">
        <v>7.0575899999999997E-2</v>
      </c>
    </row>
    <row r="162" spans="1:11" x14ac:dyDescent="0.2">
      <c r="A162">
        <v>4</v>
      </c>
      <c r="B162">
        <v>406.93</v>
      </c>
      <c r="C162">
        <v>422.91399999999999</v>
      </c>
      <c r="D162">
        <v>448.81900000000002</v>
      </c>
      <c r="E162">
        <v>786.61400000000003</v>
      </c>
      <c r="F162">
        <v>362.52</v>
      </c>
      <c r="G162">
        <v>798.89200000000005</v>
      </c>
      <c r="H162">
        <v>5.2325400000000001E-2</v>
      </c>
    </row>
    <row r="163" spans="1:11" x14ac:dyDescent="0.2">
      <c r="A163">
        <v>4</v>
      </c>
      <c r="B163">
        <v>415.74799999999999</v>
      </c>
      <c r="C163">
        <v>423.46499999999997</v>
      </c>
      <c r="D163">
        <v>420.47199999999998</v>
      </c>
      <c r="E163">
        <v>862.20500000000004</v>
      </c>
      <c r="F163">
        <v>360.63</v>
      </c>
      <c r="G163">
        <v>868.58500000000004</v>
      </c>
      <c r="H163">
        <v>5.6643100000000002E-2</v>
      </c>
    </row>
    <row r="164" spans="1:11" x14ac:dyDescent="0.2">
      <c r="A164">
        <v>4</v>
      </c>
      <c r="B164">
        <v>424.56700000000001</v>
      </c>
      <c r="C164">
        <v>405.27600000000001</v>
      </c>
      <c r="D164">
        <v>505.512</v>
      </c>
      <c r="E164">
        <v>635.43299999999999</v>
      </c>
      <c r="F164">
        <v>362.52</v>
      </c>
      <c r="G164">
        <v>1173.3800000000001</v>
      </c>
      <c r="H164">
        <v>4.1336499999999998E-2</v>
      </c>
    </row>
    <row r="165" spans="1:11" x14ac:dyDescent="0.2">
      <c r="A165">
        <v>4</v>
      </c>
      <c r="B165">
        <v>408.03199999999998</v>
      </c>
      <c r="C165">
        <v>422.91399999999999</v>
      </c>
      <c r="D165">
        <v>448.81900000000002</v>
      </c>
      <c r="E165">
        <v>824.40899999999999</v>
      </c>
      <c r="F165">
        <v>362.52</v>
      </c>
      <c r="G165">
        <v>794.95100000000002</v>
      </c>
      <c r="H165">
        <v>5.2228999999999998E-2</v>
      </c>
    </row>
    <row r="166" spans="1:11" x14ac:dyDescent="0.2">
      <c r="A166">
        <v>4</v>
      </c>
      <c r="B166">
        <v>425.67</v>
      </c>
      <c r="C166">
        <v>397.00799999999998</v>
      </c>
      <c r="D166">
        <v>434.64600000000002</v>
      </c>
      <c r="E166">
        <v>484.25200000000001</v>
      </c>
      <c r="F166">
        <v>360</v>
      </c>
      <c r="G166">
        <v>1758</v>
      </c>
      <c r="H166">
        <v>8.1842200000000004E-2</v>
      </c>
    </row>
    <row r="167" spans="1:11" x14ac:dyDescent="0.2">
      <c r="A167">
        <v>4</v>
      </c>
      <c r="B167">
        <v>424.56700000000001</v>
      </c>
      <c r="C167">
        <v>440.55200000000002</v>
      </c>
      <c r="D167">
        <v>448.81900000000002</v>
      </c>
      <c r="E167">
        <v>862.20500000000004</v>
      </c>
      <c r="F167">
        <v>362.52</v>
      </c>
      <c r="G167">
        <v>593.27200000000005</v>
      </c>
      <c r="H167">
        <v>8.0342700000000003E-2</v>
      </c>
    </row>
    <row r="168" spans="1:11" x14ac:dyDescent="0.2">
      <c r="A168">
        <v>4</v>
      </c>
      <c r="B168">
        <v>397.55900000000003</v>
      </c>
      <c r="C168">
        <v>432.28399999999999</v>
      </c>
      <c r="D168">
        <v>420.47199999999998</v>
      </c>
      <c r="E168">
        <v>484.25200000000001</v>
      </c>
      <c r="F168">
        <v>360</v>
      </c>
      <c r="G168">
        <v>899.10500000000002</v>
      </c>
      <c r="H168">
        <v>7.6791100000000001E-2</v>
      </c>
    </row>
    <row r="169" spans="1:11" x14ac:dyDescent="0.2">
      <c r="A169">
        <v>4</v>
      </c>
      <c r="B169">
        <v>397.55900000000003</v>
      </c>
      <c r="C169">
        <v>396.45699999999999</v>
      </c>
      <c r="D169">
        <v>448.81900000000002</v>
      </c>
      <c r="E169">
        <v>484.25200000000001</v>
      </c>
      <c r="F169">
        <v>360</v>
      </c>
      <c r="G169">
        <v>2824.37</v>
      </c>
      <c r="H169">
        <v>4.9920800000000001E-2</v>
      </c>
    </row>
    <row r="170" spans="1:11" x14ac:dyDescent="0.2">
      <c r="A170">
        <v>4</v>
      </c>
      <c r="B170">
        <v>406.37799999999999</v>
      </c>
      <c r="C170">
        <v>449.92200000000003</v>
      </c>
      <c r="D170">
        <v>477.16500000000002</v>
      </c>
      <c r="E170">
        <v>550.39400000000001</v>
      </c>
      <c r="F170">
        <v>362.52</v>
      </c>
      <c r="G170">
        <v>535.93100000000004</v>
      </c>
      <c r="H170">
        <v>0.108448</v>
      </c>
    </row>
    <row r="171" spans="1:11" x14ac:dyDescent="0.2">
      <c r="A171">
        <v>4</v>
      </c>
      <c r="B171">
        <v>399.21300000000002</v>
      </c>
      <c r="C171">
        <v>414.09500000000003</v>
      </c>
      <c r="D171">
        <v>569.29100000000005</v>
      </c>
      <c r="E171">
        <v>474.803</v>
      </c>
      <c r="F171">
        <v>362.52</v>
      </c>
      <c r="G171">
        <v>1024.4100000000001</v>
      </c>
      <c r="H171">
        <v>4.56236E-2</v>
      </c>
    </row>
    <row r="172" spans="1:11" x14ac:dyDescent="0.2">
      <c r="A172">
        <v>4</v>
      </c>
      <c r="B172">
        <v>406.93</v>
      </c>
      <c r="C172">
        <v>422.91399999999999</v>
      </c>
      <c r="D172">
        <v>448.81900000000002</v>
      </c>
      <c r="E172">
        <v>786.61400000000003</v>
      </c>
      <c r="F172">
        <v>362.52</v>
      </c>
      <c r="G172">
        <v>798.89200000000005</v>
      </c>
      <c r="H172">
        <v>5.2325400000000001E-2</v>
      </c>
    </row>
    <row r="173" spans="1:11" x14ac:dyDescent="0.2">
      <c r="A173">
        <v>4</v>
      </c>
      <c r="B173">
        <v>406.93</v>
      </c>
      <c r="C173">
        <v>422.91399999999999</v>
      </c>
      <c r="D173">
        <v>448.81900000000002</v>
      </c>
      <c r="E173">
        <v>786.61400000000003</v>
      </c>
      <c r="F173">
        <v>362.52</v>
      </c>
      <c r="G173">
        <v>798.89200000000005</v>
      </c>
      <c r="H173">
        <v>5.2325400000000001E-2</v>
      </c>
    </row>
    <row r="174" spans="1:11" x14ac:dyDescent="0.2">
      <c r="A174">
        <v>4</v>
      </c>
      <c r="B174">
        <v>411.339</v>
      </c>
      <c r="C174">
        <v>441.10300000000001</v>
      </c>
      <c r="D174">
        <v>413.38600000000002</v>
      </c>
      <c r="E174">
        <v>559.84299999999996</v>
      </c>
      <c r="F174">
        <v>362.99299999999999</v>
      </c>
      <c r="G174">
        <v>580.17999999999995</v>
      </c>
      <c r="H174">
        <v>7.9889399999999999E-2</v>
      </c>
    </row>
    <row r="175" spans="1:11" x14ac:dyDescent="0.2">
      <c r="A175">
        <v>4</v>
      </c>
      <c r="B175">
        <v>408.03199999999998</v>
      </c>
      <c r="C175">
        <v>414.64600000000002</v>
      </c>
      <c r="D175">
        <v>519.68499999999995</v>
      </c>
      <c r="E175">
        <v>474.803</v>
      </c>
      <c r="F175">
        <v>362.52</v>
      </c>
      <c r="G175">
        <v>961.00800000000004</v>
      </c>
      <c r="H175">
        <v>4.5157099999999999E-2</v>
      </c>
    </row>
    <row r="176" spans="1:11" x14ac:dyDescent="0.2">
      <c r="A176">
        <v>4</v>
      </c>
      <c r="B176">
        <v>425.67</v>
      </c>
      <c r="C176">
        <v>438.89800000000002</v>
      </c>
      <c r="D176">
        <v>675.59100000000001</v>
      </c>
      <c r="E176">
        <v>474.803</v>
      </c>
      <c r="F176">
        <v>362.99299999999999</v>
      </c>
      <c r="G176">
        <v>588.12</v>
      </c>
      <c r="H176">
        <v>7.4806899999999996E-2</v>
      </c>
      <c r="J176">
        <v>497.51799999999997</v>
      </c>
      <c r="K176">
        <v>0.150535</v>
      </c>
    </row>
    <row r="177" spans="1:11" x14ac:dyDescent="0.2">
      <c r="A177">
        <v>4</v>
      </c>
      <c r="B177">
        <v>426.77199999999999</v>
      </c>
      <c r="C177">
        <v>449.92200000000003</v>
      </c>
      <c r="D177">
        <v>477.16500000000002</v>
      </c>
      <c r="E177">
        <v>805.51199999999994</v>
      </c>
      <c r="F177">
        <v>363.15</v>
      </c>
      <c r="G177">
        <v>516.46799999999996</v>
      </c>
      <c r="H177">
        <v>0.104389</v>
      </c>
      <c r="J177">
        <v>498.57799999999997</v>
      </c>
      <c r="K177">
        <v>0.14702799999999999</v>
      </c>
    </row>
    <row r="178" spans="1:11" x14ac:dyDescent="0.2">
      <c r="A178">
        <v>4</v>
      </c>
      <c r="B178">
        <v>408.03199999999998</v>
      </c>
      <c r="C178">
        <v>414.09500000000003</v>
      </c>
      <c r="D178">
        <v>448.81900000000002</v>
      </c>
      <c r="E178">
        <v>824.40899999999999</v>
      </c>
      <c r="F178">
        <v>362.52</v>
      </c>
      <c r="G178">
        <v>961.31500000000005</v>
      </c>
      <c r="H178">
        <v>4.4479900000000003E-2</v>
      </c>
      <c r="J178">
        <v>499.94900000000001</v>
      </c>
      <c r="K178">
        <v>0.14677499999999999</v>
      </c>
    </row>
    <row r="179" spans="1:11" x14ac:dyDescent="0.2">
      <c r="A179">
        <v>4</v>
      </c>
      <c r="B179">
        <v>406.93</v>
      </c>
      <c r="C179">
        <v>449.37</v>
      </c>
      <c r="D179">
        <v>477.16500000000002</v>
      </c>
      <c r="E179">
        <v>786.61400000000003</v>
      </c>
      <c r="F179">
        <v>363.15</v>
      </c>
      <c r="G179">
        <v>519.85699999999997</v>
      </c>
      <c r="H179">
        <v>0.102496</v>
      </c>
      <c r="J179">
        <v>516.46799999999996</v>
      </c>
      <c r="K179">
        <v>0.104389</v>
      </c>
    </row>
    <row r="180" spans="1:11" x14ac:dyDescent="0.2">
      <c r="A180">
        <v>4</v>
      </c>
      <c r="B180">
        <v>408.03199999999998</v>
      </c>
      <c r="C180">
        <v>414.09500000000003</v>
      </c>
      <c r="D180">
        <v>448.81900000000002</v>
      </c>
      <c r="E180">
        <v>824.40899999999999</v>
      </c>
      <c r="F180">
        <v>362.52</v>
      </c>
      <c r="G180">
        <v>961.31500000000005</v>
      </c>
      <c r="H180">
        <v>4.4479900000000003E-2</v>
      </c>
      <c r="J180">
        <v>519.85699999999997</v>
      </c>
      <c r="K180">
        <v>0.102496</v>
      </c>
    </row>
    <row r="181" spans="1:11" x14ac:dyDescent="0.2">
      <c r="A181">
        <v>4</v>
      </c>
      <c r="B181">
        <v>420.15800000000002</v>
      </c>
      <c r="C181">
        <v>432.28399999999999</v>
      </c>
      <c r="D181">
        <v>448.81900000000002</v>
      </c>
      <c r="E181">
        <v>512.59799999999996</v>
      </c>
      <c r="F181">
        <v>360.47300000000001</v>
      </c>
      <c r="G181">
        <v>760.43399999999997</v>
      </c>
      <c r="H181">
        <v>7.0971500000000007E-2</v>
      </c>
      <c r="J181">
        <v>574.79999999999995</v>
      </c>
      <c r="K181">
        <v>7.9736399999999999E-2</v>
      </c>
    </row>
    <row r="182" spans="1:11" x14ac:dyDescent="0.2">
      <c r="A182">
        <v>4</v>
      </c>
      <c r="B182">
        <v>398.11099999999999</v>
      </c>
      <c r="C182">
        <v>458.18900000000002</v>
      </c>
      <c r="D182">
        <v>420.47199999999998</v>
      </c>
      <c r="E182">
        <v>559.84299999999996</v>
      </c>
      <c r="F182">
        <v>362.52</v>
      </c>
      <c r="G182">
        <v>499.94900000000001</v>
      </c>
      <c r="H182">
        <v>0.14677499999999999</v>
      </c>
      <c r="J182">
        <v>588.12</v>
      </c>
      <c r="K182">
        <v>7.4806899999999996E-2</v>
      </c>
    </row>
    <row r="183" spans="1:11" x14ac:dyDescent="0.2">
      <c r="A183">
        <v>4</v>
      </c>
      <c r="B183">
        <v>425.67</v>
      </c>
      <c r="C183">
        <v>438.89800000000002</v>
      </c>
      <c r="D183">
        <v>675.59100000000001</v>
      </c>
      <c r="E183">
        <v>474.803</v>
      </c>
      <c r="F183">
        <v>362.99299999999999</v>
      </c>
      <c r="G183">
        <v>588.12</v>
      </c>
      <c r="H183">
        <v>7.4806899999999996E-2</v>
      </c>
      <c r="J183">
        <v>588.12</v>
      </c>
      <c r="K183">
        <v>7.4806899999999996E-2</v>
      </c>
    </row>
    <row r="184" spans="1:11" x14ac:dyDescent="0.2">
      <c r="A184">
        <v>4</v>
      </c>
      <c r="B184">
        <v>399.21300000000002</v>
      </c>
      <c r="C184">
        <v>458.18900000000002</v>
      </c>
      <c r="D184">
        <v>640.15700000000004</v>
      </c>
      <c r="E184">
        <v>550.39400000000001</v>
      </c>
      <c r="F184">
        <v>362.52</v>
      </c>
      <c r="G184">
        <v>498.57799999999997</v>
      </c>
      <c r="H184">
        <v>0.14702799999999999</v>
      </c>
      <c r="J184">
        <v>760.43399999999997</v>
      </c>
      <c r="K184">
        <v>7.0971500000000007E-2</v>
      </c>
    </row>
    <row r="185" spans="1:11" x14ac:dyDescent="0.2">
      <c r="A185">
        <v>4</v>
      </c>
      <c r="B185">
        <v>415.197</v>
      </c>
      <c r="C185">
        <v>432.28399999999999</v>
      </c>
      <c r="D185">
        <v>420.47199999999998</v>
      </c>
      <c r="E185">
        <v>559.84299999999996</v>
      </c>
      <c r="F185">
        <v>360.63</v>
      </c>
      <c r="G185">
        <v>762.202</v>
      </c>
      <c r="H185">
        <v>7.0575899999999997E-2</v>
      </c>
      <c r="J185">
        <v>762.202</v>
      </c>
      <c r="K185">
        <v>7.0575899999999997E-2</v>
      </c>
    </row>
    <row r="186" spans="1:11" x14ac:dyDescent="0.2">
      <c r="A186">
        <v>4</v>
      </c>
      <c r="B186">
        <v>406.93</v>
      </c>
      <c r="C186">
        <v>458.74099999999999</v>
      </c>
      <c r="D186">
        <v>470.07900000000001</v>
      </c>
      <c r="E186">
        <v>550.39400000000001</v>
      </c>
      <c r="F186">
        <v>362.52</v>
      </c>
      <c r="G186">
        <v>497.51799999999997</v>
      </c>
      <c r="H186">
        <v>0.150535</v>
      </c>
      <c r="J186">
        <v>794.95100000000002</v>
      </c>
      <c r="K186">
        <v>5.2228999999999998E-2</v>
      </c>
    </row>
    <row r="187" spans="1:11" x14ac:dyDescent="0.2">
      <c r="A187">
        <v>4</v>
      </c>
      <c r="B187">
        <v>408.03199999999998</v>
      </c>
      <c r="C187">
        <v>414.64600000000002</v>
      </c>
      <c r="D187">
        <v>519.68499999999995</v>
      </c>
      <c r="E187">
        <v>474.803</v>
      </c>
      <c r="F187">
        <v>362.52</v>
      </c>
      <c r="G187">
        <v>961.00800000000004</v>
      </c>
      <c r="H187">
        <v>4.5157099999999999E-2</v>
      </c>
      <c r="J187">
        <v>961.00800000000004</v>
      </c>
      <c r="K187">
        <v>4.5157099999999999E-2</v>
      </c>
    </row>
    <row r="188" spans="1:11" x14ac:dyDescent="0.2">
      <c r="A188">
        <v>4</v>
      </c>
      <c r="B188">
        <v>420.15800000000002</v>
      </c>
      <c r="C188">
        <v>441.10300000000001</v>
      </c>
      <c r="D188">
        <v>470.07900000000001</v>
      </c>
      <c r="E188">
        <v>399.21300000000002</v>
      </c>
      <c r="F188">
        <v>362.99299999999999</v>
      </c>
      <c r="G188">
        <v>574.79999999999995</v>
      </c>
      <c r="H188">
        <v>7.9736399999999999E-2</v>
      </c>
      <c r="J188">
        <v>961.31500000000005</v>
      </c>
      <c r="K188">
        <v>4.4479900000000003E-2</v>
      </c>
    </row>
    <row r="189" spans="1:11" x14ac:dyDescent="0.2">
      <c r="A189">
        <v>4</v>
      </c>
      <c r="B189">
        <v>408.03199999999998</v>
      </c>
      <c r="C189">
        <v>422.91399999999999</v>
      </c>
      <c r="D189">
        <v>448.81900000000002</v>
      </c>
      <c r="E189">
        <v>824.40899999999999</v>
      </c>
      <c r="F189">
        <v>362.52</v>
      </c>
      <c r="G189">
        <v>794.95100000000002</v>
      </c>
      <c r="H189">
        <v>5.2228999999999998E-2</v>
      </c>
      <c r="J189">
        <v>961.31500000000005</v>
      </c>
      <c r="K189">
        <v>4.4479900000000003E-2</v>
      </c>
    </row>
    <row r="190" spans="1:11" x14ac:dyDescent="0.2">
      <c r="A190">
        <v>4</v>
      </c>
      <c r="B190">
        <v>424.56700000000001</v>
      </c>
      <c r="C190">
        <v>405.27600000000001</v>
      </c>
      <c r="D190">
        <v>505.512</v>
      </c>
      <c r="E190">
        <v>635.43299999999999</v>
      </c>
      <c r="F190">
        <v>362.52</v>
      </c>
      <c r="G190">
        <v>1173.3800000000001</v>
      </c>
      <c r="H190">
        <v>4.1336499999999998E-2</v>
      </c>
      <c r="J190">
        <v>1173.3800000000001</v>
      </c>
      <c r="K190">
        <v>4.1336499999999998E-2</v>
      </c>
    </row>
    <row r="201" spans="1:18" x14ac:dyDescent="0.2">
      <c r="A201">
        <v>5</v>
      </c>
      <c r="B201">
        <v>415.197</v>
      </c>
      <c r="C201">
        <v>432.28399999999999</v>
      </c>
      <c r="D201">
        <v>420.47199999999998</v>
      </c>
      <c r="E201">
        <v>559.84299999999996</v>
      </c>
      <c r="F201">
        <v>360.63</v>
      </c>
      <c r="G201">
        <v>762.202</v>
      </c>
      <c r="H201">
        <v>7.0575899999999997E-2</v>
      </c>
    </row>
    <row r="202" spans="1:18" x14ac:dyDescent="0.2">
      <c r="A202">
        <v>5</v>
      </c>
      <c r="B202">
        <v>424.56700000000001</v>
      </c>
      <c r="C202">
        <v>405.27600000000001</v>
      </c>
      <c r="D202">
        <v>505.512</v>
      </c>
      <c r="E202">
        <v>635.43299999999999</v>
      </c>
      <c r="F202">
        <v>362.52</v>
      </c>
      <c r="G202">
        <v>1173.3800000000001</v>
      </c>
      <c r="H202">
        <v>4.1336499999999998E-2</v>
      </c>
    </row>
    <row r="203" spans="1:18" x14ac:dyDescent="0.2">
      <c r="A203">
        <v>5</v>
      </c>
      <c r="B203">
        <v>424.56700000000001</v>
      </c>
      <c r="C203">
        <v>405.27600000000001</v>
      </c>
      <c r="D203">
        <v>505.512</v>
      </c>
      <c r="E203">
        <v>635.43299999999999</v>
      </c>
      <c r="F203">
        <v>362.52</v>
      </c>
      <c r="G203">
        <v>1173.3800000000001</v>
      </c>
      <c r="H203">
        <v>4.1336499999999998E-2</v>
      </c>
    </row>
    <row r="204" spans="1:18" x14ac:dyDescent="0.2">
      <c r="A204">
        <v>5</v>
      </c>
      <c r="B204">
        <v>406.37799999999999</v>
      </c>
      <c r="C204">
        <v>449.92200000000003</v>
      </c>
      <c r="D204">
        <v>477.16500000000002</v>
      </c>
      <c r="E204">
        <v>550.39400000000001</v>
      </c>
      <c r="F204">
        <v>362.52</v>
      </c>
      <c r="G204">
        <v>535.93100000000004</v>
      </c>
      <c r="H204">
        <v>0.108448</v>
      </c>
    </row>
    <row r="205" spans="1:18" x14ac:dyDescent="0.2">
      <c r="A205">
        <v>5</v>
      </c>
      <c r="B205">
        <v>406.37799999999999</v>
      </c>
      <c r="C205">
        <v>449.92200000000003</v>
      </c>
      <c r="D205">
        <v>477.16500000000002</v>
      </c>
      <c r="E205">
        <v>550.39400000000001</v>
      </c>
      <c r="F205">
        <v>362.52</v>
      </c>
      <c r="G205">
        <v>535.93100000000004</v>
      </c>
      <c r="H205">
        <v>0.108448</v>
      </c>
      <c r="Q205" t="s">
        <v>0</v>
      </c>
      <c r="R205">
        <v>15</v>
      </c>
    </row>
    <row r="206" spans="1:18" x14ac:dyDescent="0.2">
      <c r="A206">
        <v>5</v>
      </c>
      <c r="B206">
        <v>424.01600000000002</v>
      </c>
      <c r="C206">
        <v>458.74099999999999</v>
      </c>
      <c r="D206">
        <v>505.512</v>
      </c>
      <c r="E206">
        <v>474.803</v>
      </c>
      <c r="F206">
        <v>362.52</v>
      </c>
      <c r="G206">
        <v>497.43299999999999</v>
      </c>
      <c r="H206">
        <v>0.15054200000000001</v>
      </c>
      <c r="Q206" t="s">
        <v>1</v>
      </c>
      <c r="R206">
        <v>2</v>
      </c>
    </row>
    <row r="207" spans="1:18" x14ac:dyDescent="0.2">
      <c r="A207">
        <v>5</v>
      </c>
      <c r="B207">
        <v>415.197</v>
      </c>
      <c r="C207">
        <v>431.733</v>
      </c>
      <c r="D207">
        <v>448.81900000000002</v>
      </c>
      <c r="E207">
        <v>333.07100000000003</v>
      </c>
      <c r="F207">
        <v>360.63</v>
      </c>
      <c r="G207">
        <v>784.23400000000004</v>
      </c>
      <c r="H207">
        <v>7.01098E-2</v>
      </c>
      <c r="Q207" t="s">
        <v>2</v>
      </c>
      <c r="R207">
        <v>10</v>
      </c>
    </row>
    <row r="208" spans="1:18" x14ac:dyDescent="0.2">
      <c r="A208">
        <v>5</v>
      </c>
      <c r="B208">
        <v>424.01600000000002</v>
      </c>
      <c r="C208">
        <v>449.92200000000003</v>
      </c>
      <c r="D208">
        <v>420.47199999999998</v>
      </c>
      <c r="E208">
        <v>559.84299999999996</v>
      </c>
      <c r="F208">
        <v>363.15</v>
      </c>
      <c r="G208">
        <v>517.96699999999998</v>
      </c>
      <c r="H208">
        <v>0.104405</v>
      </c>
      <c r="Q208" t="s">
        <v>3</v>
      </c>
      <c r="R208">
        <v>25</v>
      </c>
    </row>
    <row r="209" spans="1:18" x14ac:dyDescent="0.2">
      <c r="A209">
        <v>5</v>
      </c>
      <c r="B209">
        <v>397.55900000000003</v>
      </c>
      <c r="C209">
        <v>397.00799999999998</v>
      </c>
      <c r="D209">
        <v>420.47199999999998</v>
      </c>
      <c r="E209">
        <v>862.20500000000004</v>
      </c>
      <c r="F209">
        <v>360.63</v>
      </c>
      <c r="G209">
        <v>2547.63</v>
      </c>
      <c r="H209">
        <v>4.6627500000000002E-2</v>
      </c>
    </row>
    <row r="210" spans="1:18" x14ac:dyDescent="0.2">
      <c r="A210">
        <v>5</v>
      </c>
      <c r="B210">
        <v>406.93</v>
      </c>
      <c r="C210">
        <v>397.00799999999998</v>
      </c>
      <c r="D210">
        <v>519.68499999999995</v>
      </c>
      <c r="E210">
        <v>484.25200000000001</v>
      </c>
      <c r="F210">
        <v>363.15</v>
      </c>
      <c r="G210">
        <v>1923.55</v>
      </c>
      <c r="H210">
        <v>4.57042E-2</v>
      </c>
      <c r="Q210" t="s">
        <v>4</v>
      </c>
      <c r="R210" t="s">
        <v>8</v>
      </c>
    </row>
    <row r="211" spans="1:18" x14ac:dyDescent="0.2">
      <c r="A211">
        <v>5</v>
      </c>
      <c r="B211">
        <v>415.197</v>
      </c>
      <c r="C211">
        <v>397.00799999999998</v>
      </c>
      <c r="D211">
        <v>505.512</v>
      </c>
      <c r="E211">
        <v>635.43299999999999</v>
      </c>
      <c r="F211">
        <v>360.63</v>
      </c>
      <c r="G211">
        <v>2009.34</v>
      </c>
      <c r="H211">
        <v>6.1499100000000001E-2</v>
      </c>
      <c r="Q211" t="s">
        <v>5</v>
      </c>
      <c r="R211" t="s">
        <v>6</v>
      </c>
    </row>
    <row r="212" spans="1:18" x14ac:dyDescent="0.2">
      <c r="A212">
        <v>5</v>
      </c>
      <c r="B212">
        <v>424.56700000000001</v>
      </c>
      <c r="C212">
        <v>397.00799999999998</v>
      </c>
      <c r="D212">
        <v>505.512</v>
      </c>
      <c r="E212">
        <v>777.16499999999996</v>
      </c>
      <c r="F212">
        <v>362.52</v>
      </c>
      <c r="G212">
        <v>1805.15</v>
      </c>
      <c r="H212">
        <v>7.1172399999999997E-2</v>
      </c>
      <c r="Q212" t="s">
        <v>9</v>
      </c>
      <c r="R212" t="s">
        <v>10</v>
      </c>
    </row>
    <row r="213" spans="1:18" x14ac:dyDescent="0.2">
      <c r="A213">
        <v>5</v>
      </c>
      <c r="B213">
        <v>406.93</v>
      </c>
      <c r="C213">
        <v>432.28399999999999</v>
      </c>
      <c r="D213">
        <v>505.512</v>
      </c>
      <c r="E213">
        <v>550.39400000000001</v>
      </c>
      <c r="F213">
        <v>362.52</v>
      </c>
      <c r="G213">
        <v>668.779</v>
      </c>
      <c r="H213">
        <v>6.4321900000000001E-2</v>
      </c>
      <c r="Q213" t="s">
        <v>11</v>
      </c>
      <c r="R213" t="s">
        <v>12</v>
      </c>
    </row>
    <row r="214" spans="1:18" x14ac:dyDescent="0.2">
      <c r="A214">
        <v>5</v>
      </c>
      <c r="B214">
        <v>442.20499999999998</v>
      </c>
      <c r="C214">
        <v>397.00799999999998</v>
      </c>
      <c r="D214">
        <v>420.47199999999998</v>
      </c>
      <c r="E214">
        <v>484.25200000000001</v>
      </c>
      <c r="F214">
        <v>362.52</v>
      </c>
      <c r="G214">
        <v>1452.87</v>
      </c>
      <c r="H214">
        <v>0.122798</v>
      </c>
    </row>
    <row r="215" spans="1:18" x14ac:dyDescent="0.2">
      <c r="A215">
        <v>5</v>
      </c>
      <c r="B215">
        <v>406.37799999999999</v>
      </c>
      <c r="C215">
        <v>449.92200000000003</v>
      </c>
      <c r="D215">
        <v>477.16500000000002</v>
      </c>
      <c r="E215">
        <v>550.39400000000001</v>
      </c>
      <c r="F215">
        <v>362.52</v>
      </c>
      <c r="G215">
        <v>535.93100000000004</v>
      </c>
      <c r="H215">
        <v>0.108448</v>
      </c>
    </row>
    <row r="216" spans="1:18" x14ac:dyDescent="0.2">
      <c r="A216">
        <v>5</v>
      </c>
      <c r="B216">
        <v>425.67</v>
      </c>
      <c r="C216">
        <v>438.89800000000002</v>
      </c>
      <c r="D216">
        <v>675.59100000000001</v>
      </c>
      <c r="E216">
        <v>474.803</v>
      </c>
      <c r="F216">
        <v>362.99299999999999</v>
      </c>
      <c r="G216">
        <v>588.12</v>
      </c>
      <c r="H216">
        <v>7.4806899999999996E-2</v>
      </c>
      <c r="J216">
        <v>497.43299999999999</v>
      </c>
      <c r="K216">
        <v>0.15054200000000001</v>
      </c>
    </row>
    <row r="217" spans="1:18" x14ac:dyDescent="0.2">
      <c r="A217">
        <v>5</v>
      </c>
      <c r="B217">
        <v>426.77199999999999</v>
      </c>
      <c r="C217">
        <v>449.92200000000003</v>
      </c>
      <c r="D217">
        <v>477.16500000000002</v>
      </c>
      <c r="E217">
        <v>805.51199999999994</v>
      </c>
      <c r="F217">
        <v>363.15</v>
      </c>
      <c r="G217">
        <v>516.46799999999996</v>
      </c>
      <c r="H217">
        <v>0.104389</v>
      </c>
      <c r="J217">
        <v>497.51799999999997</v>
      </c>
      <c r="K217">
        <v>0.150535</v>
      </c>
    </row>
    <row r="218" spans="1:18" x14ac:dyDescent="0.2">
      <c r="A218">
        <v>5</v>
      </c>
      <c r="B218">
        <v>408.03199999999998</v>
      </c>
      <c r="C218">
        <v>414.09500000000003</v>
      </c>
      <c r="D218">
        <v>448.81900000000002</v>
      </c>
      <c r="E218">
        <v>824.40899999999999</v>
      </c>
      <c r="F218">
        <v>362.52</v>
      </c>
      <c r="G218">
        <v>961.31500000000005</v>
      </c>
      <c r="H218">
        <v>4.4479900000000003E-2</v>
      </c>
      <c r="J218">
        <v>498.57799999999997</v>
      </c>
      <c r="K218">
        <v>0.14702799999999999</v>
      </c>
    </row>
    <row r="219" spans="1:18" x14ac:dyDescent="0.2">
      <c r="A219">
        <v>5</v>
      </c>
      <c r="B219">
        <v>406.93</v>
      </c>
      <c r="C219">
        <v>449.37</v>
      </c>
      <c r="D219">
        <v>477.16500000000002</v>
      </c>
      <c r="E219">
        <v>786.61400000000003</v>
      </c>
      <c r="F219">
        <v>363.15</v>
      </c>
      <c r="G219">
        <v>519.85699999999997</v>
      </c>
      <c r="H219">
        <v>0.102496</v>
      </c>
      <c r="J219">
        <v>499.94900000000001</v>
      </c>
      <c r="K219">
        <v>0.14677499999999999</v>
      </c>
    </row>
    <row r="220" spans="1:18" x14ac:dyDescent="0.2">
      <c r="A220">
        <v>5</v>
      </c>
      <c r="B220">
        <v>408.03199999999998</v>
      </c>
      <c r="C220">
        <v>414.09500000000003</v>
      </c>
      <c r="D220">
        <v>448.81900000000002</v>
      </c>
      <c r="E220">
        <v>824.40899999999999</v>
      </c>
      <c r="F220">
        <v>362.52</v>
      </c>
      <c r="G220">
        <v>961.31500000000005</v>
      </c>
      <c r="H220">
        <v>4.4479900000000003E-2</v>
      </c>
      <c r="J220">
        <v>516.46799999999996</v>
      </c>
      <c r="K220">
        <v>0.104389</v>
      </c>
    </row>
    <row r="221" spans="1:18" x14ac:dyDescent="0.2">
      <c r="A221">
        <v>5</v>
      </c>
      <c r="B221">
        <v>406.93</v>
      </c>
      <c r="C221">
        <v>432.28399999999999</v>
      </c>
      <c r="D221">
        <v>505.512</v>
      </c>
      <c r="E221">
        <v>550.39400000000001</v>
      </c>
      <c r="F221">
        <v>362.52</v>
      </c>
      <c r="G221">
        <v>668.779</v>
      </c>
      <c r="H221">
        <v>6.4321900000000001E-2</v>
      </c>
      <c r="J221">
        <v>519.85699999999997</v>
      </c>
      <c r="K221">
        <v>0.102496</v>
      </c>
    </row>
    <row r="222" spans="1:18" x14ac:dyDescent="0.2">
      <c r="A222">
        <v>5</v>
      </c>
      <c r="B222">
        <v>398.11099999999999</v>
      </c>
      <c r="C222">
        <v>458.18900000000002</v>
      </c>
      <c r="D222">
        <v>420.47199999999998</v>
      </c>
      <c r="E222">
        <v>559.84299999999996</v>
      </c>
      <c r="F222">
        <v>362.52</v>
      </c>
      <c r="G222">
        <v>499.94900000000001</v>
      </c>
      <c r="H222">
        <v>0.14677499999999999</v>
      </c>
      <c r="J222">
        <v>574.79999999999995</v>
      </c>
      <c r="K222">
        <v>7.9736399999999999E-2</v>
      </c>
    </row>
    <row r="223" spans="1:18" x14ac:dyDescent="0.2">
      <c r="A223">
        <v>5</v>
      </c>
      <c r="B223">
        <v>425.67</v>
      </c>
      <c r="C223">
        <v>438.89800000000002</v>
      </c>
      <c r="D223">
        <v>675.59100000000001</v>
      </c>
      <c r="E223">
        <v>474.803</v>
      </c>
      <c r="F223">
        <v>362.99299999999999</v>
      </c>
      <c r="G223">
        <v>588.12</v>
      </c>
      <c r="H223">
        <v>7.4806899999999996E-2</v>
      </c>
      <c r="J223">
        <v>588.12</v>
      </c>
      <c r="K223">
        <v>7.4806899999999996E-2</v>
      </c>
    </row>
    <row r="224" spans="1:18" x14ac:dyDescent="0.2">
      <c r="A224">
        <v>5</v>
      </c>
      <c r="B224">
        <v>399.21300000000002</v>
      </c>
      <c r="C224">
        <v>458.18900000000002</v>
      </c>
      <c r="D224">
        <v>640.15700000000004</v>
      </c>
      <c r="E224">
        <v>550.39400000000001</v>
      </c>
      <c r="F224">
        <v>362.52</v>
      </c>
      <c r="G224">
        <v>498.57799999999997</v>
      </c>
      <c r="H224">
        <v>0.14702799999999999</v>
      </c>
      <c r="J224">
        <v>588.12</v>
      </c>
      <c r="K224">
        <v>7.4806899999999996E-2</v>
      </c>
    </row>
    <row r="225" spans="1:11" x14ac:dyDescent="0.2">
      <c r="A225">
        <v>5</v>
      </c>
      <c r="B225">
        <v>406.93</v>
      </c>
      <c r="C225">
        <v>432.28399999999999</v>
      </c>
      <c r="D225">
        <v>505.512</v>
      </c>
      <c r="E225">
        <v>550.39400000000001</v>
      </c>
      <c r="F225">
        <v>362.52</v>
      </c>
      <c r="G225">
        <v>668.779</v>
      </c>
      <c r="H225">
        <v>6.4321900000000001E-2</v>
      </c>
      <c r="J225">
        <v>668.779</v>
      </c>
      <c r="K225">
        <v>6.4321900000000001E-2</v>
      </c>
    </row>
    <row r="226" spans="1:11" x14ac:dyDescent="0.2">
      <c r="A226">
        <v>5</v>
      </c>
      <c r="B226">
        <v>406.93</v>
      </c>
      <c r="C226">
        <v>458.74099999999999</v>
      </c>
      <c r="D226">
        <v>470.07900000000001</v>
      </c>
      <c r="E226">
        <v>550.39400000000001</v>
      </c>
      <c r="F226">
        <v>362.52</v>
      </c>
      <c r="G226">
        <v>497.51799999999997</v>
      </c>
      <c r="H226">
        <v>0.150535</v>
      </c>
      <c r="J226">
        <v>668.779</v>
      </c>
      <c r="K226">
        <v>6.4321900000000001E-2</v>
      </c>
    </row>
    <row r="227" spans="1:11" x14ac:dyDescent="0.2">
      <c r="A227">
        <v>5</v>
      </c>
      <c r="B227">
        <v>408.03199999999998</v>
      </c>
      <c r="C227">
        <v>414.64600000000002</v>
      </c>
      <c r="D227">
        <v>519.68499999999995</v>
      </c>
      <c r="E227">
        <v>474.803</v>
      </c>
      <c r="F227">
        <v>362.52</v>
      </c>
      <c r="G227">
        <v>961.00800000000004</v>
      </c>
      <c r="H227">
        <v>4.5157099999999999E-2</v>
      </c>
      <c r="J227">
        <v>794.95100000000002</v>
      </c>
      <c r="K227">
        <v>5.2228999999999998E-2</v>
      </c>
    </row>
    <row r="228" spans="1:11" x14ac:dyDescent="0.2">
      <c r="A228">
        <v>5</v>
      </c>
      <c r="B228">
        <v>420.15800000000002</v>
      </c>
      <c r="C228">
        <v>441.10300000000001</v>
      </c>
      <c r="D228">
        <v>470.07900000000001</v>
      </c>
      <c r="E228">
        <v>399.21300000000002</v>
      </c>
      <c r="F228">
        <v>362.99299999999999</v>
      </c>
      <c r="G228">
        <v>574.79999999999995</v>
      </c>
      <c r="H228">
        <v>7.9736399999999999E-2</v>
      </c>
      <c r="J228">
        <v>961.00800000000004</v>
      </c>
      <c r="K228">
        <v>4.5157099999999999E-2</v>
      </c>
    </row>
    <row r="229" spans="1:11" x14ac:dyDescent="0.2">
      <c r="A229">
        <v>5</v>
      </c>
      <c r="B229">
        <v>408.03199999999998</v>
      </c>
      <c r="C229">
        <v>422.91399999999999</v>
      </c>
      <c r="D229">
        <v>448.81900000000002</v>
      </c>
      <c r="E229">
        <v>824.40899999999999</v>
      </c>
      <c r="F229">
        <v>362.52</v>
      </c>
      <c r="G229">
        <v>794.95100000000002</v>
      </c>
      <c r="H229">
        <v>5.2228999999999998E-2</v>
      </c>
      <c r="J229">
        <v>961.31500000000005</v>
      </c>
      <c r="K229">
        <v>4.4479900000000003E-2</v>
      </c>
    </row>
    <row r="230" spans="1:11" x14ac:dyDescent="0.2">
      <c r="A230">
        <v>5</v>
      </c>
      <c r="B230">
        <v>424.56700000000001</v>
      </c>
      <c r="C230">
        <v>405.27600000000001</v>
      </c>
      <c r="D230">
        <v>505.512</v>
      </c>
      <c r="E230">
        <v>635.43299999999999</v>
      </c>
      <c r="F230">
        <v>362.52</v>
      </c>
      <c r="G230">
        <v>1173.3800000000001</v>
      </c>
      <c r="H230">
        <v>4.1336499999999998E-2</v>
      </c>
      <c r="J230">
        <v>961.31500000000005</v>
      </c>
      <c r="K230">
        <v>4.4479900000000003E-2</v>
      </c>
    </row>
    <row r="231" spans="1:11" x14ac:dyDescent="0.2">
      <c r="A231">
        <v>5</v>
      </c>
      <c r="B231">
        <v>424.01600000000002</v>
      </c>
      <c r="C231">
        <v>458.74099999999999</v>
      </c>
      <c r="D231">
        <v>505.512</v>
      </c>
      <c r="E231">
        <v>474.803</v>
      </c>
      <c r="F231">
        <v>362.52</v>
      </c>
      <c r="G231">
        <v>497.43299999999999</v>
      </c>
      <c r="H231">
        <v>0.15054200000000001</v>
      </c>
      <c r="J231">
        <v>1173.3800000000001</v>
      </c>
      <c r="K231">
        <v>4.1336499999999998E-2</v>
      </c>
    </row>
  </sheetData>
  <sortState ref="J216:K231">
    <sortCondition ref="J21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720"/>
  <sheetViews>
    <sheetView topLeftCell="A692" workbookViewId="0">
      <selection activeCell="L693" sqref="L693:M696"/>
    </sheetView>
  </sheetViews>
  <sheetFormatPr defaultRowHeight="14.25" x14ac:dyDescent="0.2"/>
  <cols>
    <col min="1" max="1" width="2.875" bestFit="1" customWidth="1"/>
    <col min="2" max="7" width="7.875" bestFit="1" customWidth="1"/>
    <col min="8" max="8" width="9.875" bestFit="1" customWidth="1"/>
  </cols>
  <sheetData>
    <row r="1" spans="1:11" x14ac:dyDescent="0.2">
      <c r="A1">
        <v>0</v>
      </c>
      <c r="B1">
        <v>463.15</v>
      </c>
      <c r="C1">
        <v>400.315</v>
      </c>
      <c r="D1">
        <v>222.99199999999999</v>
      </c>
      <c r="E1">
        <v>161.102</v>
      </c>
      <c r="F1">
        <v>354.48899999999998</v>
      </c>
      <c r="G1">
        <v>1145.6300000000001</v>
      </c>
      <c r="H1">
        <v>0.36933899999999997</v>
      </c>
    </row>
    <row r="2" spans="1:11" x14ac:dyDescent="0.2">
      <c r="A2">
        <v>0</v>
      </c>
      <c r="B2">
        <v>425.67</v>
      </c>
      <c r="C2">
        <v>425.67</v>
      </c>
      <c r="D2">
        <v>341.10199999999998</v>
      </c>
      <c r="E2">
        <v>121.417</v>
      </c>
      <c r="F2">
        <v>344.56700000000001</v>
      </c>
      <c r="G2">
        <v>3209.65</v>
      </c>
      <c r="H2">
        <v>0.263872</v>
      </c>
    </row>
    <row r="3" spans="1:11" x14ac:dyDescent="0.2">
      <c r="A3">
        <v>0</v>
      </c>
      <c r="B3">
        <v>440</v>
      </c>
      <c r="C3">
        <v>438.89800000000002</v>
      </c>
      <c r="D3">
        <v>345.827</v>
      </c>
      <c r="E3">
        <v>135.59100000000001</v>
      </c>
      <c r="F3">
        <v>358.89800000000002</v>
      </c>
      <c r="G3">
        <v>743.178</v>
      </c>
      <c r="H3">
        <v>9.3583100000000002E-2</v>
      </c>
    </row>
    <row r="4" spans="1:11" x14ac:dyDescent="0.2">
      <c r="A4">
        <v>0</v>
      </c>
      <c r="B4">
        <v>440</v>
      </c>
      <c r="C4">
        <v>394.80399999999997</v>
      </c>
      <c r="D4">
        <v>175.74799999999999</v>
      </c>
      <c r="E4">
        <v>160.15700000000001</v>
      </c>
      <c r="F4">
        <v>357.63799999999998</v>
      </c>
      <c r="G4">
        <v>1291.9000000000001</v>
      </c>
      <c r="H4">
        <v>0.12828400000000001</v>
      </c>
    </row>
    <row r="5" spans="1:11" x14ac:dyDescent="0.2">
      <c r="A5">
        <v>0</v>
      </c>
      <c r="B5">
        <v>443.30700000000002</v>
      </c>
      <c r="C5">
        <v>429.52800000000002</v>
      </c>
      <c r="D5">
        <v>135.59100000000001</v>
      </c>
      <c r="E5">
        <v>155.43299999999999</v>
      </c>
      <c r="F5">
        <v>352.44099999999997</v>
      </c>
      <c r="G5">
        <v>1175.54</v>
      </c>
      <c r="H5">
        <v>0.15285000000000001</v>
      </c>
    </row>
    <row r="6" spans="1:11" x14ac:dyDescent="0.2">
      <c r="A6">
        <v>0</v>
      </c>
      <c r="B6">
        <v>399.21300000000002</v>
      </c>
      <c r="C6">
        <v>425.67</v>
      </c>
      <c r="D6">
        <v>116.693</v>
      </c>
      <c r="E6">
        <v>106.29900000000001</v>
      </c>
      <c r="F6">
        <v>354.96100000000001</v>
      </c>
      <c r="G6">
        <v>2144.1799999999998</v>
      </c>
      <c r="H6">
        <v>6.7877199999999999E-2</v>
      </c>
    </row>
    <row r="7" spans="1:11" x14ac:dyDescent="0.2">
      <c r="A7">
        <v>0</v>
      </c>
      <c r="B7">
        <v>426.77199999999999</v>
      </c>
      <c r="C7">
        <v>449.92200000000003</v>
      </c>
      <c r="D7">
        <v>119.05500000000001</v>
      </c>
      <c r="E7">
        <v>161.102</v>
      </c>
      <c r="F7">
        <v>363.15</v>
      </c>
      <c r="G7">
        <v>621.72400000000005</v>
      </c>
      <c r="H7">
        <v>9.8435599999999998E-2</v>
      </c>
    </row>
    <row r="8" spans="1:11" x14ac:dyDescent="0.2">
      <c r="A8">
        <v>0</v>
      </c>
      <c r="B8">
        <v>420.709</v>
      </c>
      <c r="C8">
        <v>406.37799999999999</v>
      </c>
      <c r="D8">
        <v>111.96899999999999</v>
      </c>
      <c r="E8">
        <v>169.60599999999999</v>
      </c>
      <c r="F8">
        <v>345.35500000000002</v>
      </c>
      <c r="G8">
        <v>3633.73</v>
      </c>
      <c r="H8">
        <v>0.22673399999999999</v>
      </c>
    </row>
    <row r="9" spans="1:11" x14ac:dyDescent="0.2">
      <c r="A9">
        <v>0</v>
      </c>
      <c r="B9">
        <v>446.61500000000001</v>
      </c>
      <c r="C9">
        <v>400.86700000000002</v>
      </c>
      <c r="D9">
        <v>185.197</v>
      </c>
      <c r="E9">
        <v>108.18899999999999</v>
      </c>
      <c r="F9">
        <v>357.95299999999997</v>
      </c>
      <c r="G9">
        <v>1031.22</v>
      </c>
      <c r="H9">
        <v>0.124836</v>
      </c>
    </row>
    <row r="10" spans="1:11" x14ac:dyDescent="0.2">
      <c r="A10">
        <v>0</v>
      </c>
      <c r="B10">
        <v>419.60700000000003</v>
      </c>
      <c r="C10">
        <v>439.44900000000001</v>
      </c>
      <c r="D10">
        <v>253.70099999999999</v>
      </c>
      <c r="E10">
        <v>77.952799999999996</v>
      </c>
      <c r="F10">
        <v>348.18900000000002</v>
      </c>
      <c r="G10">
        <v>2286.6</v>
      </c>
      <c r="H10">
        <v>0.182891</v>
      </c>
    </row>
    <row r="11" spans="1:11" x14ac:dyDescent="0.2">
      <c r="A11">
        <v>0</v>
      </c>
      <c r="B11">
        <v>460.39400000000001</v>
      </c>
      <c r="C11">
        <v>422.363</v>
      </c>
      <c r="D11">
        <v>274.96100000000001</v>
      </c>
      <c r="E11">
        <v>180</v>
      </c>
      <c r="F11">
        <v>343.46499999999997</v>
      </c>
      <c r="G11">
        <v>80000</v>
      </c>
      <c r="H11">
        <v>1</v>
      </c>
    </row>
    <row r="12" spans="1:11" x14ac:dyDescent="0.2">
      <c r="A12">
        <v>0</v>
      </c>
      <c r="B12">
        <v>436.142</v>
      </c>
      <c r="C12">
        <v>394.25200000000001</v>
      </c>
      <c r="D12">
        <v>277.32299999999998</v>
      </c>
      <c r="E12">
        <v>160.15700000000001</v>
      </c>
      <c r="F12">
        <v>362.678</v>
      </c>
      <c r="G12">
        <v>1274.46</v>
      </c>
      <c r="H12">
        <v>9.9352700000000002E-2</v>
      </c>
    </row>
    <row r="13" spans="1:11" x14ac:dyDescent="0.2">
      <c r="A13">
        <v>0</v>
      </c>
      <c r="B13">
        <v>420.15800000000002</v>
      </c>
      <c r="C13">
        <v>441.654</v>
      </c>
      <c r="D13">
        <v>338.74</v>
      </c>
      <c r="E13">
        <v>152.59800000000001</v>
      </c>
      <c r="F13">
        <v>346.61500000000001</v>
      </c>
      <c r="G13">
        <v>2618.17</v>
      </c>
      <c r="H13">
        <v>0.243869</v>
      </c>
    </row>
    <row r="14" spans="1:11" x14ac:dyDescent="0.2">
      <c r="A14">
        <v>0</v>
      </c>
      <c r="B14">
        <v>408.03199999999998</v>
      </c>
      <c r="C14">
        <v>414.09500000000003</v>
      </c>
      <c r="D14">
        <v>107.244</v>
      </c>
      <c r="E14">
        <v>116.693</v>
      </c>
      <c r="F14">
        <v>358.74099999999999</v>
      </c>
      <c r="G14">
        <v>1328.89</v>
      </c>
      <c r="H14">
        <v>4.9198699999999998E-2</v>
      </c>
    </row>
    <row r="15" spans="1:11" x14ac:dyDescent="0.2">
      <c r="A15">
        <v>0</v>
      </c>
      <c r="B15">
        <v>399.76400000000001</v>
      </c>
      <c r="C15">
        <v>419.60700000000003</v>
      </c>
      <c r="D15">
        <v>114.331</v>
      </c>
      <c r="E15">
        <v>104.40900000000001</v>
      </c>
      <c r="F15">
        <v>344.41</v>
      </c>
      <c r="G15">
        <v>9955.75</v>
      </c>
      <c r="H15">
        <v>0.30977500000000002</v>
      </c>
    </row>
    <row r="16" spans="1:11" x14ac:dyDescent="0.2">
      <c r="A16">
        <v>0</v>
      </c>
      <c r="B16">
        <v>440</v>
      </c>
      <c r="C16">
        <v>438.89800000000002</v>
      </c>
      <c r="D16">
        <v>345.827</v>
      </c>
      <c r="E16">
        <v>135.59100000000001</v>
      </c>
      <c r="F16">
        <v>358.89800000000002</v>
      </c>
      <c r="G16">
        <v>743.178</v>
      </c>
      <c r="H16">
        <v>9.3583100000000002E-2</v>
      </c>
      <c r="J16">
        <v>621.72400000000005</v>
      </c>
      <c r="K16">
        <v>9.8435599999999998E-2</v>
      </c>
    </row>
    <row r="17" spans="1:11" x14ac:dyDescent="0.2">
      <c r="A17">
        <v>0</v>
      </c>
      <c r="B17">
        <v>426.77199999999999</v>
      </c>
      <c r="C17">
        <v>449.92200000000003</v>
      </c>
      <c r="D17">
        <v>119.05500000000001</v>
      </c>
      <c r="E17">
        <v>161.102</v>
      </c>
      <c r="F17">
        <v>363.15</v>
      </c>
      <c r="G17">
        <v>621.72400000000005</v>
      </c>
      <c r="H17">
        <v>9.8435599999999998E-2</v>
      </c>
      <c r="J17">
        <v>743.178</v>
      </c>
      <c r="K17">
        <v>9.3583100000000002E-2</v>
      </c>
    </row>
    <row r="18" spans="1:11" x14ac:dyDescent="0.2">
      <c r="A18">
        <v>0</v>
      </c>
      <c r="B18">
        <v>408.03199999999998</v>
      </c>
      <c r="C18">
        <v>414.09500000000003</v>
      </c>
      <c r="D18">
        <v>107.244</v>
      </c>
      <c r="E18">
        <v>116.693</v>
      </c>
      <c r="F18">
        <v>358.74099999999999</v>
      </c>
      <c r="G18">
        <v>1328.89</v>
      </c>
      <c r="H18">
        <v>4.9198699999999998E-2</v>
      </c>
      <c r="J18">
        <v>1328.89</v>
      </c>
      <c r="K18">
        <v>4.9198699999999998E-2</v>
      </c>
    </row>
    <row r="41" spans="1:8" x14ac:dyDescent="0.2">
      <c r="A41">
        <v>1</v>
      </c>
      <c r="B41">
        <v>440</v>
      </c>
      <c r="C41">
        <v>438.89800000000002</v>
      </c>
      <c r="D41">
        <v>345.827</v>
      </c>
      <c r="E41">
        <v>135.59100000000001</v>
      </c>
      <c r="F41">
        <v>358.89800000000002</v>
      </c>
      <c r="G41">
        <v>743.178</v>
      </c>
      <c r="H41">
        <v>9.3583100000000002E-2</v>
      </c>
    </row>
    <row r="42" spans="1:8" x14ac:dyDescent="0.2">
      <c r="A42">
        <v>1</v>
      </c>
      <c r="B42">
        <v>426.77199999999999</v>
      </c>
      <c r="C42">
        <v>449.92200000000003</v>
      </c>
      <c r="D42">
        <v>119.05500000000001</v>
      </c>
      <c r="E42">
        <v>161.102</v>
      </c>
      <c r="F42">
        <v>363.15</v>
      </c>
      <c r="G42">
        <v>621.72400000000005</v>
      </c>
      <c r="H42">
        <v>9.8435599999999998E-2</v>
      </c>
    </row>
    <row r="43" spans="1:8" x14ac:dyDescent="0.2">
      <c r="A43">
        <v>1</v>
      </c>
      <c r="B43">
        <v>440</v>
      </c>
      <c r="C43">
        <v>438.34699999999998</v>
      </c>
      <c r="D43">
        <v>258.42500000000001</v>
      </c>
      <c r="E43">
        <v>169.60599999999999</v>
      </c>
      <c r="F43">
        <v>358.26799999999997</v>
      </c>
      <c r="G43">
        <v>777.93399999999997</v>
      </c>
      <c r="H43">
        <v>9.6444100000000005E-2</v>
      </c>
    </row>
    <row r="44" spans="1:8" x14ac:dyDescent="0.2">
      <c r="A44">
        <v>1</v>
      </c>
      <c r="B44">
        <v>422.363</v>
      </c>
      <c r="C44">
        <v>458.74099999999999</v>
      </c>
      <c r="D44">
        <v>194.64599999999999</v>
      </c>
      <c r="E44">
        <v>144.09399999999999</v>
      </c>
      <c r="F44">
        <v>360.15800000000002</v>
      </c>
      <c r="G44">
        <v>728.89800000000002</v>
      </c>
      <c r="H44">
        <v>0.17043800000000001</v>
      </c>
    </row>
    <row r="45" spans="1:8" x14ac:dyDescent="0.2">
      <c r="A45">
        <v>1</v>
      </c>
      <c r="B45">
        <v>408.58300000000003</v>
      </c>
      <c r="C45">
        <v>449.37</v>
      </c>
      <c r="D45">
        <v>279.685</v>
      </c>
      <c r="E45">
        <v>160.15700000000001</v>
      </c>
      <c r="F45">
        <v>362.83499999999998</v>
      </c>
      <c r="G45">
        <v>687.07600000000002</v>
      </c>
      <c r="H45">
        <v>0.116172</v>
      </c>
    </row>
    <row r="46" spans="1:8" x14ac:dyDescent="0.2">
      <c r="A46">
        <v>1</v>
      </c>
      <c r="B46">
        <v>426.77199999999999</v>
      </c>
      <c r="C46">
        <v>423.46499999999997</v>
      </c>
      <c r="D46">
        <v>116.693</v>
      </c>
      <c r="E46">
        <v>166.77199999999999</v>
      </c>
      <c r="F46">
        <v>357.48099999999999</v>
      </c>
      <c r="G46">
        <v>993.14099999999996</v>
      </c>
      <c r="H46">
        <v>6.6809400000000005E-2</v>
      </c>
    </row>
    <row r="47" spans="1:8" x14ac:dyDescent="0.2">
      <c r="A47">
        <v>1</v>
      </c>
      <c r="B47">
        <v>426.77199999999999</v>
      </c>
      <c r="C47">
        <v>449.92200000000003</v>
      </c>
      <c r="D47">
        <v>119.05500000000001</v>
      </c>
      <c r="E47">
        <v>161.102</v>
      </c>
      <c r="F47">
        <v>363.15</v>
      </c>
      <c r="G47">
        <v>621.72400000000005</v>
      </c>
      <c r="H47">
        <v>9.8435599999999998E-2</v>
      </c>
    </row>
    <row r="48" spans="1:8" x14ac:dyDescent="0.2">
      <c r="A48">
        <v>1</v>
      </c>
      <c r="B48">
        <v>393.70100000000002</v>
      </c>
      <c r="C48">
        <v>410.23700000000002</v>
      </c>
      <c r="D48">
        <v>173.386</v>
      </c>
      <c r="E48">
        <v>108.18899999999999</v>
      </c>
      <c r="F48">
        <v>358.11099999999999</v>
      </c>
      <c r="G48">
        <v>2266.63</v>
      </c>
      <c r="H48">
        <v>4.8439200000000002E-2</v>
      </c>
    </row>
    <row r="49" spans="1:11" x14ac:dyDescent="0.2">
      <c r="A49">
        <v>1</v>
      </c>
      <c r="B49">
        <v>408.03199999999998</v>
      </c>
      <c r="C49">
        <v>414.09500000000003</v>
      </c>
      <c r="D49">
        <v>107.244</v>
      </c>
      <c r="E49">
        <v>116.693</v>
      </c>
      <c r="F49">
        <v>358.74099999999999</v>
      </c>
      <c r="G49">
        <v>1328.89</v>
      </c>
      <c r="H49">
        <v>4.9198699999999998E-2</v>
      </c>
    </row>
    <row r="50" spans="1:11" x14ac:dyDescent="0.2">
      <c r="A50">
        <v>1</v>
      </c>
      <c r="B50">
        <v>401.41800000000001</v>
      </c>
      <c r="C50">
        <v>427.87400000000002</v>
      </c>
      <c r="D50">
        <v>116.693</v>
      </c>
      <c r="E50">
        <v>153.54300000000001</v>
      </c>
      <c r="F50">
        <v>355.59100000000001</v>
      </c>
      <c r="G50">
        <v>1861.11</v>
      </c>
      <c r="H50">
        <v>7.0717000000000002E-2</v>
      </c>
    </row>
    <row r="51" spans="1:11" x14ac:dyDescent="0.2">
      <c r="A51">
        <v>1</v>
      </c>
      <c r="B51">
        <v>410.23700000000002</v>
      </c>
      <c r="C51">
        <v>449.92200000000003</v>
      </c>
      <c r="D51">
        <v>258.42500000000001</v>
      </c>
      <c r="E51">
        <v>143.15</v>
      </c>
      <c r="F51">
        <v>358.89800000000002</v>
      </c>
      <c r="G51">
        <v>951.428</v>
      </c>
      <c r="H51">
        <v>0.14127500000000001</v>
      </c>
    </row>
    <row r="52" spans="1:11" x14ac:dyDescent="0.2">
      <c r="A52">
        <v>1</v>
      </c>
      <c r="B52">
        <v>438.89800000000002</v>
      </c>
      <c r="C52">
        <v>449.37</v>
      </c>
      <c r="D52">
        <v>201.732</v>
      </c>
      <c r="E52">
        <v>135.59100000000001</v>
      </c>
      <c r="F52">
        <v>358.74099999999999</v>
      </c>
      <c r="G52">
        <v>720.66499999999996</v>
      </c>
      <c r="H52">
        <v>0.129913</v>
      </c>
    </row>
    <row r="53" spans="1:11" x14ac:dyDescent="0.2">
      <c r="A53">
        <v>1</v>
      </c>
      <c r="B53">
        <v>426.77199999999999</v>
      </c>
      <c r="C53">
        <v>438.89800000000002</v>
      </c>
      <c r="D53">
        <v>119.05500000000001</v>
      </c>
      <c r="E53">
        <v>130.86600000000001</v>
      </c>
      <c r="F53">
        <v>358.89800000000002</v>
      </c>
      <c r="G53">
        <v>854.52200000000005</v>
      </c>
      <c r="H53">
        <v>8.6513800000000002E-2</v>
      </c>
    </row>
    <row r="54" spans="1:11" x14ac:dyDescent="0.2">
      <c r="A54">
        <v>1</v>
      </c>
      <c r="B54">
        <v>457.63799999999998</v>
      </c>
      <c r="C54">
        <v>432.28399999999999</v>
      </c>
      <c r="D54">
        <v>270.23599999999999</v>
      </c>
      <c r="E54">
        <v>161.102</v>
      </c>
      <c r="F54">
        <v>359.21300000000002</v>
      </c>
      <c r="G54">
        <v>693.63800000000003</v>
      </c>
      <c r="H54">
        <v>9.8985400000000001E-2</v>
      </c>
    </row>
    <row r="55" spans="1:11" x14ac:dyDescent="0.2">
      <c r="A55">
        <v>1</v>
      </c>
      <c r="B55">
        <v>408.03199999999998</v>
      </c>
      <c r="C55">
        <v>414.09500000000003</v>
      </c>
      <c r="D55">
        <v>107.244</v>
      </c>
      <c r="E55">
        <v>116.693</v>
      </c>
      <c r="F55">
        <v>358.74099999999999</v>
      </c>
      <c r="G55">
        <v>1328.89</v>
      </c>
      <c r="H55">
        <v>4.9198699999999998E-2</v>
      </c>
    </row>
    <row r="56" spans="1:11" x14ac:dyDescent="0.2">
      <c r="A56">
        <v>1</v>
      </c>
      <c r="B56">
        <v>440</v>
      </c>
      <c r="C56">
        <v>438.89800000000002</v>
      </c>
      <c r="D56">
        <v>345.827</v>
      </c>
      <c r="E56">
        <v>135.59100000000001</v>
      </c>
      <c r="F56">
        <v>358.89800000000002</v>
      </c>
      <c r="G56">
        <v>743.178</v>
      </c>
      <c r="H56">
        <v>9.3583100000000002E-2</v>
      </c>
      <c r="J56">
        <v>621.72400000000005</v>
      </c>
      <c r="K56">
        <v>9.8435599999999998E-2</v>
      </c>
    </row>
    <row r="57" spans="1:11" x14ac:dyDescent="0.2">
      <c r="A57">
        <v>1</v>
      </c>
      <c r="B57">
        <v>426.77199999999999</v>
      </c>
      <c r="C57">
        <v>449.92200000000003</v>
      </c>
      <c r="D57">
        <v>119.05500000000001</v>
      </c>
      <c r="E57">
        <v>161.102</v>
      </c>
      <c r="F57">
        <v>363.15</v>
      </c>
      <c r="G57">
        <v>621.72400000000005</v>
      </c>
      <c r="H57">
        <v>9.8435599999999998E-2</v>
      </c>
      <c r="J57">
        <v>743.178</v>
      </c>
      <c r="K57">
        <v>9.3583100000000002E-2</v>
      </c>
    </row>
    <row r="58" spans="1:11" x14ac:dyDescent="0.2">
      <c r="A58">
        <v>1</v>
      </c>
      <c r="B58">
        <v>408.03199999999998</v>
      </c>
      <c r="C58">
        <v>414.09500000000003</v>
      </c>
      <c r="D58">
        <v>107.244</v>
      </c>
      <c r="E58">
        <v>116.693</v>
      </c>
      <c r="F58">
        <v>358.74099999999999</v>
      </c>
      <c r="G58">
        <v>1328.89</v>
      </c>
      <c r="H58">
        <v>4.9198699999999998E-2</v>
      </c>
      <c r="J58">
        <v>854.52200000000005</v>
      </c>
      <c r="K58">
        <v>8.6513800000000002E-2</v>
      </c>
    </row>
    <row r="59" spans="1:11" x14ac:dyDescent="0.2">
      <c r="A59">
        <v>1</v>
      </c>
      <c r="B59">
        <v>426.77199999999999</v>
      </c>
      <c r="C59">
        <v>423.46499999999997</v>
      </c>
      <c r="D59">
        <v>116.693</v>
      </c>
      <c r="E59">
        <v>166.77199999999999</v>
      </c>
      <c r="F59">
        <v>357.48099999999999</v>
      </c>
      <c r="G59">
        <v>993.14099999999996</v>
      </c>
      <c r="H59">
        <v>6.6809400000000005E-2</v>
      </c>
      <c r="J59">
        <v>993.14099999999996</v>
      </c>
      <c r="K59">
        <v>6.6809400000000005E-2</v>
      </c>
    </row>
    <row r="60" spans="1:11" x14ac:dyDescent="0.2">
      <c r="A60">
        <v>1</v>
      </c>
      <c r="B60">
        <v>393.70100000000002</v>
      </c>
      <c r="C60">
        <v>410.23700000000002</v>
      </c>
      <c r="D60">
        <v>173.386</v>
      </c>
      <c r="E60">
        <v>108.18899999999999</v>
      </c>
      <c r="F60">
        <v>358.11099999999999</v>
      </c>
      <c r="G60">
        <v>2266.63</v>
      </c>
      <c r="H60">
        <v>4.8439200000000002E-2</v>
      </c>
      <c r="J60">
        <v>1328.89</v>
      </c>
      <c r="K60">
        <v>4.9198699999999998E-2</v>
      </c>
    </row>
    <row r="61" spans="1:11" x14ac:dyDescent="0.2">
      <c r="A61">
        <v>1</v>
      </c>
      <c r="B61">
        <v>426.77199999999999</v>
      </c>
      <c r="C61">
        <v>438.89800000000002</v>
      </c>
      <c r="D61">
        <v>119.05500000000001</v>
      </c>
      <c r="E61">
        <v>130.86600000000001</v>
      </c>
      <c r="F61">
        <v>358.89800000000002</v>
      </c>
      <c r="G61">
        <v>854.52200000000005</v>
      </c>
      <c r="H61">
        <v>8.6513800000000002E-2</v>
      </c>
      <c r="J61">
        <v>2266.63</v>
      </c>
      <c r="K61">
        <v>4.8439200000000002E-2</v>
      </c>
    </row>
    <row r="81" spans="1:8" x14ac:dyDescent="0.2">
      <c r="A81">
        <v>2</v>
      </c>
      <c r="B81">
        <v>426.77199999999999</v>
      </c>
      <c r="C81">
        <v>423.46499999999997</v>
      </c>
      <c r="D81">
        <v>116.693</v>
      </c>
      <c r="E81">
        <v>166.77199999999999</v>
      </c>
      <c r="F81">
        <v>357.48099999999999</v>
      </c>
      <c r="G81">
        <v>993.14099999999996</v>
      </c>
      <c r="H81">
        <v>6.6809400000000005E-2</v>
      </c>
    </row>
    <row r="82" spans="1:8" x14ac:dyDescent="0.2">
      <c r="A82">
        <v>2</v>
      </c>
      <c r="B82">
        <v>393.70100000000002</v>
      </c>
      <c r="C82">
        <v>410.23700000000002</v>
      </c>
      <c r="D82">
        <v>173.386</v>
      </c>
      <c r="E82">
        <v>108.18899999999999</v>
      </c>
      <c r="F82">
        <v>358.11099999999999</v>
      </c>
      <c r="G82">
        <v>2266.63</v>
      </c>
      <c r="H82">
        <v>4.8439200000000002E-2</v>
      </c>
    </row>
    <row r="83" spans="1:8" x14ac:dyDescent="0.2">
      <c r="A83">
        <v>2</v>
      </c>
      <c r="B83">
        <v>426.77199999999999</v>
      </c>
      <c r="C83">
        <v>414.64600000000002</v>
      </c>
      <c r="D83">
        <v>116.693</v>
      </c>
      <c r="E83">
        <v>166.77199999999999</v>
      </c>
      <c r="F83">
        <v>357.48099999999999</v>
      </c>
      <c r="G83">
        <v>1047.3599999999999</v>
      </c>
      <c r="H83">
        <v>6.1520699999999998E-2</v>
      </c>
    </row>
    <row r="84" spans="1:8" x14ac:dyDescent="0.2">
      <c r="A84">
        <v>2</v>
      </c>
      <c r="B84">
        <v>426.77199999999999</v>
      </c>
      <c r="C84">
        <v>438.89800000000002</v>
      </c>
      <c r="D84">
        <v>119.05500000000001</v>
      </c>
      <c r="E84">
        <v>130.86600000000001</v>
      </c>
      <c r="F84">
        <v>358.89800000000002</v>
      </c>
      <c r="G84">
        <v>854.52200000000005</v>
      </c>
      <c r="H84">
        <v>8.6513800000000002E-2</v>
      </c>
    </row>
    <row r="85" spans="1:8" x14ac:dyDescent="0.2">
      <c r="A85">
        <v>2</v>
      </c>
      <c r="B85">
        <v>426.77199999999999</v>
      </c>
      <c r="C85">
        <v>403.62200000000001</v>
      </c>
      <c r="D85">
        <v>119.05500000000001</v>
      </c>
      <c r="E85">
        <v>153.54300000000001</v>
      </c>
      <c r="F85">
        <v>360.15800000000002</v>
      </c>
      <c r="G85">
        <v>1040.3499999999999</v>
      </c>
      <c r="H85">
        <v>5.5676200000000002E-2</v>
      </c>
    </row>
    <row r="86" spans="1:8" x14ac:dyDescent="0.2">
      <c r="A86">
        <v>2</v>
      </c>
      <c r="B86">
        <v>462.048</v>
      </c>
      <c r="C86">
        <v>405.827</v>
      </c>
      <c r="D86">
        <v>116.693</v>
      </c>
      <c r="E86">
        <v>136.535</v>
      </c>
      <c r="F86">
        <v>360.47300000000001</v>
      </c>
      <c r="G86">
        <v>714.923</v>
      </c>
      <c r="H86">
        <v>0.154719</v>
      </c>
    </row>
    <row r="87" spans="1:8" x14ac:dyDescent="0.2">
      <c r="A87">
        <v>2</v>
      </c>
      <c r="B87">
        <v>440</v>
      </c>
      <c r="C87">
        <v>458.18900000000002</v>
      </c>
      <c r="D87">
        <v>258.42500000000001</v>
      </c>
      <c r="E87">
        <v>116.693</v>
      </c>
      <c r="F87">
        <v>358.74099999999999</v>
      </c>
      <c r="G87">
        <v>678.81899999999996</v>
      </c>
      <c r="H87">
        <v>0.18703400000000001</v>
      </c>
    </row>
    <row r="88" spans="1:8" x14ac:dyDescent="0.2">
      <c r="A88">
        <v>2</v>
      </c>
      <c r="B88">
        <v>404.72500000000002</v>
      </c>
      <c r="C88">
        <v>438.34699999999998</v>
      </c>
      <c r="D88">
        <v>277.32299999999998</v>
      </c>
      <c r="E88">
        <v>140.315</v>
      </c>
      <c r="F88">
        <v>358.26799999999997</v>
      </c>
      <c r="G88">
        <v>1201.6400000000001</v>
      </c>
      <c r="H88">
        <v>9.68754E-2</v>
      </c>
    </row>
    <row r="89" spans="1:8" x14ac:dyDescent="0.2">
      <c r="A89">
        <v>2</v>
      </c>
      <c r="B89">
        <v>398.11099999999999</v>
      </c>
      <c r="C89">
        <v>445.512</v>
      </c>
      <c r="D89">
        <v>97.795299999999997</v>
      </c>
      <c r="E89">
        <v>153.54300000000001</v>
      </c>
      <c r="F89">
        <v>361.41800000000001</v>
      </c>
      <c r="G89">
        <v>1319.54</v>
      </c>
      <c r="H89">
        <v>0.107642</v>
      </c>
    </row>
    <row r="90" spans="1:8" x14ac:dyDescent="0.2">
      <c r="A90">
        <v>2</v>
      </c>
      <c r="B90">
        <v>426.77199999999999</v>
      </c>
      <c r="C90">
        <v>423.46499999999997</v>
      </c>
      <c r="D90">
        <v>116.693</v>
      </c>
      <c r="E90">
        <v>166.77199999999999</v>
      </c>
      <c r="F90">
        <v>357.48099999999999</v>
      </c>
      <c r="G90">
        <v>993.14099999999996</v>
      </c>
      <c r="H90">
        <v>6.6809400000000005E-2</v>
      </c>
    </row>
    <row r="91" spans="1:8" x14ac:dyDescent="0.2">
      <c r="A91">
        <v>2</v>
      </c>
      <c r="B91">
        <v>406.93</v>
      </c>
      <c r="C91">
        <v>414.09500000000003</v>
      </c>
      <c r="D91">
        <v>107.244</v>
      </c>
      <c r="E91">
        <v>177.16499999999999</v>
      </c>
      <c r="F91">
        <v>357.48099999999999</v>
      </c>
      <c r="G91">
        <v>1472.76</v>
      </c>
      <c r="H91">
        <v>5.1454899999999998E-2</v>
      </c>
    </row>
    <row r="92" spans="1:8" x14ac:dyDescent="0.2">
      <c r="A92">
        <v>2</v>
      </c>
      <c r="B92">
        <v>428.97699999999998</v>
      </c>
      <c r="C92">
        <v>403.62200000000001</v>
      </c>
      <c r="D92">
        <v>326.92899999999997</v>
      </c>
      <c r="E92">
        <v>75.118099999999998</v>
      </c>
      <c r="F92">
        <v>357.63799999999998</v>
      </c>
      <c r="G92">
        <v>1282.28</v>
      </c>
      <c r="H92">
        <v>7.0855699999999994E-2</v>
      </c>
    </row>
    <row r="93" spans="1:8" x14ac:dyDescent="0.2">
      <c r="A93">
        <v>2</v>
      </c>
      <c r="B93">
        <v>424.56700000000001</v>
      </c>
      <c r="C93">
        <v>405.827</v>
      </c>
      <c r="D93">
        <v>116.693</v>
      </c>
      <c r="E93">
        <v>108.18899999999999</v>
      </c>
      <c r="F93">
        <v>357.166</v>
      </c>
      <c r="G93">
        <v>1211.75</v>
      </c>
      <c r="H93">
        <v>6.2152600000000002E-2</v>
      </c>
    </row>
    <row r="94" spans="1:8" x14ac:dyDescent="0.2">
      <c r="A94">
        <v>2</v>
      </c>
      <c r="B94">
        <v>395.90600000000001</v>
      </c>
      <c r="C94">
        <v>410.23700000000002</v>
      </c>
      <c r="D94">
        <v>97.795299999999997</v>
      </c>
      <c r="E94">
        <v>166.77199999999999</v>
      </c>
      <c r="F94">
        <v>357.48099999999999</v>
      </c>
      <c r="G94">
        <v>2243.98</v>
      </c>
      <c r="H94">
        <v>4.9329600000000001E-2</v>
      </c>
    </row>
    <row r="95" spans="1:8" x14ac:dyDescent="0.2">
      <c r="A95">
        <v>2</v>
      </c>
      <c r="B95">
        <v>424.56700000000001</v>
      </c>
      <c r="C95">
        <v>438.89800000000002</v>
      </c>
      <c r="D95">
        <v>109.60599999999999</v>
      </c>
      <c r="E95">
        <v>102.52</v>
      </c>
      <c r="F95">
        <v>360.15800000000002</v>
      </c>
      <c r="G95">
        <v>815.30200000000002</v>
      </c>
      <c r="H95">
        <v>7.9603400000000005E-2</v>
      </c>
    </row>
    <row r="96" spans="1:8" x14ac:dyDescent="0.2">
      <c r="A96">
        <v>2</v>
      </c>
      <c r="B96">
        <v>440</v>
      </c>
      <c r="C96">
        <v>438.89800000000002</v>
      </c>
      <c r="D96">
        <v>345.827</v>
      </c>
      <c r="E96">
        <v>135.59100000000001</v>
      </c>
      <c r="F96">
        <v>358.89800000000002</v>
      </c>
      <c r="G96">
        <v>743.178</v>
      </c>
      <c r="H96">
        <v>9.3583100000000002E-2</v>
      </c>
    </row>
    <row r="97" spans="1:8" x14ac:dyDescent="0.2">
      <c r="A97">
        <v>2</v>
      </c>
      <c r="B97">
        <v>426.77199999999999</v>
      </c>
      <c r="C97">
        <v>449.92200000000003</v>
      </c>
      <c r="D97">
        <v>119.05500000000001</v>
      </c>
      <c r="E97">
        <v>161.102</v>
      </c>
      <c r="F97">
        <v>363.15</v>
      </c>
      <c r="G97">
        <v>621.72400000000005</v>
      </c>
      <c r="H97">
        <v>9.8435599999999998E-2</v>
      </c>
    </row>
    <row r="98" spans="1:8" x14ac:dyDescent="0.2">
      <c r="A98">
        <v>2</v>
      </c>
      <c r="B98">
        <v>408.03199999999998</v>
      </c>
      <c r="C98">
        <v>414.09500000000003</v>
      </c>
      <c r="D98">
        <v>107.244</v>
      </c>
      <c r="E98">
        <v>116.693</v>
      </c>
      <c r="F98">
        <v>358.74099999999999</v>
      </c>
      <c r="G98">
        <v>1328.89</v>
      </c>
      <c r="H98">
        <v>4.9198699999999998E-2</v>
      </c>
    </row>
    <row r="99" spans="1:8" x14ac:dyDescent="0.2">
      <c r="A99">
        <v>2</v>
      </c>
      <c r="B99">
        <v>426.77199999999999</v>
      </c>
      <c r="C99">
        <v>423.46499999999997</v>
      </c>
      <c r="D99">
        <v>116.693</v>
      </c>
      <c r="E99">
        <v>166.77199999999999</v>
      </c>
      <c r="F99">
        <v>357.48099999999999</v>
      </c>
      <c r="G99">
        <v>993.14099999999996</v>
      </c>
      <c r="H99">
        <v>6.6809400000000005E-2</v>
      </c>
    </row>
    <row r="100" spans="1:8" x14ac:dyDescent="0.2">
      <c r="A100">
        <v>2</v>
      </c>
      <c r="B100">
        <v>393.70100000000002</v>
      </c>
      <c r="C100">
        <v>410.23700000000002</v>
      </c>
      <c r="D100">
        <v>173.386</v>
      </c>
      <c r="E100">
        <v>108.18899999999999</v>
      </c>
      <c r="F100">
        <v>358.11099999999999</v>
      </c>
      <c r="G100">
        <v>2266.63</v>
      </c>
      <c r="H100">
        <v>4.8439200000000002E-2</v>
      </c>
    </row>
    <row r="101" spans="1:8" x14ac:dyDescent="0.2">
      <c r="A101">
        <v>2</v>
      </c>
      <c r="B101">
        <v>424.56700000000001</v>
      </c>
      <c r="C101">
        <v>438.89800000000002</v>
      </c>
      <c r="D101">
        <v>109.60599999999999</v>
      </c>
      <c r="E101">
        <v>102.52</v>
      </c>
      <c r="F101">
        <v>360.15800000000002</v>
      </c>
      <c r="G101">
        <v>815.30200000000002</v>
      </c>
      <c r="H101">
        <v>7.9603400000000005E-2</v>
      </c>
    </row>
    <row r="102" spans="1:8" x14ac:dyDescent="0.2">
      <c r="A102">
        <v>2</v>
      </c>
      <c r="B102">
        <v>426.77199999999999</v>
      </c>
      <c r="C102">
        <v>403.62200000000001</v>
      </c>
      <c r="D102">
        <v>119.05500000000001</v>
      </c>
      <c r="E102">
        <v>153.54300000000001</v>
      </c>
      <c r="F102">
        <v>360.15800000000002</v>
      </c>
      <c r="G102">
        <v>1040.3499999999999</v>
      </c>
      <c r="H102">
        <v>5.5676200000000002E-2</v>
      </c>
    </row>
    <row r="121" spans="1:8" x14ac:dyDescent="0.2">
      <c r="A121">
        <v>3</v>
      </c>
      <c r="B121">
        <v>462.048</v>
      </c>
      <c r="C121">
        <v>405.827</v>
      </c>
      <c r="D121">
        <v>116.693</v>
      </c>
      <c r="E121">
        <v>136.535</v>
      </c>
      <c r="F121">
        <v>360.47300000000001</v>
      </c>
      <c r="G121">
        <v>714.923</v>
      </c>
      <c r="H121">
        <v>0.154719</v>
      </c>
    </row>
    <row r="122" spans="1:8" x14ac:dyDescent="0.2">
      <c r="A122">
        <v>3</v>
      </c>
      <c r="B122">
        <v>440</v>
      </c>
      <c r="C122">
        <v>458.18900000000002</v>
      </c>
      <c r="D122">
        <v>258.42500000000001</v>
      </c>
      <c r="E122">
        <v>116.693</v>
      </c>
      <c r="F122">
        <v>358.74099999999999</v>
      </c>
      <c r="G122">
        <v>678.81899999999996</v>
      </c>
      <c r="H122">
        <v>0.18703400000000001</v>
      </c>
    </row>
    <row r="123" spans="1:8" x14ac:dyDescent="0.2">
      <c r="A123">
        <v>3</v>
      </c>
      <c r="B123">
        <v>444.41</v>
      </c>
      <c r="C123">
        <v>449.37</v>
      </c>
      <c r="D123">
        <v>107.244</v>
      </c>
      <c r="E123">
        <v>177.16499999999999</v>
      </c>
      <c r="F123">
        <v>357.48099999999999</v>
      </c>
      <c r="G123">
        <v>758.88499999999999</v>
      </c>
      <c r="H123">
        <v>0.143562</v>
      </c>
    </row>
    <row r="124" spans="1:8" x14ac:dyDescent="0.2">
      <c r="A124">
        <v>3</v>
      </c>
      <c r="B124">
        <v>424.56700000000001</v>
      </c>
      <c r="C124">
        <v>410.23700000000002</v>
      </c>
      <c r="D124">
        <v>97.795299999999997</v>
      </c>
      <c r="E124">
        <v>136.535</v>
      </c>
      <c r="F124">
        <v>355.43299999999999</v>
      </c>
      <c r="G124">
        <v>1289.76</v>
      </c>
      <c r="H124">
        <v>6.8496699999999994E-2</v>
      </c>
    </row>
    <row r="125" spans="1:8" x14ac:dyDescent="0.2">
      <c r="A125">
        <v>3</v>
      </c>
      <c r="B125">
        <v>426.77199999999999</v>
      </c>
      <c r="C125">
        <v>405.827</v>
      </c>
      <c r="D125">
        <v>128.50399999999999</v>
      </c>
      <c r="E125">
        <v>121.417</v>
      </c>
      <c r="F125">
        <v>360.47300000000001</v>
      </c>
      <c r="G125">
        <v>975.78099999999995</v>
      </c>
      <c r="H125">
        <v>5.3267000000000002E-2</v>
      </c>
    </row>
    <row r="126" spans="1:8" x14ac:dyDescent="0.2">
      <c r="A126">
        <v>3</v>
      </c>
      <c r="B126">
        <v>393.70100000000002</v>
      </c>
      <c r="C126">
        <v>414.64600000000002</v>
      </c>
      <c r="D126">
        <v>97.795299999999997</v>
      </c>
      <c r="E126">
        <v>177.16499999999999</v>
      </c>
      <c r="F126">
        <v>357.48099999999999</v>
      </c>
      <c r="G126">
        <v>2327.0300000000002</v>
      </c>
      <c r="H126">
        <v>5.1959900000000003E-2</v>
      </c>
    </row>
    <row r="127" spans="1:8" x14ac:dyDescent="0.2">
      <c r="A127">
        <v>3</v>
      </c>
      <c r="B127">
        <v>454.88200000000001</v>
      </c>
      <c r="C127">
        <v>438.89800000000002</v>
      </c>
      <c r="D127">
        <v>107.244</v>
      </c>
      <c r="E127">
        <v>117.63800000000001</v>
      </c>
      <c r="F127">
        <v>359.37</v>
      </c>
      <c r="G127">
        <v>640.625</v>
      </c>
      <c r="H127">
        <v>0.114899</v>
      </c>
    </row>
    <row r="128" spans="1:8" x14ac:dyDescent="0.2">
      <c r="A128">
        <v>3</v>
      </c>
      <c r="B128">
        <v>459.84300000000002</v>
      </c>
      <c r="C128">
        <v>414.64600000000002</v>
      </c>
      <c r="D128">
        <v>116.693</v>
      </c>
      <c r="E128">
        <v>170.55099999999999</v>
      </c>
      <c r="F128">
        <v>362.99299999999999</v>
      </c>
      <c r="G128">
        <v>589.05700000000002</v>
      </c>
      <c r="H128">
        <v>9.3411800000000003E-2</v>
      </c>
    </row>
    <row r="129" spans="1:8" x14ac:dyDescent="0.2">
      <c r="A129">
        <v>3</v>
      </c>
      <c r="B129">
        <v>424.56700000000001</v>
      </c>
      <c r="C129">
        <v>394.25200000000001</v>
      </c>
      <c r="D129">
        <v>109.60599999999999</v>
      </c>
      <c r="E129">
        <v>162.99199999999999</v>
      </c>
      <c r="F129">
        <v>357.95299999999997</v>
      </c>
      <c r="G129">
        <v>1486.21</v>
      </c>
      <c r="H129">
        <v>7.6635200000000001E-2</v>
      </c>
    </row>
    <row r="130" spans="1:8" x14ac:dyDescent="0.2">
      <c r="A130">
        <v>3</v>
      </c>
      <c r="B130">
        <v>431.18099999999998</v>
      </c>
      <c r="C130">
        <v>463.15</v>
      </c>
      <c r="D130">
        <v>248.976</v>
      </c>
      <c r="E130">
        <v>119.52800000000001</v>
      </c>
      <c r="F130">
        <v>360.63</v>
      </c>
      <c r="G130">
        <v>615.06100000000004</v>
      </c>
      <c r="H130">
        <v>0.20538000000000001</v>
      </c>
    </row>
    <row r="131" spans="1:8" x14ac:dyDescent="0.2">
      <c r="A131">
        <v>3</v>
      </c>
      <c r="B131">
        <v>398.11099999999999</v>
      </c>
      <c r="C131">
        <v>414.64600000000002</v>
      </c>
      <c r="D131">
        <v>111.96899999999999</v>
      </c>
      <c r="E131">
        <v>111.024</v>
      </c>
      <c r="F131">
        <v>357.48099999999999</v>
      </c>
      <c r="G131">
        <v>1945.05</v>
      </c>
      <c r="H131">
        <v>5.1171300000000003E-2</v>
      </c>
    </row>
    <row r="132" spans="1:8" x14ac:dyDescent="0.2">
      <c r="A132">
        <v>3</v>
      </c>
      <c r="B132">
        <v>409.13400000000001</v>
      </c>
      <c r="C132">
        <v>458.18900000000002</v>
      </c>
      <c r="D132">
        <v>107.244</v>
      </c>
      <c r="E132">
        <v>177.16499999999999</v>
      </c>
      <c r="F132">
        <v>357.48099999999999</v>
      </c>
      <c r="G132">
        <v>1176.6400000000001</v>
      </c>
      <c r="H132">
        <v>0.17655100000000001</v>
      </c>
    </row>
    <row r="133" spans="1:8" x14ac:dyDescent="0.2">
      <c r="A133">
        <v>3</v>
      </c>
      <c r="B133">
        <v>409.13400000000001</v>
      </c>
      <c r="C133">
        <v>405.827</v>
      </c>
      <c r="D133">
        <v>97.795299999999997</v>
      </c>
      <c r="E133">
        <v>138.42500000000001</v>
      </c>
      <c r="F133">
        <v>362.678</v>
      </c>
      <c r="G133">
        <v>1147.93</v>
      </c>
      <c r="H133">
        <v>4.0600499999999998E-2</v>
      </c>
    </row>
    <row r="134" spans="1:8" x14ac:dyDescent="0.2">
      <c r="A134">
        <v>3</v>
      </c>
      <c r="B134">
        <v>402.52</v>
      </c>
      <c r="C134">
        <v>419.05599999999998</v>
      </c>
      <c r="D134">
        <v>97.795299999999997</v>
      </c>
      <c r="E134">
        <v>170.55099999999999</v>
      </c>
      <c r="F134">
        <v>357.48099999999999</v>
      </c>
      <c r="G134">
        <v>1639.56</v>
      </c>
      <c r="H134">
        <v>5.5263699999999999E-2</v>
      </c>
    </row>
    <row r="135" spans="1:8" x14ac:dyDescent="0.2">
      <c r="A135">
        <v>3</v>
      </c>
      <c r="B135">
        <v>409.13400000000001</v>
      </c>
      <c r="C135">
        <v>422.91399999999999</v>
      </c>
      <c r="D135">
        <v>258.42500000000001</v>
      </c>
      <c r="E135">
        <v>177.16499999999999</v>
      </c>
      <c r="F135">
        <v>354.96100000000001</v>
      </c>
      <c r="G135">
        <v>1563.33</v>
      </c>
      <c r="H135">
        <v>7.0021299999999995E-2</v>
      </c>
    </row>
    <row r="136" spans="1:8" x14ac:dyDescent="0.2">
      <c r="A136">
        <v>3</v>
      </c>
      <c r="B136">
        <v>459.84300000000002</v>
      </c>
      <c r="C136">
        <v>414.64600000000002</v>
      </c>
      <c r="D136">
        <v>116.693</v>
      </c>
      <c r="E136">
        <v>170.55099999999999</v>
      </c>
      <c r="F136">
        <v>362.99299999999999</v>
      </c>
      <c r="G136">
        <v>589.05700000000002</v>
      </c>
      <c r="H136">
        <v>9.3411800000000003E-2</v>
      </c>
    </row>
    <row r="137" spans="1:8" x14ac:dyDescent="0.2">
      <c r="A137">
        <v>3</v>
      </c>
      <c r="B137">
        <v>459.84300000000002</v>
      </c>
      <c r="C137">
        <v>414.64600000000002</v>
      </c>
      <c r="D137">
        <v>116.693</v>
      </c>
      <c r="E137">
        <v>170.55099999999999</v>
      </c>
      <c r="F137">
        <v>362.99299999999999</v>
      </c>
      <c r="G137">
        <v>589.05700000000002</v>
      </c>
      <c r="H137">
        <v>9.3411800000000003E-2</v>
      </c>
    </row>
    <row r="138" spans="1:8" x14ac:dyDescent="0.2">
      <c r="A138">
        <v>3</v>
      </c>
      <c r="B138">
        <v>409.13400000000001</v>
      </c>
      <c r="C138">
        <v>405.827</v>
      </c>
      <c r="D138">
        <v>97.795299999999997</v>
      </c>
      <c r="E138">
        <v>138.42500000000001</v>
      </c>
      <c r="F138">
        <v>362.678</v>
      </c>
      <c r="G138">
        <v>1147.93</v>
      </c>
      <c r="H138">
        <v>4.0600499999999998E-2</v>
      </c>
    </row>
    <row r="139" spans="1:8" x14ac:dyDescent="0.2">
      <c r="A139">
        <v>3</v>
      </c>
      <c r="B139">
        <v>426.77199999999999</v>
      </c>
      <c r="C139">
        <v>405.827</v>
      </c>
      <c r="D139">
        <v>128.50399999999999</v>
      </c>
      <c r="E139">
        <v>121.417</v>
      </c>
      <c r="F139">
        <v>360.47300000000001</v>
      </c>
      <c r="G139">
        <v>975.78099999999995</v>
      </c>
      <c r="H139">
        <v>5.3267000000000002E-2</v>
      </c>
    </row>
    <row r="140" spans="1:8" x14ac:dyDescent="0.2">
      <c r="A140">
        <v>3</v>
      </c>
      <c r="B140">
        <v>409.13400000000001</v>
      </c>
      <c r="C140">
        <v>405.827</v>
      </c>
      <c r="D140">
        <v>97.795299999999997</v>
      </c>
      <c r="E140">
        <v>138.42500000000001</v>
      </c>
      <c r="F140">
        <v>362.678</v>
      </c>
      <c r="G140">
        <v>1147.93</v>
      </c>
      <c r="H140">
        <v>4.0600499999999998E-2</v>
      </c>
    </row>
    <row r="141" spans="1:8" x14ac:dyDescent="0.2">
      <c r="A141">
        <v>3</v>
      </c>
      <c r="B141">
        <v>424.56700000000001</v>
      </c>
      <c r="C141">
        <v>438.89800000000002</v>
      </c>
      <c r="D141">
        <v>109.60599999999999</v>
      </c>
      <c r="E141">
        <v>102.52</v>
      </c>
      <c r="F141">
        <v>360.15800000000002</v>
      </c>
      <c r="G141">
        <v>815.30200000000002</v>
      </c>
      <c r="H141">
        <v>7.9603400000000005E-2</v>
      </c>
    </row>
    <row r="142" spans="1:8" x14ac:dyDescent="0.2">
      <c r="A142">
        <v>3</v>
      </c>
      <c r="B142">
        <v>426.77199999999999</v>
      </c>
      <c r="C142">
        <v>405.827</v>
      </c>
      <c r="D142">
        <v>128.50399999999999</v>
      </c>
      <c r="E142">
        <v>121.417</v>
      </c>
      <c r="F142">
        <v>360.47300000000001</v>
      </c>
      <c r="G142">
        <v>975.78099999999995</v>
      </c>
      <c r="H142">
        <v>5.3267000000000002E-2</v>
      </c>
    </row>
    <row r="161" spans="1:11" x14ac:dyDescent="0.2">
      <c r="A161">
        <v>4</v>
      </c>
      <c r="B161">
        <v>426.77199999999999</v>
      </c>
      <c r="C161">
        <v>405.827</v>
      </c>
      <c r="D161">
        <v>128.50399999999999</v>
      </c>
      <c r="E161">
        <v>121.417</v>
      </c>
      <c r="F161">
        <v>360.47300000000001</v>
      </c>
      <c r="G161">
        <v>975.78099999999995</v>
      </c>
      <c r="H161">
        <v>5.3267000000000002E-2</v>
      </c>
    </row>
    <row r="162" spans="1:11" x14ac:dyDescent="0.2">
      <c r="A162">
        <v>4</v>
      </c>
      <c r="B162">
        <v>459.84300000000002</v>
      </c>
      <c r="C162">
        <v>414.64600000000002</v>
      </c>
      <c r="D162">
        <v>116.693</v>
      </c>
      <c r="E162">
        <v>170.55099999999999</v>
      </c>
      <c r="F162">
        <v>362.99299999999999</v>
      </c>
      <c r="G162">
        <v>589.05700000000002</v>
      </c>
      <c r="H162">
        <v>9.3411800000000003E-2</v>
      </c>
    </row>
    <row r="163" spans="1:11" x14ac:dyDescent="0.2">
      <c r="A163">
        <v>4</v>
      </c>
      <c r="B163">
        <v>424.56700000000001</v>
      </c>
      <c r="C163">
        <v>414.64600000000002</v>
      </c>
      <c r="D163">
        <v>126.142</v>
      </c>
      <c r="E163">
        <v>151.654</v>
      </c>
      <c r="F163">
        <v>360.47300000000001</v>
      </c>
      <c r="G163">
        <v>898.10799999999995</v>
      </c>
      <c r="H163">
        <v>5.0636199999999999E-2</v>
      </c>
    </row>
    <row r="164" spans="1:11" x14ac:dyDescent="0.2">
      <c r="A164">
        <v>4</v>
      </c>
      <c r="B164">
        <v>433.38600000000002</v>
      </c>
      <c r="C164">
        <v>414.64600000000002</v>
      </c>
      <c r="D164">
        <v>97.795299999999997</v>
      </c>
      <c r="E164">
        <v>170.55099999999999</v>
      </c>
      <c r="F164">
        <v>357.95299999999997</v>
      </c>
      <c r="G164">
        <v>937.58399999999995</v>
      </c>
      <c r="H164">
        <v>6.7388500000000004E-2</v>
      </c>
    </row>
    <row r="165" spans="1:11" x14ac:dyDescent="0.2">
      <c r="A165">
        <v>4</v>
      </c>
      <c r="B165">
        <v>462.048</v>
      </c>
      <c r="C165">
        <v>414.64600000000002</v>
      </c>
      <c r="D165">
        <v>116.693</v>
      </c>
      <c r="E165">
        <v>166.77199999999999</v>
      </c>
      <c r="F165">
        <v>362.678</v>
      </c>
      <c r="G165">
        <v>587.07899999999995</v>
      </c>
      <c r="H165">
        <v>0.101795</v>
      </c>
    </row>
    <row r="166" spans="1:11" x14ac:dyDescent="0.2">
      <c r="A166">
        <v>4</v>
      </c>
      <c r="B166">
        <v>426.77199999999999</v>
      </c>
      <c r="C166">
        <v>405.827</v>
      </c>
      <c r="D166">
        <v>128.50399999999999</v>
      </c>
      <c r="E166">
        <v>136.535</v>
      </c>
      <c r="F166">
        <v>360.47300000000001</v>
      </c>
      <c r="G166">
        <v>981.92600000000004</v>
      </c>
      <c r="H166">
        <v>5.3278300000000001E-2</v>
      </c>
    </row>
    <row r="167" spans="1:11" x14ac:dyDescent="0.2">
      <c r="A167">
        <v>4</v>
      </c>
      <c r="B167">
        <v>426.77199999999999</v>
      </c>
      <c r="C167">
        <v>405.827</v>
      </c>
      <c r="D167">
        <v>97.795299999999997</v>
      </c>
      <c r="E167">
        <v>121.417</v>
      </c>
      <c r="F167">
        <v>362.678</v>
      </c>
      <c r="G167">
        <v>854.75199999999995</v>
      </c>
      <c r="H167">
        <v>4.8380199999999998E-2</v>
      </c>
    </row>
    <row r="168" spans="1:11" x14ac:dyDescent="0.2">
      <c r="A168">
        <v>4</v>
      </c>
      <c r="B168">
        <v>409.13400000000001</v>
      </c>
      <c r="C168">
        <v>405.827</v>
      </c>
      <c r="D168">
        <v>97.795299999999997</v>
      </c>
      <c r="E168">
        <v>138.42500000000001</v>
      </c>
      <c r="F168">
        <v>362.678</v>
      </c>
      <c r="G168">
        <v>1147.93</v>
      </c>
      <c r="H168">
        <v>4.0600499999999998E-2</v>
      </c>
    </row>
    <row r="169" spans="1:11" x14ac:dyDescent="0.2">
      <c r="A169">
        <v>4</v>
      </c>
      <c r="B169">
        <v>409.13400000000001</v>
      </c>
      <c r="C169">
        <v>405.827</v>
      </c>
      <c r="D169">
        <v>116.693</v>
      </c>
      <c r="E169">
        <v>138.42500000000001</v>
      </c>
      <c r="F169">
        <v>360.15800000000002</v>
      </c>
      <c r="G169">
        <v>1329.69</v>
      </c>
      <c r="H169">
        <v>4.3989899999999998E-2</v>
      </c>
    </row>
    <row r="170" spans="1:11" x14ac:dyDescent="0.2">
      <c r="A170">
        <v>4</v>
      </c>
      <c r="B170">
        <v>400.315</v>
      </c>
      <c r="C170">
        <v>427.87400000000002</v>
      </c>
      <c r="D170">
        <v>109.60599999999999</v>
      </c>
      <c r="E170">
        <v>104.40900000000001</v>
      </c>
      <c r="F170">
        <v>360.47300000000001</v>
      </c>
      <c r="G170">
        <v>1423.75</v>
      </c>
      <c r="H170">
        <v>6.0192099999999998E-2</v>
      </c>
    </row>
    <row r="171" spans="1:11" x14ac:dyDescent="0.2">
      <c r="A171">
        <v>4</v>
      </c>
      <c r="B171">
        <v>406.93</v>
      </c>
      <c r="C171">
        <v>419.05599999999998</v>
      </c>
      <c r="D171">
        <v>74.173199999999994</v>
      </c>
      <c r="E171">
        <v>170.55099999999999</v>
      </c>
      <c r="F171">
        <v>357.48099999999999</v>
      </c>
      <c r="G171">
        <v>1453.87</v>
      </c>
      <c r="H171">
        <v>5.5275600000000001E-2</v>
      </c>
    </row>
    <row r="172" spans="1:11" x14ac:dyDescent="0.2">
      <c r="A172">
        <v>4</v>
      </c>
      <c r="B172">
        <v>459.84300000000002</v>
      </c>
      <c r="C172">
        <v>414.64600000000002</v>
      </c>
      <c r="D172">
        <v>116.693</v>
      </c>
      <c r="E172">
        <v>170.55099999999999</v>
      </c>
      <c r="F172">
        <v>362.99299999999999</v>
      </c>
      <c r="G172">
        <v>589.05700000000002</v>
      </c>
      <c r="H172">
        <v>9.3411800000000003E-2</v>
      </c>
    </row>
    <row r="173" spans="1:11" x14ac:dyDescent="0.2">
      <c r="A173">
        <v>4</v>
      </c>
      <c r="B173">
        <v>406.93</v>
      </c>
      <c r="C173">
        <v>397.00799999999998</v>
      </c>
      <c r="D173">
        <v>116.693</v>
      </c>
      <c r="E173">
        <v>138.42500000000001</v>
      </c>
      <c r="F173">
        <v>362.99299999999999</v>
      </c>
      <c r="G173">
        <v>1536.42</v>
      </c>
      <c r="H173">
        <v>4.30474E-2</v>
      </c>
    </row>
    <row r="174" spans="1:11" x14ac:dyDescent="0.2">
      <c r="A174">
        <v>4</v>
      </c>
      <c r="B174">
        <v>409.13400000000001</v>
      </c>
      <c r="C174">
        <v>414.64600000000002</v>
      </c>
      <c r="D174">
        <v>126.142</v>
      </c>
      <c r="E174">
        <v>76.063000000000002</v>
      </c>
      <c r="F174">
        <v>363.15</v>
      </c>
      <c r="G174">
        <v>1012.42</v>
      </c>
      <c r="H174">
        <v>4.3573800000000003E-2</v>
      </c>
    </row>
    <row r="175" spans="1:11" x14ac:dyDescent="0.2">
      <c r="A175">
        <v>4</v>
      </c>
      <c r="B175">
        <v>398.11099999999999</v>
      </c>
      <c r="C175">
        <v>414.64600000000002</v>
      </c>
      <c r="D175">
        <v>102.52</v>
      </c>
      <c r="E175">
        <v>167.71700000000001</v>
      </c>
      <c r="F175">
        <v>362.678</v>
      </c>
      <c r="G175">
        <v>1456.45</v>
      </c>
      <c r="H175">
        <v>4.5483599999999999E-2</v>
      </c>
    </row>
    <row r="176" spans="1:11" x14ac:dyDescent="0.2">
      <c r="A176">
        <v>4</v>
      </c>
      <c r="B176">
        <v>459.84300000000002</v>
      </c>
      <c r="C176">
        <v>414.64600000000002</v>
      </c>
      <c r="D176">
        <v>116.693</v>
      </c>
      <c r="E176">
        <v>170.55099999999999</v>
      </c>
      <c r="F176">
        <v>362.99299999999999</v>
      </c>
      <c r="G176">
        <v>589.05700000000002</v>
      </c>
      <c r="H176">
        <v>9.3411800000000003E-2</v>
      </c>
      <c r="J176">
        <v>587.07899999999995</v>
      </c>
      <c r="K176">
        <v>0.101795</v>
      </c>
    </row>
    <row r="177" spans="1:11" x14ac:dyDescent="0.2">
      <c r="A177">
        <v>4</v>
      </c>
      <c r="B177">
        <v>459.84300000000002</v>
      </c>
      <c r="C177">
        <v>414.64600000000002</v>
      </c>
      <c r="D177">
        <v>116.693</v>
      </c>
      <c r="E177">
        <v>170.55099999999999</v>
      </c>
      <c r="F177">
        <v>362.99299999999999</v>
      </c>
      <c r="G177">
        <v>589.05700000000002</v>
      </c>
      <c r="H177">
        <v>9.3411800000000003E-2</v>
      </c>
      <c r="J177">
        <v>589.05700000000002</v>
      </c>
      <c r="K177">
        <v>9.3411800000000003E-2</v>
      </c>
    </row>
    <row r="178" spans="1:11" x14ac:dyDescent="0.2">
      <c r="A178">
        <v>4</v>
      </c>
      <c r="B178">
        <v>409.13400000000001</v>
      </c>
      <c r="C178">
        <v>405.827</v>
      </c>
      <c r="D178">
        <v>97.795299999999997</v>
      </c>
      <c r="E178">
        <v>138.42500000000001</v>
      </c>
      <c r="F178">
        <v>362.678</v>
      </c>
      <c r="G178">
        <v>1147.93</v>
      </c>
      <c r="H178">
        <v>4.0600499999999998E-2</v>
      </c>
      <c r="J178">
        <v>589.05700000000002</v>
      </c>
      <c r="K178">
        <v>9.3411800000000003E-2</v>
      </c>
    </row>
    <row r="179" spans="1:11" x14ac:dyDescent="0.2">
      <c r="A179">
        <v>4</v>
      </c>
      <c r="B179">
        <v>426.77199999999999</v>
      </c>
      <c r="C179">
        <v>405.827</v>
      </c>
      <c r="D179">
        <v>97.795299999999997</v>
      </c>
      <c r="E179">
        <v>121.417</v>
      </c>
      <c r="F179">
        <v>362.678</v>
      </c>
      <c r="G179">
        <v>854.75199999999995</v>
      </c>
      <c r="H179">
        <v>4.8380199999999998E-2</v>
      </c>
      <c r="J179">
        <v>815.30200000000002</v>
      </c>
      <c r="K179">
        <v>7.9603400000000005E-2</v>
      </c>
    </row>
    <row r="180" spans="1:11" x14ac:dyDescent="0.2">
      <c r="A180">
        <v>4</v>
      </c>
      <c r="B180">
        <v>409.13400000000001</v>
      </c>
      <c r="C180">
        <v>405.827</v>
      </c>
      <c r="D180">
        <v>97.795299999999997</v>
      </c>
      <c r="E180">
        <v>138.42500000000001</v>
      </c>
      <c r="F180">
        <v>362.678</v>
      </c>
      <c r="G180">
        <v>1147.93</v>
      </c>
      <c r="H180">
        <v>4.0600499999999998E-2</v>
      </c>
      <c r="J180">
        <v>854.75199999999995</v>
      </c>
      <c r="K180">
        <v>4.8380199999999998E-2</v>
      </c>
    </row>
    <row r="181" spans="1:11" x14ac:dyDescent="0.2">
      <c r="A181">
        <v>4</v>
      </c>
      <c r="B181">
        <v>424.56700000000001</v>
      </c>
      <c r="C181">
        <v>438.89800000000002</v>
      </c>
      <c r="D181">
        <v>109.60599999999999</v>
      </c>
      <c r="E181">
        <v>102.52</v>
      </c>
      <c r="F181">
        <v>360.15800000000002</v>
      </c>
      <c r="G181">
        <v>815.30200000000002</v>
      </c>
      <c r="H181">
        <v>7.9603400000000005E-2</v>
      </c>
      <c r="J181">
        <v>854.75199999999995</v>
      </c>
      <c r="K181">
        <v>4.8380199999999998E-2</v>
      </c>
    </row>
    <row r="182" spans="1:11" x14ac:dyDescent="0.2">
      <c r="A182">
        <v>4</v>
      </c>
      <c r="B182">
        <v>426.77199999999999</v>
      </c>
      <c r="C182">
        <v>405.827</v>
      </c>
      <c r="D182">
        <v>97.795299999999997</v>
      </c>
      <c r="E182">
        <v>121.417</v>
      </c>
      <c r="F182">
        <v>362.678</v>
      </c>
      <c r="G182">
        <v>854.75199999999995</v>
      </c>
      <c r="H182">
        <v>4.8380199999999998E-2</v>
      </c>
      <c r="J182">
        <v>1012.42</v>
      </c>
      <c r="K182">
        <v>4.3573800000000003E-2</v>
      </c>
    </row>
    <row r="183" spans="1:11" x14ac:dyDescent="0.2">
      <c r="A183">
        <v>4</v>
      </c>
      <c r="B183">
        <v>462.048</v>
      </c>
      <c r="C183">
        <v>414.64600000000002</v>
      </c>
      <c r="D183">
        <v>116.693</v>
      </c>
      <c r="E183">
        <v>166.77199999999999</v>
      </c>
      <c r="F183">
        <v>362.678</v>
      </c>
      <c r="G183">
        <v>587.07899999999995</v>
      </c>
      <c r="H183">
        <v>0.101795</v>
      </c>
      <c r="J183">
        <v>1147.93</v>
      </c>
      <c r="K183">
        <v>4.0600499999999998E-2</v>
      </c>
    </row>
    <row r="184" spans="1:11" x14ac:dyDescent="0.2">
      <c r="A184">
        <v>4</v>
      </c>
      <c r="B184">
        <v>409.13400000000001</v>
      </c>
      <c r="C184">
        <v>414.64600000000002</v>
      </c>
      <c r="D184">
        <v>126.142</v>
      </c>
      <c r="E184">
        <v>76.063000000000002</v>
      </c>
      <c r="F184">
        <v>363.15</v>
      </c>
      <c r="G184">
        <v>1012.42</v>
      </c>
      <c r="H184">
        <v>4.3573800000000003E-2</v>
      </c>
      <c r="J184">
        <v>1147.93</v>
      </c>
      <c r="K184">
        <v>4.0600499999999998E-2</v>
      </c>
    </row>
    <row r="201" spans="1:8" x14ac:dyDescent="0.2">
      <c r="A201">
        <v>5</v>
      </c>
      <c r="B201">
        <v>409.13400000000001</v>
      </c>
      <c r="C201">
        <v>405.827</v>
      </c>
      <c r="D201">
        <v>97.795299999999997</v>
      </c>
      <c r="E201">
        <v>138.42500000000001</v>
      </c>
      <c r="F201">
        <v>362.678</v>
      </c>
      <c r="G201">
        <v>1147.93</v>
      </c>
      <c r="H201">
        <v>4.0600499999999998E-2</v>
      </c>
    </row>
    <row r="202" spans="1:8" x14ac:dyDescent="0.2">
      <c r="A202">
        <v>5</v>
      </c>
      <c r="B202">
        <v>409.13400000000001</v>
      </c>
      <c r="C202">
        <v>414.64600000000002</v>
      </c>
      <c r="D202">
        <v>126.142</v>
      </c>
      <c r="E202">
        <v>76.063000000000002</v>
      </c>
      <c r="F202">
        <v>363.15</v>
      </c>
      <c r="G202">
        <v>1012.42</v>
      </c>
      <c r="H202">
        <v>4.3573800000000003E-2</v>
      </c>
    </row>
    <row r="203" spans="1:8" x14ac:dyDescent="0.2">
      <c r="A203">
        <v>5</v>
      </c>
      <c r="B203">
        <v>409.13400000000001</v>
      </c>
      <c r="C203">
        <v>414.64600000000002</v>
      </c>
      <c r="D203">
        <v>126.142</v>
      </c>
      <c r="E203">
        <v>76.063000000000002</v>
      </c>
      <c r="F203">
        <v>363.15</v>
      </c>
      <c r="G203">
        <v>1012.42</v>
      </c>
      <c r="H203">
        <v>4.3573800000000003E-2</v>
      </c>
    </row>
    <row r="204" spans="1:8" x14ac:dyDescent="0.2">
      <c r="A204">
        <v>5</v>
      </c>
      <c r="B204">
        <v>426.77199999999999</v>
      </c>
      <c r="C204">
        <v>405.827</v>
      </c>
      <c r="D204">
        <v>97.795299999999997</v>
      </c>
      <c r="E204">
        <v>123.307</v>
      </c>
      <c r="F204">
        <v>362.678</v>
      </c>
      <c r="G204">
        <v>856.24599999999998</v>
      </c>
      <c r="H204">
        <v>4.8415399999999997E-2</v>
      </c>
    </row>
    <row r="205" spans="1:8" x14ac:dyDescent="0.2">
      <c r="A205">
        <v>5</v>
      </c>
      <c r="B205">
        <v>409.13400000000001</v>
      </c>
      <c r="C205">
        <v>397.00799999999998</v>
      </c>
      <c r="D205">
        <v>126.142</v>
      </c>
      <c r="E205">
        <v>60.944899999999997</v>
      </c>
      <c r="F205">
        <v>363.15</v>
      </c>
      <c r="G205">
        <v>1407.07</v>
      </c>
      <c r="H205">
        <v>4.3136399999999998E-2</v>
      </c>
    </row>
    <row r="206" spans="1:8" x14ac:dyDescent="0.2">
      <c r="A206">
        <v>5</v>
      </c>
      <c r="B206">
        <v>409.13400000000001</v>
      </c>
      <c r="C206">
        <v>397.00799999999998</v>
      </c>
      <c r="D206">
        <v>126.142</v>
      </c>
      <c r="E206">
        <v>136.535</v>
      </c>
      <c r="F206">
        <v>362.99299999999999</v>
      </c>
      <c r="G206">
        <v>1464.58</v>
      </c>
      <c r="H206">
        <v>4.39248E-2</v>
      </c>
    </row>
    <row r="207" spans="1:8" x14ac:dyDescent="0.2">
      <c r="A207">
        <v>5</v>
      </c>
      <c r="B207">
        <v>409.13400000000001</v>
      </c>
      <c r="C207">
        <v>405.827</v>
      </c>
      <c r="D207">
        <v>107.244</v>
      </c>
      <c r="E207">
        <v>136.535</v>
      </c>
      <c r="F207">
        <v>362.99299999999999</v>
      </c>
      <c r="G207">
        <v>1129.8900000000001</v>
      </c>
      <c r="H207">
        <v>4.0229500000000001E-2</v>
      </c>
    </row>
    <row r="208" spans="1:8" x14ac:dyDescent="0.2">
      <c r="A208">
        <v>5</v>
      </c>
      <c r="B208">
        <v>409.13400000000001</v>
      </c>
      <c r="C208">
        <v>405.827</v>
      </c>
      <c r="D208">
        <v>97.795299999999997</v>
      </c>
      <c r="E208">
        <v>123.307</v>
      </c>
      <c r="F208">
        <v>362.678</v>
      </c>
      <c r="G208">
        <v>1146.52</v>
      </c>
      <c r="H208">
        <v>4.0593999999999998E-2</v>
      </c>
    </row>
    <row r="209" spans="1:8" x14ac:dyDescent="0.2">
      <c r="A209">
        <v>5</v>
      </c>
      <c r="B209">
        <v>459.84300000000002</v>
      </c>
      <c r="C209">
        <v>405.827</v>
      </c>
      <c r="D209">
        <v>116.693</v>
      </c>
      <c r="E209">
        <v>170.55099999999999</v>
      </c>
      <c r="F209">
        <v>362.678</v>
      </c>
      <c r="G209">
        <v>674.56700000000001</v>
      </c>
      <c r="H209">
        <v>0.118897</v>
      </c>
    </row>
    <row r="210" spans="1:8" x14ac:dyDescent="0.2">
      <c r="A210">
        <v>5</v>
      </c>
      <c r="B210">
        <v>409.13400000000001</v>
      </c>
      <c r="C210">
        <v>397.00799999999998</v>
      </c>
      <c r="D210">
        <v>116.693</v>
      </c>
      <c r="E210">
        <v>138.42500000000001</v>
      </c>
      <c r="F210">
        <v>362.99299999999999</v>
      </c>
      <c r="G210">
        <v>1444.8</v>
      </c>
      <c r="H210">
        <v>4.3596299999999998E-2</v>
      </c>
    </row>
    <row r="211" spans="1:8" x14ac:dyDescent="0.2">
      <c r="A211">
        <v>5</v>
      </c>
      <c r="B211">
        <v>409.13400000000001</v>
      </c>
      <c r="C211">
        <v>405.827</v>
      </c>
      <c r="D211">
        <v>126.142</v>
      </c>
      <c r="E211">
        <v>77.952799999999996</v>
      </c>
      <c r="F211">
        <v>362.678</v>
      </c>
      <c r="G211">
        <v>1139.18</v>
      </c>
      <c r="H211">
        <v>4.04394E-2</v>
      </c>
    </row>
    <row r="212" spans="1:8" x14ac:dyDescent="0.2">
      <c r="A212">
        <v>5</v>
      </c>
      <c r="B212">
        <v>409.13400000000001</v>
      </c>
      <c r="C212">
        <v>414.64600000000002</v>
      </c>
      <c r="D212">
        <v>116.693</v>
      </c>
      <c r="E212">
        <v>77.952799999999996</v>
      </c>
      <c r="F212">
        <v>362.99299999999999</v>
      </c>
      <c r="G212">
        <v>1022.2</v>
      </c>
      <c r="H212">
        <v>4.3721200000000002E-2</v>
      </c>
    </row>
    <row r="213" spans="1:8" x14ac:dyDescent="0.2">
      <c r="A213">
        <v>5</v>
      </c>
      <c r="B213">
        <v>426.77199999999999</v>
      </c>
      <c r="C213">
        <v>423.46499999999997</v>
      </c>
      <c r="D213">
        <v>126.142</v>
      </c>
      <c r="E213">
        <v>121.417</v>
      </c>
      <c r="F213">
        <v>362.678</v>
      </c>
      <c r="G213">
        <v>724.81700000000001</v>
      </c>
      <c r="H213">
        <v>5.2627599999999997E-2</v>
      </c>
    </row>
    <row r="214" spans="1:8" x14ac:dyDescent="0.2">
      <c r="A214">
        <v>5</v>
      </c>
      <c r="B214">
        <v>442.20499999999998</v>
      </c>
      <c r="C214">
        <v>414.64600000000002</v>
      </c>
      <c r="D214">
        <v>116.693</v>
      </c>
      <c r="E214">
        <v>136.535</v>
      </c>
      <c r="F214">
        <v>362.678</v>
      </c>
      <c r="G214">
        <v>661.13900000000001</v>
      </c>
      <c r="H214">
        <v>5.97682E-2</v>
      </c>
    </row>
    <row r="215" spans="1:8" x14ac:dyDescent="0.2">
      <c r="A215">
        <v>5</v>
      </c>
      <c r="B215">
        <v>426.77199999999999</v>
      </c>
      <c r="C215">
        <v>405.827</v>
      </c>
      <c r="D215">
        <v>97.795299999999997</v>
      </c>
      <c r="E215">
        <v>121.417</v>
      </c>
      <c r="F215">
        <v>362.678</v>
      </c>
      <c r="G215">
        <v>854.75199999999995</v>
      </c>
      <c r="H215">
        <v>4.8380199999999998E-2</v>
      </c>
    </row>
    <row r="216" spans="1:8" x14ac:dyDescent="0.2">
      <c r="A216">
        <v>5</v>
      </c>
      <c r="B216">
        <v>459.84300000000002</v>
      </c>
      <c r="C216">
        <v>414.64600000000002</v>
      </c>
      <c r="D216">
        <v>116.693</v>
      </c>
      <c r="E216">
        <v>170.55099999999999</v>
      </c>
      <c r="F216">
        <v>362.99299999999999</v>
      </c>
      <c r="G216">
        <v>589.05700000000002</v>
      </c>
      <c r="H216">
        <v>9.3411800000000003E-2</v>
      </c>
    </row>
    <row r="217" spans="1:8" x14ac:dyDescent="0.2">
      <c r="A217">
        <v>5</v>
      </c>
      <c r="B217">
        <v>459.84300000000002</v>
      </c>
      <c r="C217">
        <v>414.64600000000002</v>
      </c>
      <c r="D217">
        <v>116.693</v>
      </c>
      <c r="E217">
        <v>170.55099999999999</v>
      </c>
      <c r="F217">
        <v>362.99299999999999</v>
      </c>
      <c r="G217">
        <v>589.05700000000002</v>
      </c>
      <c r="H217">
        <v>9.3411800000000003E-2</v>
      </c>
    </row>
    <row r="218" spans="1:8" x14ac:dyDescent="0.2">
      <c r="A218">
        <v>5</v>
      </c>
      <c r="B218">
        <v>409.13400000000001</v>
      </c>
      <c r="C218">
        <v>405.827</v>
      </c>
      <c r="D218">
        <v>107.244</v>
      </c>
      <c r="E218">
        <v>136.535</v>
      </c>
      <c r="F218">
        <v>362.99299999999999</v>
      </c>
      <c r="G218">
        <v>1129.8900000000001</v>
      </c>
      <c r="H218">
        <v>4.0229500000000001E-2</v>
      </c>
    </row>
    <row r="219" spans="1:8" x14ac:dyDescent="0.2">
      <c r="A219">
        <v>5</v>
      </c>
      <c r="B219">
        <v>426.77199999999999</v>
      </c>
      <c r="C219">
        <v>405.827</v>
      </c>
      <c r="D219">
        <v>97.795299999999997</v>
      </c>
      <c r="E219">
        <v>121.417</v>
      </c>
      <c r="F219">
        <v>362.678</v>
      </c>
      <c r="G219">
        <v>854.75199999999995</v>
      </c>
      <c r="H219">
        <v>4.8380199999999998E-2</v>
      </c>
    </row>
    <row r="220" spans="1:8" x14ac:dyDescent="0.2">
      <c r="A220">
        <v>5</v>
      </c>
      <c r="B220">
        <v>409.13400000000001</v>
      </c>
      <c r="C220">
        <v>405.827</v>
      </c>
      <c r="D220">
        <v>107.244</v>
      </c>
      <c r="E220">
        <v>136.535</v>
      </c>
      <c r="F220">
        <v>362.99299999999999</v>
      </c>
      <c r="G220">
        <v>1129.8900000000001</v>
      </c>
      <c r="H220">
        <v>4.0229500000000001E-2</v>
      </c>
    </row>
    <row r="221" spans="1:8" x14ac:dyDescent="0.2">
      <c r="A221">
        <v>5</v>
      </c>
      <c r="B221">
        <v>426.77199999999999</v>
      </c>
      <c r="C221">
        <v>423.46499999999997</v>
      </c>
      <c r="D221">
        <v>126.142</v>
      </c>
      <c r="E221">
        <v>121.417</v>
      </c>
      <c r="F221">
        <v>362.678</v>
      </c>
      <c r="G221">
        <v>724.81700000000001</v>
      </c>
      <c r="H221">
        <v>5.2627599999999997E-2</v>
      </c>
    </row>
    <row r="222" spans="1:8" x14ac:dyDescent="0.2">
      <c r="A222">
        <v>5</v>
      </c>
      <c r="B222">
        <v>426.77199999999999</v>
      </c>
      <c r="C222">
        <v>405.827</v>
      </c>
      <c r="D222">
        <v>97.795299999999997</v>
      </c>
      <c r="E222">
        <v>121.417</v>
      </c>
      <c r="F222">
        <v>362.678</v>
      </c>
      <c r="G222">
        <v>854.75199999999995</v>
      </c>
      <c r="H222">
        <v>4.8380199999999998E-2</v>
      </c>
    </row>
    <row r="223" spans="1:8" x14ac:dyDescent="0.2">
      <c r="A223">
        <v>5</v>
      </c>
      <c r="B223">
        <v>462.048</v>
      </c>
      <c r="C223">
        <v>414.64600000000002</v>
      </c>
      <c r="D223">
        <v>116.693</v>
      </c>
      <c r="E223">
        <v>166.77199999999999</v>
      </c>
      <c r="F223">
        <v>362.678</v>
      </c>
      <c r="G223">
        <v>587.07899999999995</v>
      </c>
      <c r="H223">
        <v>0.101795</v>
      </c>
    </row>
    <row r="224" spans="1:8" x14ac:dyDescent="0.2">
      <c r="A224">
        <v>5</v>
      </c>
      <c r="B224">
        <v>409.13400000000001</v>
      </c>
      <c r="C224">
        <v>414.64600000000002</v>
      </c>
      <c r="D224">
        <v>126.142</v>
      </c>
      <c r="E224">
        <v>76.063000000000002</v>
      </c>
      <c r="F224">
        <v>363.15</v>
      </c>
      <c r="G224">
        <v>1012.42</v>
      </c>
      <c r="H224">
        <v>4.3573800000000003E-2</v>
      </c>
    </row>
    <row r="225" spans="1:8" x14ac:dyDescent="0.2">
      <c r="A225">
        <v>5</v>
      </c>
      <c r="B225">
        <v>442.20499999999998</v>
      </c>
      <c r="C225">
        <v>414.64600000000002</v>
      </c>
      <c r="D225">
        <v>116.693</v>
      </c>
      <c r="E225">
        <v>136.535</v>
      </c>
      <c r="F225">
        <v>362.678</v>
      </c>
      <c r="G225">
        <v>661.13900000000001</v>
      </c>
      <c r="H225">
        <v>5.97682E-2</v>
      </c>
    </row>
    <row r="241" spans="1:8" x14ac:dyDescent="0.2">
      <c r="A241">
        <v>6</v>
      </c>
      <c r="B241">
        <v>426.77199999999999</v>
      </c>
      <c r="C241">
        <v>423.46499999999997</v>
      </c>
      <c r="D241">
        <v>126.142</v>
      </c>
      <c r="E241">
        <v>121.417</v>
      </c>
      <c r="F241">
        <v>362.678</v>
      </c>
      <c r="G241">
        <v>724.81700000000001</v>
      </c>
      <c r="H241">
        <v>5.2627599999999997E-2</v>
      </c>
    </row>
    <row r="242" spans="1:8" x14ac:dyDescent="0.2">
      <c r="A242">
        <v>6</v>
      </c>
      <c r="B242">
        <v>442.20499999999998</v>
      </c>
      <c r="C242">
        <v>414.64600000000002</v>
      </c>
      <c r="D242">
        <v>116.693</v>
      </c>
      <c r="E242">
        <v>136.535</v>
      </c>
      <c r="F242">
        <v>362.678</v>
      </c>
      <c r="G242">
        <v>661.13900000000001</v>
      </c>
      <c r="H242">
        <v>5.97682E-2</v>
      </c>
    </row>
    <row r="243" spans="1:8" x14ac:dyDescent="0.2">
      <c r="A243">
        <v>6</v>
      </c>
      <c r="B243">
        <v>444.41</v>
      </c>
      <c r="C243">
        <v>397.00799999999998</v>
      </c>
      <c r="D243">
        <v>97.795299999999997</v>
      </c>
      <c r="E243">
        <v>136.535</v>
      </c>
      <c r="F243">
        <v>362.678</v>
      </c>
      <c r="G243">
        <v>871.95100000000002</v>
      </c>
      <c r="H243">
        <v>9.4696900000000001E-2</v>
      </c>
    </row>
    <row r="244" spans="1:8" x14ac:dyDescent="0.2">
      <c r="A244">
        <v>6</v>
      </c>
      <c r="B244">
        <v>462.048</v>
      </c>
      <c r="C244">
        <v>405.827</v>
      </c>
      <c r="D244">
        <v>126.142</v>
      </c>
      <c r="E244">
        <v>110.07899999999999</v>
      </c>
      <c r="F244">
        <v>362.99299999999999</v>
      </c>
      <c r="G244">
        <v>641.11800000000005</v>
      </c>
      <c r="H244">
        <v>0.12720799999999999</v>
      </c>
    </row>
    <row r="245" spans="1:8" x14ac:dyDescent="0.2">
      <c r="A245">
        <v>6</v>
      </c>
      <c r="B245">
        <v>442.20499999999998</v>
      </c>
      <c r="C245">
        <v>423.46499999999997</v>
      </c>
      <c r="D245">
        <v>126.142</v>
      </c>
      <c r="E245">
        <v>138.42500000000001</v>
      </c>
      <c r="F245">
        <v>362.678</v>
      </c>
      <c r="G245">
        <v>623.41600000000005</v>
      </c>
      <c r="H245">
        <v>5.9873299999999997E-2</v>
      </c>
    </row>
    <row r="246" spans="1:8" x14ac:dyDescent="0.2">
      <c r="A246">
        <v>6</v>
      </c>
      <c r="B246">
        <v>442.20499999999998</v>
      </c>
      <c r="C246">
        <v>414.64600000000002</v>
      </c>
      <c r="D246">
        <v>126.142</v>
      </c>
      <c r="E246">
        <v>121.417</v>
      </c>
      <c r="F246">
        <v>362.678</v>
      </c>
      <c r="G246">
        <v>663.55899999999997</v>
      </c>
      <c r="H246">
        <v>6.0052399999999999E-2</v>
      </c>
    </row>
    <row r="247" spans="1:8" x14ac:dyDescent="0.2">
      <c r="A247">
        <v>6</v>
      </c>
      <c r="B247">
        <v>426.77199999999999</v>
      </c>
      <c r="C247">
        <v>423.46499999999997</v>
      </c>
      <c r="D247">
        <v>126.142</v>
      </c>
      <c r="E247">
        <v>121.417</v>
      </c>
      <c r="F247">
        <v>362.678</v>
      </c>
      <c r="G247">
        <v>724.81700000000001</v>
      </c>
      <c r="H247">
        <v>5.2627599999999997E-2</v>
      </c>
    </row>
    <row r="248" spans="1:8" x14ac:dyDescent="0.2">
      <c r="A248">
        <v>6</v>
      </c>
      <c r="B248">
        <v>409.13400000000001</v>
      </c>
      <c r="C248">
        <v>403.62200000000001</v>
      </c>
      <c r="D248">
        <v>107.244</v>
      </c>
      <c r="E248">
        <v>136.535</v>
      </c>
      <c r="F248">
        <v>362.99299999999999</v>
      </c>
      <c r="G248">
        <v>1184.1099999999999</v>
      </c>
      <c r="H248">
        <v>3.9989799999999999E-2</v>
      </c>
    </row>
    <row r="249" spans="1:8" x14ac:dyDescent="0.2">
      <c r="A249">
        <v>6</v>
      </c>
      <c r="B249">
        <v>459.84300000000002</v>
      </c>
      <c r="C249">
        <v>414.64600000000002</v>
      </c>
      <c r="D249">
        <v>116.693</v>
      </c>
      <c r="E249">
        <v>136.535</v>
      </c>
      <c r="F249">
        <v>362.678</v>
      </c>
      <c r="G249">
        <v>589.39200000000005</v>
      </c>
      <c r="H249">
        <v>9.8250199999999996E-2</v>
      </c>
    </row>
    <row r="250" spans="1:8" x14ac:dyDescent="0.2">
      <c r="A250">
        <v>6</v>
      </c>
      <c r="B250">
        <v>462.048</v>
      </c>
      <c r="C250">
        <v>405.827</v>
      </c>
      <c r="D250">
        <v>97.795299999999997</v>
      </c>
      <c r="E250">
        <v>151.654</v>
      </c>
      <c r="F250">
        <v>362.678</v>
      </c>
      <c r="G250">
        <v>645.58100000000002</v>
      </c>
      <c r="H250">
        <v>0.12948799999999999</v>
      </c>
    </row>
    <row r="251" spans="1:8" x14ac:dyDescent="0.2">
      <c r="A251">
        <v>6</v>
      </c>
      <c r="B251">
        <v>406.93</v>
      </c>
      <c r="C251">
        <v>423.46499999999997</v>
      </c>
      <c r="D251">
        <v>116.693</v>
      </c>
      <c r="E251">
        <v>121.417</v>
      </c>
      <c r="F251">
        <v>362.678</v>
      </c>
      <c r="G251">
        <v>1041.76</v>
      </c>
      <c r="H251">
        <v>5.13804E-2</v>
      </c>
    </row>
    <row r="252" spans="1:8" x14ac:dyDescent="0.2">
      <c r="A252">
        <v>6</v>
      </c>
      <c r="B252">
        <v>426.77199999999999</v>
      </c>
      <c r="C252">
        <v>423.46499999999997</v>
      </c>
      <c r="D252">
        <v>126.142</v>
      </c>
      <c r="E252">
        <v>121.417</v>
      </c>
      <c r="F252">
        <v>362.678</v>
      </c>
      <c r="G252">
        <v>724.81700000000001</v>
      </c>
      <c r="H252">
        <v>5.2627599999999997E-2</v>
      </c>
    </row>
    <row r="253" spans="1:8" x14ac:dyDescent="0.2">
      <c r="A253">
        <v>6</v>
      </c>
      <c r="B253">
        <v>444.41</v>
      </c>
      <c r="C253">
        <v>414.64600000000002</v>
      </c>
      <c r="D253">
        <v>116.693</v>
      </c>
      <c r="E253">
        <v>136.535</v>
      </c>
      <c r="F253">
        <v>362.678</v>
      </c>
      <c r="G253">
        <v>649.19500000000005</v>
      </c>
      <c r="H253">
        <v>6.3070500000000002E-2</v>
      </c>
    </row>
    <row r="254" spans="1:8" x14ac:dyDescent="0.2">
      <c r="A254">
        <v>6</v>
      </c>
      <c r="B254">
        <v>409.13400000000001</v>
      </c>
      <c r="C254">
        <v>423.46499999999997</v>
      </c>
      <c r="D254">
        <v>97.795299999999997</v>
      </c>
      <c r="E254">
        <v>123.307</v>
      </c>
      <c r="F254">
        <v>362.678</v>
      </c>
      <c r="G254">
        <v>991.35299999999995</v>
      </c>
      <c r="H254">
        <v>5.0832500000000003E-2</v>
      </c>
    </row>
    <row r="255" spans="1:8" x14ac:dyDescent="0.2">
      <c r="A255">
        <v>6</v>
      </c>
      <c r="B255">
        <v>409.13400000000001</v>
      </c>
      <c r="C255">
        <v>414.64600000000002</v>
      </c>
      <c r="D255">
        <v>116.693</v>
      </c>
      <c r="E255">
        <v>136.535</v>
      </c>
      <c r="F255">
        <v>362.99299999999999</v>
      </c>
      <c r="G255">
        <v>1017.14</v>
      </c>
      <c r="H255">
        <v>4.3828600000000002E-2</v>
      </c>
    </row>
    <row r="256" spans="1:8" x14ac:dyDescent="0.2">
      <c r="A256">
        <v>6</v>
      </c>
      <c r="B256">
        <v>459.84300000000002</v>
      </c>
      <c r="C256">
        <v>414.64600000000002</v>
      </c>
      <c r="D256">
        <v>116.693</v>
      </c>
      <c r="E256">
        <v>170.55099999999999</v>
      </c>
      <c r="F256">
        <v>362.99299999999999</v>
      </c>
      <c r="G256">
        <v>589.05700000000002</v>
      </c>
      <c r="H256">
        <v>9.3411800000000003E-2</v>
      </c>
    </row>
    <row r="257" spans="1:8" x14ac:dyDescent="0.2">
      <c r="A257">
        <v>6</v>
      </c>
      <c r="B257">
        <v>459.84300000000002</v>
      </c>
      <c r="C257">
        <v>414.64600000000002</v>
      </c>
      <c r="D257">
        <v>116.693</v>
      </c>
      <c r="E257">
        <v>170.55099999999999</v>
      </c>
      <c r="F257">
        <v>362.99299999999999</v>
      </c>
      <c r="G257">
        <v>589.05700000000002</v>
      </c>
      <c r="H257">
        <v>9.3411800000000003E-2</v>
      </c>
    </row>
    <row r="258" spans="1:8" x14ac:dyDescent="0.2">
      <c r="A258">
        <v>6</v>
      </c>
      <c r="B258">
        <v>409.13400000000001</v>
      </c>
      <c r="C258">
        <v>405.827</v>
      </c>
      <c r="D258">
        <v>107.244</v>
      </c>
      <c r="E258">
        <v>136.535</v>
      </c>
      <c r="F258">
        <v>362.99299999999999</v>
      </c>
      <c r="G258">
        <v>1129.8900000000001</v>
      </c>
      <c r="H258">
        <v>4.0229500000000001E-2</v>
      </c>
    </row>
    <row r="259" spans="1:8" x14ac:dyDescent="0.2">
      <c r="A259">
        <v>6</v>
      </c>
      <c r="B259">
        <v>426.77199999999999</v>
      </c>
      <c r="C259">
        <v>405.827</v>
      </c>
      <c r="D259">
        <v>97.795299999999997</v>
      </c>
      <c r="E259">
        <v>121.417</v>
      </c>
      <c r="F259">
        <v>362.678</v>
      </c>
      <c r="G259">
        <v>854.75199999999995</v>
      </c>
      <c r="H259">
        <v>4.8380199999999998E-2</v>
      </c>
    </row>
    <row r="260" spans="1:8" x14ac:dyDescent="0.2">
      <c r="A260">
        <v>6</v>
      </c>
      <c r="B260">
        <v>409.13400000000001</v>
      </c>
      <c r="C260">
        <v>405.827</v>
      </c>
      <c r="D260">
        <v>107.244</v>
      </c>
      <c r="E260">
        <v>136.535</v>
      </c>
      <c r="F260">
        <v>362.99299999999999</v>
      </c>
      <c r="G260">
        <v>1129.8900000000001</v>
      </c>
      <c r="H260">
        <v>4.0229500000000001E-2</v>
      </c>
    </row>
    <row r="261" spans="1:8" x14ac:dyDescent="0.2">
      <c r="A261">
        <v>6</v>
      </c>
      <c r="B261">
        <v>426.77199999999999</v>
      </c>
      <c r="C261">
        <v>423.46499999999997</v>
      </c>
      <c r="D261">
        <v>126.142</v>
      </c>
      <c r="E261">
        <v>121.417</v>
      </c>
      <c r="F261">
        <v>362.678</v>
      </c>
      <c r="G261">
        <v>724.81700000000001</v>
      </c>
      <c r="H261">
        <v>5.2627599999999997E-2</v>
      </c>
    </row>
    <row r="262" spans="1:8" x14ac:dyDescent="0.2">
      <c r="A262">
        <v>6</v>
      </c>
      <c r="B262">
        <v>426.77199999999999</v>
      </c>
      <c r="C262">
        <v>405.827</v>
      </c>
      <c r="D262">
        <v>97.795299999999997</v>
      </c>
      <c r="E262">
        <v>121.417</v>
      </c>
      <c r="F262">
        <v>362.678</v>
      </c>
      <c r="G262">
        <v>854.75199999999995</v>
      </c>
      <c r="H262">
        <v>4.8380199999999998E-2</v>
      </c>
    </row>
    <row r="263" spans="1:8" x14ac:dyDescent="0.2">
      <c r="A263">
        <v>6</v>
      </c>
      <c r="B263">
        <v>462.048</v>
      </c>
      <c r="C263">
        <v>414.64600000000002</v>
      </c>
      <c r="D263">
        <v>116.693</v>
      </c>
      <c r="E263">
        <v>166.77199999999999</v>
      </c>
      <c r="F263">
        <v>362.678</v>
      </c>
      <c r="G263">
        <v>587.07899999999995</v>
      </c>
      <c r="H263">
        <v>0.101795</v>
      </c>
    </row>
    <row r="264" spans="1:8" x14ac:dyDescent="0.2">
      <c r="A264">
        <v>6</v>
      </c>
      <c r="B264">
        <v>409.13400000000001</v>
      </c>
      <c r="C264">
        <v>414.64600000000002</v>
      </c>
      <c r="D264">
        <v>126.142</v>
      </c>
      <c r="E264">
        <v>76.063000000000002</v>
      </c>
      <c r="F264">
        <v>363.15</v>
      </c>
      <c r="G264">
        <v>1012.42</v>
      </c>
      <c r="H264">
        <v>4.3573800000000003E-2</v>
      </c>
    </row>
    <row r="265" spans="1:8" x14ac:dyDescent="0.2">
      <c r="A265">
        <v>6</v>
      </c>
      <c r="B265">
        <v>442.20499999999998</v>
      </c>
      <c r="C265">
        <v>414.64600000000002</v>
      </c>
      <c r="D265">
        <v>116.693</v>
      </c>
      <c r="E265">
        <v>136.535</v>
      </c>
      <c r="F265">
        <v>362.678</v>
      </c>
      <c r="G265">
        <v>661.13900000000001</v>
      </c>
      <c r="H265">
        <v>5.97682E-2</v>
      </c>
    </row>
    <row r="266" spans="1:8" x14ac:dyDescent="0.2">
      <c r="A266">
        <v>6</v>
      </c>
      <c r="B266">
        <v>442.20499999999998</v>
      </c>
      <c r="C266">
        <v>423.46499999999997</v>
      </c>
      <c r="D266">
        <v>126.142</v>
      </c>
      <c r="E266">
        <v>138.42500000000001</v>
      </c>
      <c r="F266">
        <v>362.678</v>
      </c>
      <c r="G266">
        <v>623.41600000000005</v>
      </c>
      <c r="H266">
        <v>5.9873299999999997E-2</v>
      </c>
    </row>
    <row r="267" spans="1:8" x14ac:dyDescent="0.2">
      <c r="A267">
        <v>6</v>
      </c>
      <c r="B267">
        <v>409.13400000000001</v>
      </c>
      <c r="C267">
        <v>403.62200000000001</v>
      </c>
      <c r="D267">
        <v>107.244</v>
      </c>
      <c r="E267">
        <v>136.535</v>
      </c>
      <c r="F267">
        <v>362.99299999999999</v>
      </c>
      <c r="G267">
        <v>1184.1099999999999</v>
      </c>
      <c r="H267">
        <v>3.9989799999999999E-2</v>
      </c>
    </row>
    <row r="281" spans="1:8" x14ac:dyDescent="0.2">
      <c r="A281">
        <v>7</v>
      </c>
      <c r="B281">
        <v>409.13400000000001</v>
      </c>
      <c r="C281">
        <v>403.62200000000001</v>
      </c>
      <c r="D281">
        <v>107.244</v>
      </c>
      <c r="E281">
        <v>136.535</v>
      </c>
      <c r="F281">
        <v>362.99299999999999</v>
      </c>
      <c r="G281">
        <v>1184.1099999999999</v>
      </c>
      <c r="H281">
        <v>3.9989799999999999E-2</v>
      </c>
    </row>
    <row r="282" spans="1:8" x14ac:dyDescent="0.2">
      <c r="A282">
        <v>7</v>
      </c>
      <c r="B282">
        <v>459.84300000000002</v>
      </c>
      <c r="C282">
        <v>414.64600000000002</v>
      </c>
      <c r="D282">
        <v>116.693</v>
      </c>
      <c r="E282">
        <v>136.535</v>
      </c>
      <c r="F282">
        <v>362.678</v>
      </c>
      <c r="G282">
        <v>589.39200000000005</v>
      </c>
      <c r="H282">
        <v>9.8250199999999996E-2</v>
      </c>
    </row>
    <row r="283" spans="1:8" x14ac:dyDescent="0.2">
      <c r="A283">
        <v>7</v>
      </c>
      <c r="B283">
        <v>406.93</v>
      </c>
      <c r="C283">
        <v>394.80399999999997</v>
      </c>
      <c r="D283">
        <v>116.693</v>
      </c>
      <c r="E283">
        <v>136.535</v>
      </c>
      <c r="F283">
        <v>362.99299999999999</v>
      </c>
      <c r="G283">
        <v>1683.35</v>
      </c>
      <c r="H283">
        <v>4.5311700000000003E-2</v>
      </c>
    </row>
    <row r="284" spans="1:8" x14ac:dyDescent="0.2">
      <c r="A284">
        <v>7</v>
      </c>
      <c r="B284">
        <v>426.77199999999999</v>
      </c>
      <c r="C284">
        <v>423.46499999999997</v>
      </c>
      <c r="D284">
        <v>97.795299999999997</v>
      </c>
      <c r="E284">
        <v>121.417</v>
      </c>
      <c r="F284">
        <v>362.678</v>
      </c>
      <c r="G284">
        <v>725.79300000000001</v>
      </c>
      <c r="H284">
        <v>5.2903899999999997E-2</v>
      </c>
    </row>
    <row r="285" spans="1:8" x14ac:dyDescent="0.2">
      <c r="A285">
        <v>7</v>
      </c>
      <c r="B285">
        <v>409.13400000000001</v>
      </c>
      <c r="C285">
        <v>403.62200000000001</v>
      </c>
      <c r="D285">
        <v>107.244</v>
      </c>
      <c r="E285">
        <v>136.535</v>
      </c>
      <c r="F285">
        <v>362.99299999999999</v>
      </c>
      <c r="G285">
        <v>1184.1099999999999</v>
      </c>
      <c r="H285">
        <v>3.9989799999999999E-2</v>
      </c>
    </row>
    <row r="286" spans="1:8" x14ac:dyDescent="0.2">
      <c r="A286">
        <v>7</v>
      </c>
      <c r="B286">
        <v>409.13400000000001</v>
      </c>
      <c r="C286">
        <v>414.64600000000002</v>
      </c>
      <c r="D286">
        <v>116.693</v>
      </c>
      <c r="E286">
        <v>136.535</v>
      </c>
      <c r="F286">
        <v>362.99299999999999</v>
      </c>
      <c r="G286">
        <v>1017.14</v>
      </c>
      <c r="H286">
        <v>4.3828600000000002E-2</v>
      </c>
    </row>
    <row r="287" spans="1:8" x14ac:dyDescent="0.2">
      <c r="A287">
        <v>7</v>
      </c>
      <c r="B287">
        <v>459.84300000000002</v>
      </c>
      <c r="C287">
        <v>405.827</v>
      </c>
      <c r="D287">
        <v>97.795299999999997</v>
      </c>
      <c r="E287">
        <v>136.535</v>
      </c>
      <c r="F287">
        <v>362.99299999999999</v>
      </c>
      <c r="G287">
        <v>635.23800000000006</v>
      </c>
      <c r="H287">
        <v>0.11416999999999999</v>
      </c>
    </row>
    <row r="288" spans="1:8" x14ac:dyDescent="0.2">
      <c r="A288">
        <v>7</v>
      </c>
      <c r="B288">
        <v>409.13400000000001</v>
      </c>
      <c r="C288">
        <v>414.64600000000002</v>
      </c>
      <c r="D288">
        <v>116.693</v>
      </c>
      <c r="E288">
        <v>136.535</v>
      </c>
      <c r="F288">
        <v>352.59899999999999</v>
      </c>
      <c r="G288">
        <v>2109.6799999999998</v>
      </c>
      <c r="H288">
        <v>6.7841399999999996E-2</v>
      </c>
    </row>
    <row r="289" spans="1:8" x14ac:dyDescent="0.2">
      <c r="A289">
        <v>7</v>
      </c>
      <c r="B289">
        <v>459.84300000000002</v>
      </c>
      <c r="C289">
        <v>414.64600000000002</v>
      </c>
      <c r="D289">
        <v>116.693</v>
      </c>
      <c r="E289">
        <v>136.535</v>
      </c>
      <c r="F289">
        <v>362.678</v>
      </c>
      <c r="G289">
        <v>589.39200000000005</v>
      </c>
      <c r="H289">
        <v>9.8250199999999996E-2</v>
      </c>
    </row>
    <row r="290" spans="1:8" x14ac:dyDescent="0.2">
      <c r="A290">
        <v>7</v>
      </c>
      <c r="B290">
        <v>409.13400000000001</v>
      </c>
      <c r="C290">
        <v>414.64600000000002</v>
      </c>
      <c r="D290">
        <v>116.693</v>
      </c>
      <c r="E290">
        <v>136.535</v>
      </c>
      <c r="F290">
        <v>362.99299999999999</v>
      </c>
      <c r="G290">
        <v>1017.14</v>
      </c>
      <c r="H290">
        <v>4.3828600000000002E-2</v>
      </c>
    </row>
    <row r="291" spans="1:8" x14ac:dyDescent="0.2">
      <c r="A291">
        <v>7</v>
      </c>
      <c r="B291">
        <v>409.13400000000001</v>
      </c>
      <c r="C291">
        <v>403.62200000000001</v>
      </c>
      <c r="D291">
        <v>107.244</v>
      </c>
      <c r="E291">
        <v>136.535</v>
      </c>
      <c r="F291">
        <v>362.99299999999999</v>
      </c>
      <c r="G291">
        <v>1184.1099999999999</v>
      </c>
      <c r="H291">
        <v>3.9989799999999999E-2</v>
      </c>
    </row>
    <row r="292" spans="1:8" x14ac:dyDescent="0.2">
      <c r="A292">
        <v>7</v>
      </c>
      <c r="B292">
        <v>409.13400000000001</v>
      </c>
      <c r="C292">
        <v>414.64600000000002</v>
      </c>
      <c r="D292">
        <v>116.693</v>
      </c>
      <c r="E292">
        <v>136.535</v>
      </c>
      <c r="F292">
        <v>362.99299999999999</v>
      </c>
      <c r="G292">
        <v>1017.14</v>
      </c>
      <c r="H292">
        <v>4.3828600000000002E-2</v>
      </c>
    </row>
    <row r="293" spans="1:8" x14ac:dyDescent="0.2">
      <c r="A293">
        <v>7</v>
      </c>
      <c r="B293">
        <v>409.13400000000001</v>
      </c>
      <c r="C293">
        <v>403.62200000000001</v>
      </c>
      <c r="D293">
        <v>97.795299999999997</v>
      </c>
      <c r="E293">
        <v>138.42500000000001</v>
      </c>
      <c r="F293">
        <v>362.99299999999999</v>
      </c>
      <c r="G293">
        <v>1180.68</v>
      </c>
      <c r="H293">
        <v>3.9978300000000001E-2</v>
      </c>
    </row>
    <row r="294" spans="1:8" x14ac:dyDescent="0.2">
      <c r="A294">
        <v>7</v>
      </c>
      <c r="B294">
        <v>424.56700000000001</v>
      </c>
      <c r="C294">
        <v>414.64600000000002</v>
      </c>
      <c r="D294">
        <v>116.693</v>
      </c>
      <c r="E294">
        <v>136.535</v>
      </c>
      <c r="F294">
        <v>362.99299999999999</v>
      </c>
      <c r="G294">
        <v>770.84799999999996</v>
      </c>
      <c r="H294">
        <v>4.5154899999999998E-2</v>
      </c>
    </row>
    <row r="295" spans="1:8" x14ac:dyDescent="0.2">
      <c r="A295">
        <v>7</v>
      </c>
      <c r="B295">
        <v>409.13400000000001</v>
      </c>
      <c r="C295">
        <v>414.64600000000002</v>
      </c>
      <c r="D295">
        <v>116.693</v>
      </c>
      <c r="E295">
        <v>136.535</v>
      </c>
      <c r="F295">
        <v>362.99299999999999</v>
      </c>
      <c r="G295">
        <v>1017.14</v>
      </c>
      <c r="H295">
        <v>4.3828600000000002E-2</v>
      </c>
    </row>
    <row r="296" spans="1:8" x14ac:dyDescent="0.2">
      <c r="A296">
        <v>7</v>
      </c>
      <c r="B296">
        <v>459.84300000000002</v>
      </c>
      <c r="C296">
        <v>414.64600000000002</v>
      </c>
      <c r="D296">
        <v>116.693</v>
      </c>
      <c r="E296">
        <v>170.55099999999999</v>
      </c>
      <c r="F296">
        <v>362.99299999999999</v>
      </c>
      <c r="G296">
        <v>589.05700000000002</v>
      </c>
      <c r="H296">
        <v>9.3411800000000003E-2</v>
      </c>
    </row>
    <row r="297" spans="1:8" x14ac:dyDescent="0.2">
      <c r="A297">
        <v>7</v>
      </c>
      <c r="B297">
        <v>459.84300000000002</v>
      </c>
      <c r="C297">
        <v>414.64600000000002</v>
      </c>
      <c r="D297">
        <v>116.693</v>
      </c>
      <c r="E297">
        <v>170.55099999999999</v>
      </c>
      <c r="F297">
        <v>362.99299999999999</v>
      </c>
      <c r="G297">
        <v>589.05700000000002</v>
      </c>
      <c r="H297">
        <v>9.3411800000000003E-2</v>
      </c>
    </row>
    <row r="298" spans="1:8" x14ac:dyDescent="0.2">
      <c r="A298">
        <v>7</v>
      </c>
      <c r="B298">
        <v>409.13400000000001</v>
      </c>
      <c r="C298">
        <v>405.827</v>
      </c>
      <c r="D298">
        <v>107.244</v>
      </c>
      <c r="E298">
        <v>136.535</v>
      </c>
      <c r="F298">
        <v>362.99299999999999</v>
      </c>
      <c r="G298">
        <v>1129.8900000000001</v>
      </c>
      <c r="H298">
        <v>4.0229500000000001E-2</v>
      </c>
    </row>
    <row r="299" spans="1:8" x14ac:dyDescent="0.2">
      <c r="A299">
        <v>7</v>
      </c>
      <c r="B299">
        <v>424.56700000000001</v>
      </c>
      <c r="C299">
        <v>414.64600000000002</v>
      </c>
      <c r="D299">
        <v>116.693</v>
      </c>
      <c r="E299">
        <v>136.535</v>
      </c>
      <c r="F299">
        <v>362.99299999999999</v>
      </c>
      <c r="G299">
        <v>770.84799999999996</v>
      </c>
      <c r="H299">
        <v>4.5154899999999998E-2</v>
      </c>
    </row>
    <row r="300" spans="1:8" x14ac:dyDescent="0.2">
      <c r="A300">
        <v>7</v>
      </c>
      <c r="B300">
        <v>409.13400000000001</v>
      </c>
      <c r="C300">
        <v>405.827</v>
      </c>
      <c r="D300">
        <v>107.244</v>
      </c>
      <c r="E300">
        <v>136.535</v>
      </c>
      <c r="F300">
        <v>362.99299999999999</v>
      </c>
      <c r="G300">
        <v>1129.8900000000001</v>
      </c>
      <c r="H300">
        <v>4.0229500000000001E-2</v>
      </c>
    </row>
    <row r="301" spans="1:8" x14ac:dyDescent="0.2">
      <c r="A301">
        <v>7</v>
      </c>
      <c r="B301">
        <v>426.77199999999999</v>
      </c>
      <c r="C301">
        <v>423.46499999999997</v>
      </c>
      <c r="D301">
        <v>126.142</v>
      </c>
      <c r="E301">
        <v>121.417</v>
      </c>
      <c r="F301">
        <v>362.678</v>
      </c>
      <c r="G301">
        <v>724.81700000000001</v>
      </c>
      <c r="H301">
        <v>5.2627599999999997E-2</v>
      </c>
    </row>
    <row r="302" spans="1:8" x14ac:dyDescent="0.2">
      <c r="A302">
        <v>7</v>
      </c>
      <c r="B302">
        <v>424.56700000000001</v>
      </c>
      <c r="C302">
        <v>414.64600000000002</v>
      </c>
      <c r="D302">
        <v>116.693</v>
      </c>
      <c r="E302">
        <v>136.535</v>
      </c>
      <c r="F302">
        <v>362.99299999999999</v>
      </c>
      <c r="G302">
        <v>770.84799999999996</v>
      </c>
      <c r="H302">
        <v>4.5154899999999998E-2</v>
      </c>
    </row>
    <row r="303" spans="1:8" x14ac:dyDescent="0.2">
      <c r="A303">
        <v>7</v>
      </c>
      <c r="B303">
        <v>462.048</v>
      </c>
      <c r="C303">
        <v>414.64600000000002</v>
      </c>
      <c r="D303">
        <v>116.693</v>
      </c>
      <c r="E303">
        <v>166.77199999999999</v>
      </c>
      <c r="F303">
        <v>362.678</v>
      </c>
      <c r="G303">
        <v>587.07899999999995</v>
      </c>
      <c r="H303">
        <v>0.101795</v>
      </c>
    </row>
    <row r="304" spans="1:8" x14ac:dyDescent="0.2">
      <c r="A304">
        <v>7</v>
      </c>
      <c r="B304">
        <v>409.13400000000001</v>
      </c>
      <c r="C304">
        <v>414.64600000000002</v>
      </c>
      <c r="D304">
        <v>126.142</v>
      </c>
      <c r="E304">
        <v>76.063000000000002</v>
      </c>
      <c r="F304">
        <v>363.15</v>
      </c>
      <c r="G304">
        <v>1012.42</v>
      </c>
      <c r="H304">
        <v>4.3573800000000003E-2</v>
      </c>
    </row>
    <row r="305" spans="1:8" x14ac:dyDescent="0.2">
      <c r="A305">
        <v>7</v>
      </c>
      <c r="B305">
        <v>442.20499999999998</v>
      </c>
      <c r="C305">
        <v>414.64600000000002</v>
      </c>
      <c r="D305">
        <v>116.693</v>
      </c>
      <c r="E305">
        <v>136.535</v>
      </c>
      <c r="F305">
        <v>362.678</v>
      </c>
      <c r="G305">
        <v>661.13900000000001</v>
      </c>
      <c r="H305">
        <v>5.97682E-2</v>
      </c>
    </row>
    <row r="306" spans="1:8" x14ac:dyDescent="0.2">
      <c r="A306">
        <v>7</v>
      </c>
      <c r="B306">
        <v>442.20499999999998</v>
      </c>
      <c r="C306">
        <v>423.46499999999997</v>
      </c>
      <c r="D306">
        <v>126.142</v>
      </c>
      <c r="E306">
        <v>138.42500000000001</v>
      </c>
      <c r="F306">
        <v>362.678</v>
      </c>
      <c r="G306">
        <v>623.41600000000005</v>
      </c>
      <c r="H306">
        <v>5.9873299999999997E-2</v>
      </c>
    </row>
    <row r="307" spans="1:8" x14ac:dyDescent="0.2">
      <c r="A307">
        <v>7</v>
      </c>
      <c r="B307">
        <v>409.13400000000001</v>
      </c>
      <c r="C307">
        <v>403.62200000000001</v>
      </c>
      <c r="D307">
        <v>97.795299999999997</v>
      </c>
      <c r="E307">
        <v>138.42500000000001</v>
      </c>
      <c r="F307">
        <v>362.99299999999999</v>
      </c>
      <c r="G307">
        <v>1180.68</v>
      </c>
      <c r="H307">
        <v>3.9978300000000001E-2</v>
      </c>
    </row>
    <row r="321" spans="1:8" x14ac:dyDescent="0.2">
      <c r="A321">
        <v>8</v>
      </c>
      <c r="B321">
        <v>426.77199999999999</v>
      </c>
      <c r="C321">
        <v>423.46499999999997</v>
      </c>
      <c r="D321">
        <v>97.795299999999997</v>
      </c>
      <c r="E321">
        <v>121.417</v>
      </c>
      <c r="F321">
        <v>362.678</v>
      </c>
      <c r="G321">
        <v>725.79300000000001</v>
      </c>
      <c r="H321">
        <v>5.2903899999999997E-2</v>
      </c>
    </row>
    <row r="322" spans="1:8" x14ac:dyDescent="0.2">
      <c r="A322">
        <v>8</v>
      </c>
      <c r="B322">
        <v>424.56700000000001</v>
      </c>
      <c r="C322">
        <v>414.64600000000002</v>
      </c>
      <c r="D322">
        <v>116.693</v>
      </c>
      <c r="E322">
        <v>136.535</v>
      </c>
      <c r="F322">
        <v>362.99299999999999</v>
      </c>
      <c r="G322">
        <v>770.84799999999996</v>
      </c>
      <c r="H322">
        <v>4.5154899999999998E-2</v>
      </c>
    </row>
    <row r="323" spans="1:8" x14ac:dyDescent="0.2">
      <c r="A323">
        <v>8</v>
      </c>
      <c r="B323">
        <v>426.77199999999999</v>
      </c>
      <c r="C323">
        <v>423.46499999999997</v>
      </c>
      <c r="D323">
        <v>97.795299999999997</v>
      </c>
      <c r="E323">
        <v>136.535</v>
      </c>
      <c r="F323">
        <v>362.678</v>
      </c>
      <c r="G323">
        <v>725.77800000000002</v>
      </c>
      <c r="H323">
        <v>5.2846900000000002E-2</v>
      </c>
    </row>
    <row r="324" spans="1:8" x14ac:dyDescent="0.2">
      <c r="A324">
        <v>8</v>
      </c>
      <c r="B324">
        <v>460.94499999999999</v>
      </c>
      <c r="C324">
        <v>414.64600000000002</v>
      </c>
      <c r="D324">
        <v>116.693</v>
      </c>
      <c r="E324">
        <v>136.535</v>
      </c>
      <c r="F324">
        <v>362.678</v>
      </c>
      <c r="G324">
        <v>583.18700000000001</v>
      </c>
      <c r="H324">
        <v>0.10077800000000001</v>
      </c>
    </row>
    <row r="325" spans="1:8" x14ac:dyDescent="0.2">
      <c r="A325">
        <v>8</v>
      </c>
      <c r="B325">
        <v>424.56700000000001</v>
      </c>
      <c r="C325">
        <v>414.64600000000002</v>
      </c>
      <c r="D325">
        <v>116.693</v>
      </c>
      <c r="E325">
        <v>136.535</v>
      </c>
      <c r="F325">
        <v>362.99299999999999</v>
      </c>
      <c r="G325">
        <v>770.84799999999996</v>
      </c>
      <c r="H325">
        <v>4.5154899999999998E-2</v>
      </c>
    </row>
    <row r="326" spans="1:8" x14ac:dyDescent="0.2">
      <c r="A326">
        <v>8</v>
      </c>
      <c r="B326">
        <v>408.58300000000003</v>
      </c>
      <c r="C326">
        <v>403.62200000000001</v>
      </c>
      <c r="D326">
        <v>97.795299999999997</v>
      </c>
      <c r="E326">
        <v>137.47999999999999</v>
      </c>
      <c r="F326">
        <v>362.678</v>
      </c>
      <c r="G326">
        <v>1218</v>
      </c>
      <c r="H326">
        <v>4.0339600000000003E-2</v>
      </c>
    </row>
    <row r="327" spans="1:8" x14ac:dyDescent="0.2">
      <c r="A327">
        <v>8</v>
      </c>
      <c r="B327">
        <v>426.77199999999999</v>
      </c>
      <c r="C327">
        <v>414.64600000000002</v>
      </c>
      <c r="D327">
        <v>97.795299999999997</v>
      </c>
      <c r="E327">
        <v>121.417</v>
      </c>
      <c r="F327">
        <v>362.678</v>
      </c>
      <c r="G327">
        <v>758.51300000000003</v>
      </c>
      <c r="H327">
        <v>4.73938E-2</v>
      </c>
    </row>
    <row r="328" spans="1:8" x14ac:dyDescent="0.2">
      <c r="A328">
        <v>8</v>
      </c>
      <c r="B328">
        <v>424.56700000000001</v>
      </c>
      <c r="C328">
        <v>414.64600000000002</v>
      </c>
      <c r="D328">
        <v>116.693</v>
      </c>
      <c r="E328">
        <v>136.535</v>
      </c>
      <c r="F328">
        <v>362.99299999999999</v>
      </c>
      <c r="G328">
        <v>770.84799999999996</v>
      </c>
      <c r="H328">
        <v>4.5154899999999998E-2</v>
      </c>
    </row>
    <row r="329" spans="1:8" x14ac:dyDescent="0.2">
      <c r="A329">
        <v>8</v>
      </c>
      <c r="B329">
        <v>462.048</v>
      </c>
      <c r="C329">
        <v>422.91399999999999</v>
      </c>
      <c r="D329">
        <v>97.795299999999997</v>
      </c>
      <c r="E329">
        <v>121.417</v>
      </c>
      <c r="F329">
        <v>362.678</v>
      </c>
      <c r="G329">
        <v>541.29</v>
      </c>
      <c r="H329">
        <v>0.10359400000000001</v>
      </c>
    </row>
    <row r="330" spans="1:8" x14ac:dyDescent="0.2">
      <c r="A330">
        <v>8</v>
      </c>
      <c r="B330">
        <v>406.93</v>
      </c>
      <c r="C330">
        <v>403.62200000000001</v>
      </c>
      <c r="D330">
        <v>97.795299999999997</v>
      </c>
      <c r="E330">
        <v>138.42500000000001</v>
      </c>
      <c r="F330">
        <v>362.99299999999999</v>
      </c>
      <c r="G330">
        <v>1251.48</v>
      </c>
      <c r="H330">
        <v>3.9949699999999998E-2</v>
      </c>
    </row>
    <row r="331" spans="1:8" x14ac:dyDescent="0.2">
      <c r="A331">
        <v>8</v>
      </c>
      <c r="B331">
        <v>442.20499999999998</v>
      </c>
      <c r="C331">
        <v>405.827</v>
      </c>
      <c r="D331">
        <v>116.693</v>
      </c>
      <c r="E331">
        <v>77.952799999999996</v>
      </c>
      <c r="F331">
        <v>362.99299999999999</v>
      </c>
      <c r="G331">
        <v>718.38900000000001</v>
      </c>
      <c r="H331">
        <v>6.7505300000000004E-2</v>
      </c>
    </row>
    <row r="332" spans="1:8" x14ac:dyDescent="0.2">
      <c r="A332">
        <v>8</v>
      </c>
      <c r="B332">
        <v>424.56700000000001</v>
      </c>
      <c r="C332">
        <v>414.64600000000002</v>
      </c>
      <c r="D332">
        <v>267.87400000000002</v>
      </c>
      <c r="E332">
        <v>136.535</v>
      </c>
      <c r="F332">
        <v>362.99299999999999</v>
      </c>
      <c r="G332">
        <v>802.67499999999995</v>
      </c>
      <c r="H332">
        <v>4.4218100000000003E-2</v>
      </c>
    </row>
    <row r="333" spans="1:8" x14ac:dyDescent="0.2">
      <c r="A333">
        <v>8</v>
      </c>
      <c r="B333">
        <v>426.77199999999999</v>
      </c>
      <c r="C333">
        <v>423.46499999999997</v>
      </c>
      <c r="D333">
        <v>97.795299999999997</v>
      </c>
      <c r="E333">
        <v>121.417</v>
      </c>
      <c r="F333">
        <v>362.678</v>
      </c>
      <c r="G333">
        <v>725.79300000000001</v>
      </c>
      <c r="H333">
        <v>5.2903899999999997E-2</v>
      </c>
    </row>
    <row r="334" spans="1:8" x14ac:dyDescent="0.2">
      <c r="A334">
        <v>8</v>
      </c>
      <c r="B334">
        <v>426.77199999999999</v>
      </c>
      <c r="C334">
        <v>423.46499999999997</v>
      </c>
      <c r="D334">
        <v>97.795299999999997</v>
      </c>
      <c r="E334">
        <v>136.535</v>
      </c>
      <c r="F334">
        <v>362.678</v>
      </c>
      <c r="G334">
        <v>725.77800000000002</v>
      </c>
      <c r="H334">
        <v>5.2846900000000002E-2</v>
      </c>
    </row>
    <row r="335" spans="1:8" x14ac:dyDescent="0.2">
      <c r="A335">
        <v>8</v>
      </c>
      <c r="B335">
        <v>409.13400000000001</v>
      </c>
      <c r="C335">
        <v>421.26</v>
      </c>
      <c r="D335">
        <v>97.795299999999997</v>
      </c>
      <c r="E335">
        <v>123.307</v>
      </c>
      <c r="F335">
        <v>362.99299999999999</v>
      </c>
      <c r="G335">
        <v>989.38</v>
      </c>
      <c r="H335">
        <v>4.8526399999999997E-2</v>
      </c>
    </row>
    <row r="336" spans="1:8" x14ac:dyDescent="0.2">
      <c r="A336">
        <v>8</v>
      </c>
      <c r="B336">
        <v>459.84300000000002</v>
      </c>
      <c r="C336">
        <v>414.64600000000002</v>
      </c>
      <c r="D336">
        <v>116.693</v>
      </c>
      <c r="E336">
        <v>170.55099999999999</v>
      </c>
      <c r="F336">
        <v>362.99299999999999</v>
      </c>
      <c r="G336">
        <v>589.05700000000002</v>
      </c>
      <c r="H336">
        <v>9.3411800000000003E-2</v>
      </c>
    </row>
    <row r="337" spans="1:8" x14ac:dyDescent="0.2">
      <c r="A337">
        <v>8</v>
      </c>
      <c r="B337">
        <v>459.84300000000002</v>
      </c>
      <c r="C337">
        <v>414.64600000000002</v>
      </c>
      <c r="D337">
        <v>116.693</v>
      </c>
      <c r="E337">
        <v>170.55099999999999</v>
      </c>
      <c r="F337">
        <v>362.99299999999999</v>
      </c>
      <c r="G337">
        <v>589.05700000000002</v>
      </c>
      <c r="H337">
        <v>9.3411800000000003E-2</v>
      </c>
    </row>
    <row r="338" spans="1:8" x14ac:dyDescent="0.2">
      <c r="A338">
        <v>8</v>
      </c>
      <c r="B338">
        <v>409.13400000000001</v>
      </c>
      <c r="C338">
        <v>405.827</v>
      </c>
      <c r="D338">
        <v>107.244</v>
      </c>
      <c r="E338">
        <v>136.535</v>
      </c>
      <c r="F338">
        <v>362.99299999999999</v>
      </c>
      <c r="G338">
        <v>1129.8900000000001</v>
      </c>
      <c r="H338">
        <v>4.0229500000000001E-2</v>
      </c>
    </row>
    <row r="339" spans="1:8" x14ac:dyDescent="0.2">
      <c r="A339">
        <v>8</v>
      </c>
      <c r="B339">
        <v>424.56700000000001</v>
      </c>
      <c r="C339">
        <v>414.64600000000002</v>
      </c>
      <c r="D339">
        <v>116.693</v>
      </c>
      <c r="E339">
        <v>136.535</v>
      </c>
      <c r="F339">
        <v>362.99299999999999</v>
      </c>
      <c r="G339">
        <v>770.84799999999996</v>
      </c>
      <c r="H339">
        <v>4.5154899999999998E-2</v>
      </c>
    </row>
    <row r="340" spans="1:8" x14ac:dyDescent="0.2">
      <c r="A340">
        <v>8</v>
      </c>
      <c r="B340">
        <v>409.13400000000001</v>
      </c>
      <c r="C340">
        <v>405.827</v>
      </c>
      <c r="D340">
        <v>107.244</v>
      </c>
      <c r="E340">
        <v>136.535</v>
      </c>
      <c r="F340">
        <v>362.99299999999999</v>
      </c>
      <c r="G340">
        <v>1129.8900000000001</v>
      </c>
      <c r="H340">
        <v>4.0229500000000001E-2</v>
      </c>
    </row>
    <row r="341" spans="1:8" x14ac:dyDescent="0.2">
      <c r="A341">
        <v>8</v>
      </c>
      <c r="B341">
        <v>426.77199999999999</v>
      </c>
      <c r="C341">
        <v>423.46499999999997</v>
      </c>
      <c r="D341">
        <v>126.142</v>
      </c>
      <c r="E341">
        <v>121.417</v>
      </c>
      <c r="F341">
        <v>362.678</v>
      </c>
      <c r="G341">
        <v>724.81700000000001</v>
      </c>
      <c r="H341">
        <v>5.2627599999999997E-2</v>
      </c>
    </row>
    <row r="342" spans="1:8" x14ac:dyDescent="0.2">
      <c r="A342">
        <v>8</v>
      </c>
      <c r="B342">
        <v>424.56700000000001</v>
      </c>
      <c r="C342">
        <v>414.64600000000002</v>
      </c>
      <c r="D342">
        <v>116.693</v>
      </c>
      <c r="E342">
        <v>136.535</v>
      </c>
      <c r="F342">
        <v>362.99299999999999</v>
      </c>
      <c r="G342">
        <v>770.84799999999996</v>
      </c>
      <c r="H342">
        <v>4.5154899999999998E-2</v>
      </c>
    </row>
    <row r="343" spans="1:8" x14ac:dyDescent="0.2">
      <c r="A343">
        <v>8</v>
      </c>
      <c r="B343">
        <v>460.94499999999999</v>
      </c>
      <c r="C343">
        <v>414.64600000000002</v>
      </c>
      <c r="D343">
        <v>116.693</v>
      </c>
      <c r="E343">
        <v>136.535</v>
      </c>
      <c r="F343">
        <v>362.678</v>
      </c>
      <c r="G343">
        <v>583.18700000000001</v>
      </c>
      <c r="H343">
        <v>0.10077800000000001</v>
      </c>
    </row>
    <row r="344" spans="1:8" x14ac:dyDescent="0.2">
      <c r="A344">
        <v>8</v>
      </c>
      <c r="B344">
        <v>409.13400000000001</v>
      </c>
      <c r="C344">
        <v>414.64600000000002</v>
      </c>
      <c r="D344">
        <v>126.142</v>
      </c>
      <c r="E344">
        <v>76.063000000000002</v>
      </c>
      <c r="F344">
        <v>363.15</v>
      </c>
      <c r="G344">
        <v>1012.42</v>
      </c>
      <c r="H344">
        <v>4.3573800000000003E-2</v>
      </c>
    </row>
    <row r="345" spans="1:8" x14ac:dyDescent="0.2">
      <c r="A345">
        <v>8</v>
      </c>
      <c r="B345">
        <v>442.20499999999998</v>
      </c>
      <c r="C345">
        <v>414.64600000000002</v>
      </c>
      <c r="D345">
        <v>116.693</v>
      </c>
      <c r="E345">
        <v>136.535</v>
      </c>
      <c r="F345">
        <v>362.678</v>
      </c>
      <c r="G345">
        <v>661.13900000000001</v>
      </c>
      <c r="H345">
        <v>5.97682E-2</v>
      </c>
    </row>
    <row r="346" spans="1:8" x14ac:dyDescent="0.2">
      <c r="A346">
        <v>8</v>
      </c>
      <c r="B346">
        <v>442.20499999999998</v>
      </c>
      <c r="C346">
        <v>423.46499999999997</v>
      </c>
      <c r="D346">
        <v>126.142</v>
      </c>
      <c r="E346">
        <v>138.42500000000001</v>
      </c>
      <c r="F346">
        <v>362.678</v>
      </c>
      <c r="G346">
        <v>623.41600000000005</v>
      </c>
      <c r="H346">
        <v>5.9873299999999997E-2</v>
      </c>
    </row>
    <row r="347" spans="1:8" x14ac:dyDescent="0.2">
      <c r="A347">
        <v>8</v>
      </c>
      <c r="B347">
        <v>409.13400000000001</v>
      </c>
      <c r="C347">
        <v>403.62200000000001</v>
      </c>
      <c r="D347">
        <v>97.795299999999997</v>
      </c>
      <c r="E347">
        <v>138.42500000000001</v>
      </c>
      <c r="F347">
        <v>362.99299999999999</v>
      </c>
      <c r="G347">
        <v>1180.68</v>
      </c>
      <c r="H347">
        <v>3.9978300000000001E-2</v>
      </c>
    </row>
    <row r="348" spans="1:8" x14ac:dyDescent="0.2">
      <c r="A348">
        <v>8</v>
      </c>
      <c r="B348">
        <v>426.77199999999999</v>
      </c>
      <c r="C348">
        <v>414.64600000000002</v>
      </c>
      <c r="D348">
        <v>97.795299999999997</v>
      </c>
      <c r="E348">
        <v>121.417</v>
      </c>
      <c r="F348">
        <v>362.678</v>
      </c>
      <c r="G348">
        <v>758.51300000000003</v>
      </c>
      <c r="H348">
        <v>4.73938E-2</v>
      </c>
    </row>
    <row r="349" spans="1:8" x14ac:dyDescent="0.2">
      <c r="A349">
        <v>8</v>
      </c>
      <c r="B349">
        <v>462.048</v>
      </c>
      <c r="C349">
        <v>422.91399999999999</v>
      </c>
      <c r="D349">
        <v>97.795299999999997</v>
      </c>
      <c r="E349">
        <v>121.417</v>
      </c>
      <c r="F349">
        <v>362.678</v>
      </c>
      <c r="G349">
        <v>541.29</v>
      </c>
      <c r="H349">
        <v>0.10359400000000001</v>
      </c>
    </row>
    <row r="350" spans="1:8" x14ac:dyDescent="0.2">
      <c r="A350">
        <v>8</v>
      </c>
      <c r="B350">
        <v>406.93</v>
      </c>
      <c r="C350">
        <v>403.62200000000001</v>
      </c>
      <c r="D350">
        <v>97.795299999999997</v>
      </c>
      <c r="E350">
        <v>138.42500000000001</v>
      </c>
      <c r="F350">
        <v>362.99299999999999</v>
      </c>
      <c r="G350">
        <v>1251.48</v>
      </c>
      <c r="H350">
        <v>3.9949699999999998E-2</v>
      </c>
    </row>
    <row r="351" spans="1:8" x14ac:dyDescent="0.2">
      <c r="A351">
        <v>8</v>
      </c>
      <c r="B351">
        <v>424.56700000000001</v>
      </c>
      <c r="C351">
        <v>414.64600000000002</v>
      </c>
      <c r="D351">
        <v>267.87400000000002</v>
      </c>
      <c r="E351">
        <v>136.535</v>
      </c>
      <c r="F351">
        <v>362.99299999999999</v>
      </c>
      <c r="G351">
        <v>802.67499999999995</v>
      </c>
      <c r="H351">
        <v>4.4218100000000003E-2</v>
      </c>
    </row>
    <row r="361" spans="1:8" x14ac:dyDescent="0.2">
      <c r="A361">
        <v>9</v>
      </c>
      <c r="B361">
        <v>442.20499999999998</v>
      </c>
      <c r="C361">
        <v>405.827</v>
      </c>
      <c r="D361">
        <v>116.693</v>
      </c>
      <c r="E361">
        <v>77.952799999999996</v>
      </c>
      <c r="F361">
        <v>362.99299999999999</v>
      </c>
      <c r="G361">
        <v>718.38900000000001</v>
      </c>
      <c r="H361">
        <v>6.7505300000000004E-2</v>
      </c>
    </row>
    <row r="362" spans="1:8" x14ac:dyDescent="0.2">
      <c r="A362">
        <v>9</v>
      </c>
      <c r="B362">
        <v>460.94499999999999</v>
      </c>
      <c r="C362">
        <v>414.64600000000002</v>
      </c>
      <c r="D362">
        <v>116.693</v>
      </c>
      <c r="E362">
        <v>136.535</v>
      </c>
      <c r="F362">
        <v>362.678</v>
      </c>
      <c r="G362">
        <v>583.18700000000001</v>
      </c>
      <c r="H362">
        <v>0.10077800000000001</v>
      </c>
    </row>
    <row r="363" spans="1:8" x14ac:dyDescent="0.2">
      <c r="A363">
        <v>9</v>
      </c>
      <c r="B363">
        <v>460.94499999999999</v>
      </c>
      <c r="C363">
        <v>414.09500000000003</v>
      </c>
      <c r="D363">
        <v>97.795299999999997</v>
      </c>
      <c r="E363">
        <v>136.535</v>
      </c>
      <c r="F363">
        <v>362.678</v>
      </c>
      <c r="G363">
        <v>575.43299999999999</v>
      </c>
      <c r="H363">
        <v>0.102529</v>
      </c>
    </row>
    <row r="364" spans="1:8" x14ac:dyDescent="0.2">
      <c r="A364">
        <v>9</v>
      </c>
      <c r="B364">
        <v>424.56700000000001</v>
      </c>
      <c r="C364">
        <v>414.64600000000002</v>
      </c>
      <c r="D364">
        <v>116.693</v>
      </c>
      <c r="E364">
        <v>136.535</v>
      </c>
      <c r="F364">
        <v>362.678</v>
      </c>
      <c r="G364">
        <v>785.404</v>
      </c>
      <c r="H364">
        <v>4.5818600000000001E-2</v>
      </c>
    </row>
    <row r="365" spans="1:8" x14ac:dyDescent="0.2">
      <c r="A365">
        <v>9</v>
      </c>
      <c r="B365">
        <v>462.048</v>
      </c>
      <c r="C365">
        <v>422.91399999999999</v>
      </c>
      <c r="D365">
        <v>116.693</v>
      </c>
      <c r="E365">
        <v>123.307</v>
      </c>
      <c r="F365">
        <v>362.99299999999999</v>
      </c>
      <c r="G365">
        <v>540.48900000000003</v>
      </c>
      <c r="H365">
        <v>9.8724699999999999E-2</v>
      </c>
    </row>
    <row r="366" spans="1:8" x14ac:dyDescent="0.2">
      <c r="A366">
        <v>9</v>
      </c>
      <c r="B366">
        <v>442.20499999999998</v>
      </c>
      <c r="C366">
        <v>405.827</v>
      </c>
      <c r="D366">
        <v>116.693</v>
      </c>
      <c r="E366">
        <v>77.952799999999996</v>
      </c>
      <c r="F366">
        <v>362.99299999999999</v>
      </c>
      <c r="G366">
        <v>718.38900000000001</v>
      </c>
      <c r="H366">
        <v>6.7505300000000004E-2</v>
      </c>
    </row>
    <row r="367" spans="1:8" x14ac:dyDescent="0.2">
      <c r="A367">
        <v>9</v>
      </c>
      <c r="B367">
        <v>409.13400000000001</v>
      </c>
      <c r="C367">
        <v>403.62200000000001</v>
      </c>
      <c r="D367">
        <v>97.795299999999997</v>
      </c>
      <c r="E367">
        <v>138.42500000000001</v>
      </c>
      <c r="F367">
        <v>360.63</v>
      </c>
      <c r="G367">
        <v>1348.48</v>
      </c>
      <c r="H367">
        <v>4.3266699999999998E-2</v>
      </c>
    </row>
    <row r="368" spans="1:8" x14ac:dyDescent="0.2">
      <c r="A368">
        <v>9</v>
      </c>
      <c r="B368">
        <v>444.41</v>
      </c>
      <c r="C368">
        <v>422.91399999999999</v>
      </c>
      <c r="D368">
        <v>116.693</v>
      </c>
      <c r="E368">
        <v>76.063000000000002</v>
      </c>
      <c r="F368">
        <v>362.99299999999999</v>
      </c>
      <c r="G368">
        <v>595.40700000000004</v>
      </c>
      <c r="H368">
        <v>6.2941899999999995E-2</v>
      </c>
    </row>
    <row r="369" spans="1:8" x14ac:dyDescent="0.2">
      <c r="A369">
        <v>9</v>
      </c>
      <c r="B369">
        <v>442.20499999999998</v>
      </c>
      <c r="C369">
        <v>405.827</v>
      </c>
      <c r="D369">
        <v>116.693</v>
      </c>
      <c r="E369">
        <v>77.952799999999996</v>
      </c>
      <c r="F369">
        <v>362.99299999999999</v>
      </c>
      <c r="G369">
        <v>718.38900000000001</v>
      </c>
      <c r="H369">
        <v>6.7505300000000004E-2</v>
      </c>
    </row>
    <row r="370" spans="1:8" x14ac:dyDescent="0.2">
      <c r="A370">
        <v>9</v>
      </c>
      <c r="B370">
        <v>406.37799999999999</v>
      </c>
      <c r="C370">
        <v>404.72500000000002</v>
      </c>
      <c r="D370">
        <v>116.693</v>
      </c>
      <c r="E370">
        <v>137.47999999999999</v>
      </c>
      <c r="F370">
        <v>362.99299999999999</v>
      </c>
      <c r="G370">
        <v>1228.6600000000001</v>
      </c>
      <c r="H370">
        <v>3.98185E-2</v>
      </c>
    </row>
    <row r="371" spans="1:8" x14ac:dyDescent="0.2">
      <c r="A371">
        <v>9</v>
      </c>
      <c r="B371">
        <v>426.221</v>
      </c>
      <c r="C371">
        <v>422.91399999999999</v>
      </c>
      <c r="D371">
        <v>97.795299999999997</v>
      </c>
      <c r="E371">
        <v>120.47199999999999</v>
      </c>
      <c r="F371">
        <v>352.59899999999999</v>
      </c>
      <c r="G371">
        <v>1437.91</v>
      </c>
      <c r="H371">
        <v>9.1635999999999995E-2</v>
      </c>
    </row>
    <row r="372" spans="1:8" x14ac:dyDescent="0.2">
      <c r="A372">
        <v>9</v>
      </c>
      <c r="B372">
        <v>462.048</v>
      </c>
      <c r="C372">
        <v>405.27600000000001</v>
      </c>
      <c r="D372">
        <v>102.52</v>
      </c>
      <c r="E372">
        <v>138.42500000000001</v>
      </c>
      <c r="F372">
        <v>362.678</v>
      </c>
      <c r="G372">
        <v>645.38599999999997</v>
      </c>
      <c r="H372">
        <v>0.13058400000000001</v>
      </c>
    </row>
    <row r="373" spans="1:8" x14ac:dyDescent="0.2">
      <c r="A373">
        <v>9</v>
      </c>
      <c r="B373">
        <v>442.20499999999998</v>
      </c>
      <c r="C373">
        <v>405.827</v>
      </c>
      <c r="D373">
        <v>116.693</v>
      </c>
      <c r="E373">
        <v>77.952799999999996</v>
      </c>
      <c r="F373">
        <v>362.99299999999999</v>
      </c>
      <c r="G373">
        <v>718.38900000000001</v>
      </c>
      <c r="H373">
        <v>6.7505300000000004E-2</v>
      </c>
    </row>
    <row r="374" spans="1:8" x14ac:dyDescent="0.2">
      <c r="A374">
        <v>9</v>
      </c>
      <c r="B374">
        <v>460.94499999999999</v>
      </c>
      <c r="C374">
        <v>414.64600000000002</v>
      </c>
      <c r="D374">
        <v>116.693</v>
      </c>
      <c r="E374">
        <v>136.535</v>
      </c>
      <c r="F374">
        <v>362.678</v>
      </c>
      <c r="G374">
        <v>583.18700000000001</v>
      </c>
      <c r="H374">
        <v>0.10077800000000001</v>
      </c>
    </row>
    <row r="375" spans="1:8" x14ac:dyDescent="0.2">
      <c r="A375">
        <v>9</v>
      </c>
      <c r="B375">
        <v>409.13400000000001</v>
      </c>
      <c r="C375">
        <v>403.62200000000001</v>
      </c>
      <c r="D375">
        <v>97.795299999999997</v>
      </c>
      <c r="E375">
        <v>138.42500000000001</v>
      </c>
      <c r="F375">
        <v>362.99299999999999</v>
      </c>
      <c r="G375">
        <v>1180.68</v>
      </c>
      <c r="H375">
        <v>3.9978300000000001E-2</v>
      </c>
    </row>
    <row r="376" spans="1:8" x14ac:dyDescent="0.2">
      <c r="A376">
        <v>9</v>
      </c>
      <c r="B376">
        <v>459.84300000000002</v>
      </c>
      <c r="C376">
        <v>414.64600000000002</v>
      </c>
      <c r="D376">
        <v>116.693</v>
      </c>
      <c r="E376">
        <v>170.55099999999999</v>
      </c>
      <c r="F376">
        <v>362.99299999999999</v>
      </c>
      <c r="G376">
        <v>589.05700000000002</v>
      </c>
      <c r="H376">
        <v>9.3411800000000003E-2</v>
      </c>
    </row>
    <row r="377" spans="1:8" x14ac:dyDescent="0.2">
      <c r="A377">
        <v>9</v>
      </c>
      <c r="B377">
        <v>459.84300000000002</v>
      </c>
      <c r="C377">
        <v>414.64600000000002</v>
      </c>
      <c r="D377">
        <v>116.693</v>
      </c>
      <c r="E377">
        <v>170.55099999999999</v>
      </c>
      <c r="F377">
        <v>362.99299999999999</v>
      </c>
      <c r="G377">
        <v>589.05700000000002</v>
      </c>
      <c r="H377">
        <v>9.3411800000000003E-2</v>
      </c>
    </row>
    <row r="378" spans="1:8" x14ac:dyDescent="0.2">
      <c r="A378">
        <v>9</v>
      </c>
      <c r="B378">
        <v>409.13400000000001</v>
      </c>
      <c r="C378">
        <v>405.827</v>
      </c>
      <c r="D378">
        <v>107.244</v>
      </c>
      <c r="E378">
        <v>136.535</v>
      </c>
      <c r="F378">
        <v>362.99299999999999</v>
      </c>
      <c r="G378">
        <v>1129.8900000000001</v>
      </c>
      <c r="H378">
        <v>4.0229500000000001E-2</v>
      </c>
    </row>
    <row r="379" spans="1:8" x14ac:dyDescent="0.2">
      <c r="A379">
        <v>9</v>
      </c>
      <c r="B379">
        <v>424.56700000000001</v>
      </c>
      <c r="C379">
        <v>414.64600000000002</v>
      </c>
      <c r="D379">
        <v>116.693</v>
      </c>
      <c r="E379">
        <v>136.535</v>
      </c>
      <c r="F379">
        <v>362.99299999999999</v>
      </c>
      <c r="G379">
        <v>770.84799999999996</v>
      </c>
      <c r="H379">
        <v>4.5154899999999998E-2</v>
      </c>
    </row>
    <row r="380" spans="1:8" x14ac:dyDescent="0.2">
      <c r="A380">
        <v>9</v>
      </c>
      <c r="B380">
        <v>409.13400000000001</v>
      </c>
      <c r="C380">
        <v>405.827</v>
      </c>
      <c r="D380">
        <v>107.244</v>
      </c>
      <c r="E380">
        <v>136.535</v>
      </c>
      <c r="F380">
        <v>362.99299999999999</v>
      </c>
      <c r="G380">
        <v>1129.8900000000001</v>
      </c>
      <c r="H380">
        <v>4.0229500000000001E-2</v>
      </c>
    </row>
    <row r="381" spans="1:8" x14ac:dyDescent="0.2">
      <c r="A381">
        <v>9</v>
      </c>
      <c r="B381">
        <v>426.77199999999999</v>
      </c>
      <c r="C381">
        <v>423.46499999999997</v>
      </c>
      <c r="D381">
        <v>126.142</v>
      </c>
      <c r="E381">
        <v>121.417</v>
      </c>
      <c r="F381">
        <v>362.678</v>
      </c>
      <c r="G381">
        <v>724.81700000000001</v>
      </c>
      <c r="H381">
        <v>5.2627599999999997E-2</v>
      </c>
    </row>
    <row r="382" spans="1:8" x14ac:dyDescent="0.2">
      <c r="A382">
        <v>9</v>
      </c>
      <c r="B382">
        <v>424.56700000000001</v>
      </c>
      <c r="C382">
        <v>414.64600000000002</v>
      </c>
      <c r="D382">
        <v>116.693</v>
      </c>
      <c r="E382">
        <v>136.535</v>
      </c>
      <c r="F382">
        <v>362.99299999999999</v>
      </c>
      <c r="G382">
        <v>770.84799999999996</v>
      </c>
      <c r="H382">
        <v>4.5154899999999998E-2</v>
      </c>
    </row>
    <row r="383" spans="1:8" x14ac:dyDescent="0.2">
      <c r="A383">
        <v>9</v>
      </c>
      <c r="B383">
        <v>462.048</v>
      </c>
      <c r="C383">
        <v>422.91399999999999</v>
      </c>
      <c r="D383">
        <v>116.693</v>
      </c>
      <c r="E383">
        <v>123.307</v>
      </c>
      <c r="F383">
        <v>362.99299999999999</v>
      </c>
      <c r="G383">
        <v>540.48900000000003</v>
      </c>
      <c r="H383">
        <v>9.8724699999999999E-2</v>
      </c>
    </row>
    <row r="384" spans="1:8" x14ac:dyDescent="0.2">
      <c r="A384">
        <v>9</v>
      </c>
      <c r="B384">
        <v>409.13400000000001</v>
      </c>
      <c r="C384">
        <v>414.64600000000002</v>
      </c>
      <c r="D384">
        <v>126.142</v>
      </c>
      <c r="E384">
        <v>76.063000000000002</v>
      </c>
      <c r="F384">
        <v>363.15</v>
      </c>
      <c r="G384">
        <v>1012.42</v>
      </c>
      <c r="H384">
        <v>4.3573800000000003E-2</v>
      </c>
    </row>
    <row r="385" spans="1:8" x14ac:dyDescent="0.2">
      <c r="A385">
        <v>9</v>
      </c>
      <c r="B385">
        <v>442.20499999999998</v>
      </c>
      <c r="C385">
        <v>414.64600000000002</v>
      </c>
      <c r="D385">
        <v>116.693</v>
      </c>
      <c r="E385">
        <v>136.535</v>
      </c>
      <c r="F385">
        <v>362.678</v>
      </c>
      <c r="G385">
        <v>661.13900000000001</v>
      </c>
      <c r="H385">
        <v>5.97682E-2</v>
      </c>
    </row>
    <row r="386" spans="1:8" x14ac:dyDescent="0.2">
      <c r="A386">
        <v>9</v>
      </c>
      <c r="B386">
        <v>442.20499999999998</v>
      </c>
      <c r="C386">
        <v>423.46499999999997</v>
      </c>
      <c r="D386">
        <v>126.142</v>
      </c>
      <c r="E386">
        <v>138.42500000000001</v>
      </c>
      <c r="F386">
        <v>362.678</v>
      </c>
      <c r="G386">
        <v>623.41600000000005</v>
      </c>
      <c r="H386">
        <v>5.9873299999999997E-2</v>
      </c>
    </row>
    <row r="387" spans="1:8" x14ac:dyDescent="0.2">
      <c r="A387">
        <v>9</v>
      </c>
      <c r="B387">
        <v>409.13400000000001</v>
      </c>
      <c r="C387">
        <v>403.62200000000001</v>
      </c>
      <c r="D387">
        <v>97.795299999999997</v>
      </c>
      <c r="E387">
        <v>138.42500000000001</v>
      </c>
      <c r="F387">
        <v>362.99299999999999</v>
      </c>
      <c r="G387">
        <v>1180.68</v>
      </c>
      <c r="H387">
        <v>3.9978300000000001E-2</v>
      </c>
    </row>
    <row r="388" spans="1:8" x14ac:dyDescent="0.2">
      <c r="A388">
        <v>9</v>
      </c>
      <c r="B388">
        <v>426.77199999999999</v>
      </c>
      <c r="C388">
        <v>414.64600000000002</v>
      </c>
      <c r="D388">
        <v>97.795299999999997</v>
      </c>
      <c r="E388">
        <v>121.417</v>
      </c>
      <c r="F388">
        <v>362.678</v>
      </c>
      <c r="G388">
        <v>758.51300000000003</v>
      </c>
      <c r="H388">
        <v>4.73938E-2</v>
      </c>
    </row>
    <row r="389" spans="1:8" x14ac:dyDescent="0.2">
      <c r="A389">
        <v>9</v>
      </c>
      <c r="B389">
        <v>462.048</v>
      </c>
      <c r="C389">
        <v>422.91399999999999</v>
      </c>
      <c r="D389">
        <v>116.693</v>
      </c>
      <c r="E389">
        <v>123.307</v>
      </c>
      <c r="F389">
        <v>362.99299999999999</v>
      </c>
      <c r="G389">
        <v>540.48900000000003</v>
      </c>
      <c r="H389">
        <v>9.8724699999999999E-2</v>
      </c>
    </row>
    <row r="390" spans="1:8" x14ac:dyDescent="0.2">
      <c r="A390">
        <v>9</v>
      </c>
      <c r="B390">
        <v>406.37799999999999</v>
      </c>
      <c r="C390">
        <v>404.72500000000002</v>
      </c>
      <c r="D390">
        <v>116.693</v>
      </c>
      <c r="E390">
        <v>137.47999999999999</v>
      </c>
      <c r="F390">
        <v>362.99299999999999</v>
      </c>
      <c r="G390">
        <v>1228.6600000000001</v>
      </c>
      <c r="H390">
        <v>3.98185E-2</v>
      </c>
    </row>
    <row r="391" spans="1:8" x14ac:dyDescent="0.2">
      <c r="A391">
        <v>9</v>
      </c>
      <c r="B391">
        <v>424.56700000000001</v>
      </c>
      <c r="C391">
        <v>414.64600000000002</v>
      </c>
      <c r="D391">
        <v>267.87400000000002</v>
      </c>
      <c r="E391">
        <v>136.535</v>
      </c>
      <c r="F391">
        <v>362.99299999999999</v>
      </c>
      <c r="G391">
        <v>802.67499999999995</v>
      </c>
      <c r="H391">
        <v>4.4218100000000003E-2</v>
      </c>
    </row>
    <row r="392" spans="1:8" x14ac:dyDescent="0.2">
      <c r="A392">
        <v>9</v>
      </c>
      <c r="B392">
        <v>444.41</v>
      </c>
      <c r="C392">
        <v>422.91399999999999</v>
      </c>
      <c r="D392">
        <v>116.693</v>
      </c>
      <c r="E392">
        <v>76.063000000000002</v>
      </c>
      <c r="F392">
        <v>362.99299999999999</v>
      </c>
      <c r="G392">
        <v>595.40700000000004</v>
      </c>
      <c r="H392">
        <v>6.2941899999999995E-2</v>
      </c>
    </row>
    <row r="401" spans="1:11" x14ac:dyDescent="0.2">
      <c r="A401">
        <v>10</v>
      </c>
      <c r="B401">
        <v>424.56700000000001</v>
      </c>
      <c r="C401">
        <v>414.64600000000002</v>
      </c>
      <c r="D401">
        <v>116.693</v>
      </c>
      <c r="E401">
        <v>136.535</v>
      </c>
      <c r="F401">
        <v>362.678</v>
      </c>
      <c r="G401">
        <v>785.404</v>
      </c>
      <c r="H401">
        <v>4.5818600000000001E-2</v>
      </c>
    </row>
    <row r="402" spans="1:11" x14ac:dyDescent="0.2">
      <c r="A402">
        <v>10</v>
      </c>
      <c r="B402">
        <v>444.41</v>
      </c>
      <c r="C402">
        <v>422.91399999999999</v>
      </c>
      <c r="D402">
        <v>116.693</v>
      </c>
      <c r="E402">
        <v>76.063000000000002</v>
      </c>
      <c r="F402">
        <v>362.99299999999999</v>
      </c>
      <c r="G402">
        <v>595.40700000000004</v>
      </c>
      <c r="H402">
        <v>6.2941899999999995E-2</v>
      </c>
    </row>
    <row r="403" spans="1:11" x14ac:dyDescent="0.2">
      <c r="A403">
        <v>10</v>
      </c>
      <c r="B403">
        <v>409.13400000000001</v>
      </c>
      <c r="C403">
        <v>403.62200000000001</v>
      </c>
      <c r="D403">
        <v>97.795299999999997</v>
      </c>
      <c r="E403">
        <v>138.42500000000001</v>
      </c>
      <c r="F403">
        <v>363.15</v>
      </c>
      <c r="G403">
        <v>1172.2</v>
      </c>
      <c r="H403">
        <v>3.9831900000000003E-2</v>
      </c>
    </row>
    <row r="404" spans="1:11" x14ac:dyDescent="0.2">
      <c r="A404">
        <v>10</v>
      </c>
      <c r="B404">
        <v>406.93</v>
      </c>
      <c r="C404">
        <v>395.90600000000001</v>
      </c>
      <c r="D404">
        <v>116.693</v>
      </c>
      <c r="E404">
        <v>135.59100000000001</v>
      </c>
      <c r="F404">
        <v>362.678</v>
      </c>
      <c r="G404">
        <v>1617.67</v>
      </c>
      <c r="H404">
        <v>4.4288300000000003E-2</v>
      </c>
    </row>
    <row r="405" spans="1:11" x14ac:dyDescent="0.2">
      <c r="A405">
        <v>10</v>
      </c>
      <c r="B405">
        <v>406.93</v>
      </c>
      <c r="C405">
        <v>414.64600000000002</v>
      </c>
      <c r="D405">
        <v>116.693</v>
      </c>
      <c r="E405">
        <v>136.535</v>
      </c>
      <c r="F405">
        <v>362.99299999999999</v>
      </c>
      <c r="G405">
        <v>1073.7</v>
      </c>
      <c r="H405">
        <v>4.3832500000000003E-2</v>
      </c>
    </row>
    <row r="406" spans="1:11" x14ac:dyDescent="0.2">
      <c r="A406">
        <v>10</v>
      </c>
      <c r="B406">
        <v>424.56700000000001</v>
      </c>
      <c r="C406">
        <v>394.80399999999997</v>
      </c>
      <c r="D406">
        <v>97.795299999999997</v>
      </c>
      <c r="E406">
        <v>138.42500000000001</v>
      </c>
      <c r="F406">
        <v>362.678</v>
      </c>
      <c r="G406">
        <v>1163.44</v>
      </c>
      <c r="H406">
        <v>5.93681E-2</v>
      </c>
    </row>
    <row r="407" spans="1:11" x14ac:dyDescent="0.2">
      <c r="A407">
        <v>10</v>
      </c>
      <c r="B407">
        <v>409.13400000000001</v>
      </c>
      <c r="C407">
        <v>403.62200000000001</v>
      </c>
      <c r="D407">
        <v>97.795299999999997</v>
      </c>
      <c r="E407">
        <v>138.42500000000001</v>
      </c>
      <c r="F407">
        <v>362.99299999999999</v>
      </c>
      <c r="G407">
        <v>1180.68</v>
      </c>
      <c r="H407">
        <v>3.9978300000000001E-2</v>
      </c>
    </row>
    <row r="408" spans="1:11" x14ac:dyDescent="0.2">
      <c r="A408">
        <v>10</v>
      </c>
      <c r="B408">
        <v>424.56700000000001</v>
      </c>
      <c r="C408">
        <v>414.64600000000002</v>
      </c>
      <c r="D408">
        <v>116.693</v>
      </c>
      <c r="E408">
        <v>136.535</v>
      </c>
      <c r="F408">
        <v>362.678</v>
      </c>
      <c r="G408">
        <v>785.404</v>
      </c>
      <c r="H408">
        <v>4.5818600000000001E-2</v>
      </c>
    </row>
    <row r="409" spans="1:11" x14ac:dyDescent="0.2">
      <c r="A409">
        <v>10</v>
      </c>
      <c r="B409">
        <v>444.41</v>
      </c>
      <c r="C409">
        <v>422.91399999999999</v>
      </c>
      <c r="D409">
        <v>116.693</v>
      </c>
      <c r="E409">
        <v>76.063000000000002</v>
      </c>
      <c r="F409">
        <v>362.99299999999999</v>
      </c>
      <c r="G409">
        <v>595.40700000000004</v>
      </c>
      <c r="H409">
        <v>6.2941899999999995E-2</v>
      </c>
    </row>
    <row r="410" spans="1:11" x14ac:dyDescent="0.2">
      <c r="A410">
        <v>10</v>
      </c>
      <c r="B410">
        <v>424.01600000000002</v>
      </c>
      <c r="C410">
        <v>397.00799999999998</v>
      </c>
      <c r="D410">
        <v>116.693</v>
      </c>
      <c r="E410">
        <v>137.47999999999999</v>
      </c>
      <c r="F410">
        <v>362.99299999999999</v>
      </c>
      <c r="G410">
        <v>1101.02</v>
      </c>
      <c r="H410">
        <v>5.4262600000000001E-2</v>
      </c>
    </row>
    <row r="411" spans="1:11" x14ac:dyDescent="0.2">
      <c r="A411">
        <v>10</v>
      </c>
      <c r="B411">
        <v>461.49599999999998</v>
      </c>
      <c r="C411">
        <v>422.91399999999999</v>
      </c>
      <c r="D411">
        <v>116.693</v>
      </c>
      <c r="E411">
        <v>137.47999999999999</v>
      </c>
      <c r="F411">
        <v>362.99299999999999</v>
      </c>
      <c r="G411">
        <v>544.08900000000006</v>
      </c>
      <c r="H411">
        <v>9.5619899999999994E-2</v>
      </c>
    </row>
    <row r="412" spans="1:11" x14ac:dyDescent="0.2">
      <c r="A412">
        <v>10</v>
      </c>
      <c r="B412">
        <v>444.41</v>
      </c>
      <c r="C412">
        <v>422.91399999999999</v>
      </c>
      <c r="D412">
        <v>116.693</v>
      </c>
      <c r="E412">
        <v>76.063000000000002</v>
      </c>
      <c r="F412">
        <v>362.99299999999999</v>
      </c>
      <c r="G412">
        <v>595.40700000000004</v>
      </c>
      <c r="H412">
        <v>6.2941899999999995E-2</v>
      </c>
    </row>
    <row r="413" spans="1:11" x14ac:dyDescent="0.2">
      <c r="A413">
        <v>10</v>
      </c>
      <c r="B413">
        <v>408.58300000000003</v>
      </c>
      <c r="C413">
        <v>404.17399999999998</v>
      </c>
      <c r="D413">
        <v>116.693</v>
      </c>
      <c r="E413">
        <v>137.47999999999999</v>
      </c>
      <c r="F413">
        <v>362.99299999999999</v>
      </c>
      <c r="G413">
        <v>1184.33</v>
      </c>
      <c r="H413">
        <v>3.9947299999999998E-2</v>
      </c>
    </row>
    <row r="414" spans="1:11" x14ac:dyDescent="0.2">
      <c r="A414">
        <v>10</v>
      </c>
      <c r="B414">
        <v>426.77199999999999</v>
      </c>
      <c r="C414">
        <v>414.64600000000002</v>
      </c>
      <c r="D414">
        <v>116.693</v>
      </c>
      <c r="E414">
        <v>76.063000000000002</v>
      </c>
      <c r="F414">
        <v>362.678</v>
      </c>
      <c r="G414">
        <v>757.99599999999998</v>
      </c>
      <c r="H414">
        <v>4.7509299999999997E-2</v>
      </c>
    </row>
    <row r="415" spans="1:11" x14ac:dyDescent="0.2">
      <c r="A415">
        <v>10</v>
      </c>
      <c r="B415">
        <v>444.41</v>
      </c>
      <c r="C415">
        <v>423.46499999999997</v>
      </c>
      <c r="D415">
        <v>116.693</v>
      </c>
      <c r="E415">
        <v>138.42500000000001</v>
      </c>
      <c r="F415">
        <v>362.99299999999999</v>
      </c>
      <c r="G415">
        <v>601.83699999999999</v>
      </c>
      <c r="H415">
        <v>6.10775E-2</v>
      </c>
    </row>
    <row r="416" spans="1:11" x14ac:dyDescent="0.2">
      <c r="A416">
        <v>10</v>
      </c>
      <c r="B416">
        <v>459.84300000000002</v>
      </c>
      <c r="C416">
        <v>414.64600000000002</v>
      </c>
      <c r="D416">
        <v>116.693</v>
      </c>
      <c r="E416">
        <v>170.55099999999999</v>
      </c>
      <c r="F416">
        <v>362.99299999999999</v>
      </c>
      <c r="G416">
        <v>589.05700000000002</v>
      </c>
      <c r="H416">
        <v>9.3411800000000003E-2</v>
      </c>
      <c r="J416">
        <v>540.48900000000003</v>
      </c>
      <c r="K416">
        <v>9.8724699999999999E-2</v>
      </c>
    </row>
    <row r="417" spans="1:11" x14ac:dyDescent="0.2">
      <c r="A417">
        <v>10</v>
      </c>
      <c r="B417">
        <v>459.84300000000002</v>
      </c>
      <c r="C417">
        <v>414.64600000000002</v>
      </c>
      <c r="D417">
        <v>116.693</v>
      </c>
      <c r="E417">
        <v>170.55099999999999</v>
      </c>
      <c r="F417">
        <v>362.99299999999999</v>
      </c>
      <c r="G417">
        <v>589.05700000000002</v>
      </c>
      <c r="H417">
        <v>9.3411800000000003E-2</v>
      </c>
      <c r="J417">
        <v>540.48900000000003</v>
      </c>
      <c r="K417">
        <v>9.8724699999999999E-2</v>
      </c>
    </row>
    <row r="418" spans="1:11" x14ac:dyDescent="0.2">
      <c r="A418">
        <v>10</v>
      </c>
      <c r="B418">
        <v>409.13400000000001</v>
      </c>
      <c r="C418">
        <v>405.827</v>
      </c>
      <c r="D418">
        <v>107.244</v>
      </c>
      <c r="E418">
        <v>136.535</v>
      </c>
      <c r="F418">
        <v>362.99299999999999</v>
      </c>
      <c r="G418">
        <v>1129.8900000000001</v>
      </c>
      <c r="H418">
        <v>4.0229500000000001E-2</v>
      </c>
      <c r="J418">
        <v>544.08900000000006</v>
      </c>
      <c r="K418">
        <v>9.5619899999999994E-2</v>
      </c>
    </row>
    <row r="419" spans="1:11" x14ac:dyDescent="0.2">
      <c r="A419">
        <v>10</v>
      </c>
      <c r="B419">
        <v>424.56700000000001</v>
      </c>
      <c r="C419">
        <v>414.64600000000002</v>
      </c>
      <c r="D419">
        <v>116.693</v>
      </c>
      <c r="E419">
        <v>136.535</v>
      </c>
      <c r="F419">
        <v>362.99299999999999</v>
      </c>
      <c r="G419">
        <v>770.84799999999996</v>
      </c>
      <c r="H419">
        <v>4.5154899999999998E-2</v>
      </c>
      <c r="J419">
        <v>589.05700000000002</v>
      </c>
      <c r="K419">
        <v>9.3411800000000003E-2</v>
      </c>
    </row>
    <row r="420" spans="1:11" x14ac:dyDescent="0.2">
      <c r="A420">
        <v>10</v>
      </c>
      <c r="B420">
        <v>409.13400000000001</v>
      </c>
      <c r="C420">
        <v>405.827</v>
      </c>
      <c r="D420">
        <v>107.244</v>
      </c>
      <c r="E420">
        <v>136.535</v>
      </c>
      <c r="F420">
        <v>362.99299999999999</v>
      </c>
      <c r="G420">
        <v>1129.8900000000001</v>
      </c>
      <c r="H420">
        <v>4.0229500000000001E-2</v>
      </c>
      <c r="J420">
        <v>589.05700000000002</v>
      </c>
      <c r="K420">
        <v>9.3411800000000003E-2</v>
      </c>
    </row>
    <row r="421" spans="1:11" x14ac:dyDescent="0.2">
      <c r="A421">
        <v>10</v>
      </c>
      <c r="B421">
        <v>426.77199999999999</v>
      </c>
      <c r="C421">
        <v>423.46499999999997</v>
      </c>
      <c r="D421">
        <v>126.142</v>
      </c>
      <c r="E421">
        <v>121.417</v>
      </c>
      <c r="F421">
        <v>362.678</v>
      </c>
      <c r="G421">
        <v>724.81700000000001</v>
      </c>
      <c r="H421">
        <v>5.2627599999999997E-2</v>
      </c>
      <c r="J421">
        <v>595.40700000000004</v>
      </c>
      <c r="K421">
        <v>6.2941899999999995E-2</v>
      </c>
    </row>
    <row r="422" spans="1:11" x14ac:dyDescent="0.2">
      <c r="A422">
        <v>10</v>
      </c>
      <c r="B422">
        <v>424.56700000000001</v>
      </c>
      <c r="C422">
        <v>414.64600000000002</v>
      </c>
      <c r="D422">
        <v>116.693</v>
      </c>
      <c r="E422">
        <v>136.535</v>
      </c>
      <c r="F422">
        <v>362.99299999999999</v>
      </c>
      <c r="G422">
        <v>770.84799999999996</v>
      </c>
      <c r="H422">
        <v>4.5154899999999998E-2</v>
      </c>
      <c r="J422">
        <v>601.83699999999999</v>
      </c>
      <c r="K422">
        <v>6.10775E-2</v>
      </c>
    </row>
    <row r="423" spans="1:11" x14ac:dyDescent="0.2">
      <c r="A423">
        <v>10</v>
      </c>
      <c r="B423">
        <v>462.048</v>
      </c>
      <c r="C423">
        <v>422.91399999999999</v>
      </c>
      <c r="D423">
        <v>116.693</v>
      </c>
      <c r="E423">
        <v>123.307</v>
      </c>
      <c r="F423">
        <v>362.99299999999999</v>
      </c>
      <c r="G423">
        <v>540.48900000000003</v>
      </c>
      <c r="H423">
        <v>9.8724699999999999E-2</v>
      </c>
      <c r="J423">
        <v>623.41600000000005</v>
      </c>
      <c r="K423">
        <v>5.9873299999999997E-2</v>
      </c>
    </row>
    <row r="424" spans="1:11" x14ac:dyDescent="0.2">
      <c r="A424">
        <v>10</v>
      </c>
      <c r="B424">
        <v>409.13400000000001</v>
      </c>
      <c r="C424">
        <v>414.64600000000002</v>
      </c>
      <c r="D424">
        <v>126.142</v>
      </c>
      <c r="E424">
        <v>76.063000000000002</v>
      </c>
      <c r="F424">
        <v>363.15</v>
      </c>
      <c r="G424">
        <v>1012.42</v>
      </c>
      <c r="H424">
        <v>4.3573800000000003E-2</v>
      </c>
      <c r="J424">
        <v>661.13900000000001</v>
      </c>
      <c r="K424">
        <v>5.97682E-2</v>
      </c>
    </row>
    <row r="425" spans="1:11" x14ac:dyDescent="0.2">
      <c r="A425">
        <v>10</v>
      </c>
      <c r="B425">
        <v>442.20499999999998</v>
      </c>
      <c r="C425">
        <v>414.64600000000002</v>
      </c>
      <c r="D425">
        <v>116.693</v>
      </c>
      <c r="E425">
        <v>136.535</v>
      </c>
      <c r="F425">
        <v>362.678</v>
      </c>
      <c r="G425">
        <v>661.13900000000001</v>
      </c>
      <c r="H425">
        <v>5.97682E-2</v>
      </c>
      <c r="J425">
        <v>724.81700000000001</v>
      </c>
      <c r="K425">
        <v>5.2627599999999997E-2</v>
      </c>
    </row>
    <row r="426" spans="1:11" x14ac:dyDescent="0.2">
      <c r="A426">
        <v>10</v>
      </c>
      <c r="B426">
        <v>442.20499999999998</v>
      </c>
      <c r="C426">
        <v>423.46499999999997</v>
      </c>
      <c r="D426">
        <v>126.142</v>
      </c>
      <c r="E426">
        <v>138.42500000000001</v>
      </c>
      <c r="F426">
        <v>362.678</v>
      </c>
      <c r="G426">
        <v>623.41600000000005</v>
      </c>
      <c r="H426">
        <v>5.9873299999999997E-2</v>
      </c>
      <c r="J426">
        <v>757.99599999999998</v>
      </c>
      <c r="K426">
        <v>4.7509299999999997E-2</v>
      </c>
    </row>
    <row r="427" spans="1:11" x14ac:dyDescent="0.2">
      <c r="A427">
        <v>10</v>
      </c>
      <c r="B427">
        <v>409.13400000000001</v>
      </c>
      <c r="C427">
        <v>403.62200000000001</v>
      </c>
      <c r="D427">
        <v>97.795299999999997</v>
      </c>
      <c r="E427">
        <v>138.42500000000001</v>
      </c>
      <c r="F427">
        <v>363.15</v>
      </c>
      <c r="G427">
        <v>1172.2</v>
      </c>
      <c r="H427">
        <v>3.9831900000000003E-2</v>
      </c>
      <c r="J427">
        <v>758.51300000000003</v>
      </c>
      <c r="K427">
        <v>4.73938E-2</v>
      </c>
    </row>
    <row r="428" spans="1:11" x14ac:dyDescent="0.2">
      <c r="A428">
        <v>10</v>
      </c>
      <c r="B428">
        <v>426.77199999999999</v>
      </c>
      <c r="C428">
        <v>414.64600000000002</v>
      </c>
      <c r="D428">
        <v>97.795299999999997</v>
      </c>
      <c r="E428">
        <v>121.417</v>
      </c>
      <c r="F428">
        <v>362.678</v>
      </c>
      <c r="G428">
        <v>758.51300000000003</v>
      </c>
      <c r="H428">
        <v>4.73938E-2</v>
      </c>
      <c r="J428">
        <v>770.84799999999996</v>
      </c>
      <c r="K428">
        <v>4.5154899999999998E-2</v>
      </c>
    </row>
    <row r="429" spans="1:11" x14ac:dyDescent="0.2">
      <c r="A429">
        <v>10</v>
      </c>
      <c r="B429">
        <v>462.048</v>
      </c>
      <c r="C429">
        <v>422.91399999999999</v>
      </c>
      <c r="D429">
        <v>116.693</v>
      </c>
      <c r="E429">
        <v>123.307</v>
      </c>
      <c r="F429">
        <v>362.99299999999999</v>
      </c>
      <c r="G429">
        <v>540.48900000000003</v>
      </c>
      <c r="H429">
        <v>9.8724699999999999E-2</v>
      </c>
      <c r="J429">
        <v>770.84799999999996</v>
      </c>
      <c r="K429">
        <v>4.5154899999999998E-2</v>
      </c>
    </row>
    <row r="430" spans="1:11" x14ac:dyDescent="0.2">
      <c r="A430">
        <v>10</v>
      </c>
      <c r="B430">
        <v>406.37799999999999</v>
      </c>
      <c r="C430">
        <v>404.72500000000002</v>
      </c>
      <c r="D430">
        <v>116.693</v>
      </c>
      <c r="E430">
        <v>137.47999999999999</v>
      </c>
      <c r="F430">
        <v>362.99299999999999</v>
      </c>
      <c r="G430">
        <v>1228.6600000000001</v>
      </c>
      <c r="H430">
        <v>3.98185E-2</v>
      </c>
      <c r="J430">
        <v>802.67499999999995</v>
      </c>
      <c r="K430">
        <v>4.4218100000000003E-2</v>
      </c>
    </row>
    <row r="431" spans="1:11" x14ac:dyDescent="0.2">
      <c r="A431">
        <v>10</v>
      </c>
      <c r="B431">
        <v>424.56700000000001</v>
      </c>
      <c r="C431">
        <v>414.64600000000002</v>
      </c>
      <c r="D431">
        <v>267.87400000000002</v>
      </c>
      <c r="E431">
        <v>136.535</v>
      </c>
      <c r="F431">
        <v>362.99299999999999</v>
      </c>
      <c r="G431">
        <v>802.67499999999995</v>
      </c>
      <c r="H431">
        <v>4.4218100000000003E-2</v>
      </c>
      <c r="J431">
        <v>1012.42</v>
      </c>
      <c r="K431">
        <v>4.3573800000000003E-2</v>
      </c>
    </row>
    <row r="432" spans="1:11" x14ac:dyDescent="0.2">
      <c r="A432">
        <v>10</v>
      </c>
      <c r="B432">
        <v>444.41</v>
      </c>
      <c r="C432">
        <v>422.91399999999999</v>
      </c>
      <c r="D432">
        <v>116.693</v>
      </c>
      <c r="E432">
        <v>76.063000000000002</v>
      </c>
      <c r="F432">
        <v>362.99299999999999</v>
      </c>
      <c r="G432">
        <v>595.40700000000004</v>
      </c>
      <c r="H432">
        <v>6.2941899999999995E-2</v>
      </c>
      <c r="J432">
        <v>1129.8900000000001</v>
      </c>
      <c r="K432">
        <v>4.0229500000000001E-2</v>
      </c>
    </row>
    <row r="433" spans="1:11" x14ac:dyDescent="0.2">
      <c r="A433">
        <v>10</v>
      </c>
      <c r="B433">
        <v>461.49599999999998</v>
      </c>
      <c r="C433">
        <v>422.91399999999999</v>
      </c>
      <c r="D433">
        <v>116.693</v>
      </c>
      <c r="E433">
        <v>137.47999999999999</v>
      </c>
      <c r="F433">
        <v>362.99299999999999</v>
      </c>
      <c r="G433">
        <v>544.08900000000006</v>
      </c>
      <c r="H433">
        <v>9.5619899999999994E-2</v>
      </c>
      <c r="J433">
        <v>1129.8900000000001</v>
      </c>
      <c r="K433">
        <v>4.0229500000000001E-2</v>
      </c>
    </row>
    <row r="434" spans="1:11" x14ac:dyDescent="0.2">
      <c r="A434">
        <v>10</v>
      </c>
      <c r="B434">
        <v>426.77199999999999</v>
      </c>
      <c r="C434">
        <v>414.64600000000002</v>
      </c>
      <c r="D434">
        <v>116.693</v>
      </c>
      <c r="E434">
        <v>76.063000000000002</v>
      </c>
      <c r="F434">
        <v>362.678</v>
      </c>
      <c r="G434">
        <v>757.99599999999998</v>
      </c>
      <c r="H434">
        <v>4.7509299999999997E-2</v>
      </c>
      <c r="J434">
        <v>1172.2</v>
      </c>
      <c r="K434">
        <v>3.9831900000000003E-2</v>
      </c>
    </row>
    <row r="435" spans="1:11" x14ac:dyDescent="0.2">
      <c r="A435">
        <v>10</v>
      </c>
      <c r="B435">
        <v>444.41</v>
      </c>
      <c r="C435">
        <v>423.46499999999997</v>
      </c>
      <c r="D435">
        <v>116.693</v>
      </c>
      <c r="E435">
        <v>138.42500000000001</v>
      </c>
      <c r="F435">
        <v>362.99299999999999</v>
      </c>
      <c r="G435">
        <v>601.83699999999999</v>
      </c>
      <c r="H435">
        <v>6.10775E-2</v>
      </c>
      <c r="J435">
        <v>1228.6600000000001</v>
      </c>
      <c r="K435">
        <v>3.98185E-2</v>
      </c>
    </row>
    <row r="441" spans="1:11" x14ac:dyDescent="0.2">
      <c r="A441">
        <v>11</v>
      </c>
      <c r="B441">
        <v>406.93</v>
      </c>
      <c r="C441">
        <v>414.64600000000002</v>
      </c>
      <c r="D441">
        <v>116.693</v>
      </c>
      <c r="E441">
        <v>136.535</v>
      </c>
      <c r="F441">
        <v>362.99299999999999</v>
      </c>
      <c r="G441">
        <v>1073.7</v>
      </c>
      <c r="H441">
        <v>4.3832500000000003E-2</v>
      </c>
    </row>
    <row r="442" spans="1:11" x14ac:dyDescent="0.2">
      <c r="A442">
        <v>11</v>
      </c>
      <c r="B442">
        <v>461.49599999999998</v>
      </c>
      <c r="C442">
        <v>422.91399999999999</v>
      </c>
      <c r="D442">
        <v>116.693</v>
      </c>
      <c r="E442">
        <v>137.47999999999999</v>
      </c>
      <c r="F442">
        <v>362.99299999999999</v>
      </c>
      <c r="G442">
        <v>544.08900000000006</v>
      </c>
      <c r="H442">
        <v>9.5619899999999994E-2</v>
      </c>
    </row>
    <row r="443" spans="1:11" x14ac:dyDescent="0.2">
      <c r="A443">
        <v>11</v>
      </c>
      <c r="B443">
        <v>406.93</v>
      </c>
      <c r="C443">
        <v>414.64600000000002</v>
      </c>
      <c r="D443">
        <v>116.693</v>
      </c>
      <c r="E443">
        <v>136.535</v>
      </c>
      <c r="F443">
        <v>362.99299999999999</v>
      </c>
      <c r="G443">
        <v>1073.7</v>
      </c>
      <c r="H443">
        <v>4.3832500000000003E-2</v>
      </c>
    </row>
    <row r="444" spans="1:11" x14ac:dyDescent="0.2">
      <c r="A444">
        <v>11</v>
      </c>
      <c r="B444">
        <v>444.41</v>
      </c>
      <c r="C444">
        <v>423.46499999999997</v>
      </c>
      <c r="D444">
        <v>121.417</v>
      </c>
      <c r="E444">
        <v>136.535</v>
      </c>
      <c r="F444">
        <v>362.99299999999999</v>
      </c>
      <c r="G444">
        <v>603.38099999999997</v>
      </c>
      <c r="H444">
        <v>6.0958900000000003E-2</v>
      </c>
    </row>
    <row r="445" spans="1:11" x14ac:dyDescent="0.2">
      <c r="A445">
        <v>11</v>
      </c>
      <c r="B445">
        <v>426.77199999999999</v>
      </c>
      <c r="C445">
        <v>414.64600000000002</v>
      </c>
      <c r="D445">
        <v>116.693</v>
      </c>
      <c r="E445">
        <v>76.063000000000002</v>
      </c>
      <c r="F445">
        <v>362.99299999999999</v>
      </c>
      <c r="G445">
        <v>748.44899999999996</v>
      </c>
      <c r="H445">
        <v>4.7007800000000002E-2</v>
      </c>
    </row>
    <row r="446" spans="1:11" x14ac:dyDescent="0.2">
      <c r="A446">
        <v>11</v>
      </c>
      <c r="B446">
        <v>409.13400000000001</v>
      </c>
      <c r="C446">
        <v>405.827</v>
      </c>
      <c r="D446">
        <v>116.693</v>
      </c>
      <c r="E446">
        <v>138.42500000000001</v>
      </c>
      <c r="F446">
        <v>362.99299999999999</v>
      </c>
      <c r="G446">
        <v>1129.6199999999999</v>
      </c>
      <c r="H446">
        <v>4.0201500000000001E-2</v>
      </c>
    </row>
    <row r="447" spans="1:11" x14ac:dyDescent="0.2">
      <c r="A447">
        <v>11</v>
      </c>
      <c r="B447">
        <v>406.93</v>
      </c>
      <c r="C447">
        <v>414.64600000000002</v>
      </c>
      <c r="D447">
        <v>116.693</v>
      </c>
      <c r="E447">
        <v>136.535</v>
      </c>
      <c r="F447">
        <v>362.99299999999999</v>
      </c>
      <c r="G447">
        <v>1073.7</v>
      </c>
      <c r="H447">
        <v>4.3832500000000003E-2</v>
      </c>
    </row>
    <row r="448" spans="1:11" x14ac:dyDescent="0.2">
      <c r="A448">
        <v>11</v>
      </c>
      <c r="B448">
        <v>406.93</v>
      </c>
      <c r="C448">
        <v>414.64600000000002</v>
      </c>
      <c r="D448">
        <v>116.693</v>
      </c>
      <c r="E448">
        <v>136.535</v>
      </c>
      <c r="F448">
        <v>362.99299999999999</v>
      </c>
      <c r="G448">
        <v>1073.7</v>
      </c>
      <c r="H448">
        <v>4.3832500000000003E-2</v>
      </c>
    </row>
    <row r="449" spans="1:8" x14ac:dyDescent="0.2">
      <c r="A449">
        <v>11</v>
      </c>
      <c r="B449">
        <v>406.93</v>
      </c>
      <c r="C449">
        <v>414.64600000000002</v>
      </c>
      <c r="D449">
        <v>116.693</v>
      </c>
      <c r="E449">
        <v>136.535</v>
      </c>
      <c r="F449">
        <v>362.99299999999999</v>
      </c>
      <c r="G449">
        <v>1073.7</v>
      </c>
      <c r="H449">
        <v>4.3832500000000003E-2</v>
      </c>
    </row>
    <row r="450" spans="1:8" x14ac:dyDescent="0.2">
      <c r="A450">
        <v>11</v>
      </c>
      <c r="B450">
        <v>462.048</v>
      </c>
      <c r="C450">
        <v>422.91399999999999</v>
      </c>
      <c r="D450">
        <v>116.693</v>
      </c>
      <c r="E450">
        <v>77.952799999999996</v>
      </c>
      <c r="F450">
        <v>362.99299999999999</v>
      </c>
      <c r="G450">
        <v>532.4</v>
      </c>
      <c r="H450">
        <v>0.10253900000000001</v>
      </c>
    </row>
    <row r="451" spans="1:8" x14ac:dyDescent="0.2">
      <c r="A451">
        <v>11</v>
      </c>
      <c r="B451">
        <v>406.93</v>
      </c>
      <c r="C451">
        <v>423.46499999999997</v>
      </c>
      <c r="D451">
        <v>97.795299999999997</v>
      </c>
      <c r="E451">
        <v>136.535</v>
      </c>
      <c r="F451">
        <v>362.99299999999999</v>
      </c>
      <c r="G451">
        <v>1030.47</v>
      </c>
      <c r="H451">
        <v>5.0638200000000001E-2</v>
      </c>
    </row>
    <row r="452" spans="1:8" x14ac:dyDescent="0.2">
      <c r="A452">
        <v>11</v>
      </c>
      <c r="B452">
        <v>461.49599999999998</v>
      </c>
      <c r="C452">
        <v>405.27600000000001</v>
      </c>
      <c r="D452">
        <v>116.693</v>
      </c>
      <c r="E452">
        <v>137.47999999999999</v>
      </c>
      <c r="F452">
        <v>362.99299999999999</v>
      </c>
      <c r="G452">
        <v>651.70699999999999</v>
      </c>
      <c r="H452">
        <v>0.125724</v>
      </c>
    </row>
    <row r="453" spans="1:8" x14ac:dyDescent="0.2">
      <c r="A453">
        <v>11</v>
      </c>
      <c r="B453">
        <v>426.77199999999999</v>
      </c>
      <c r="C453">
        <v>414.64600000000002</v>
      </c>
      <c r="D453">
        <v>116.693</v>
      </c>
      <c r="E453">
        <v>76.063000000000002</v>
      </c>
      <c r="F453">
        <v>362.99299999999999</v>
      </c>
      <c r="G453">
        <v>748.44899999999996</v>
      </c>
      <c r="H453">
        <v>4.7007800000000002E-2</v>
      </c>
    </row>
    <row r="454" spans="1:8" x14ac:dyDescent="0.2">
      <c r="A454">
        <v>11</v>
      </c>
      <c r="B454">
        <v>406.93</v>
      </c>
      <c r="C454">
        <v>414.64600000000002</v>
      </c>
      <c r="D454">
        <v>116.693</v>
      </c>
      <c r="E454">
        <v>136.535</v>
      </c>
      <c r="F454">
        <v>362.99299999999999</v>
      </c>
      <c r="G454">
        <v>1073.7</v>
      </c>
      <c r="H454">
        <v>4.3832500000000003E-2</v>
      </c>
    </row>
    <row r="455" spans="1:8" x14ac:dyDescent="0.2">
      <c r="A455">
        <v>11</v>
      </c>
      <c r="B455">
        <v>409.13400000000001</v>
      </c>
      <c r="C455">
        <v>414.64600000000002</v>
      </c>
      <c r="D455">
        <v>116.693</v>
      </c>
      <c r="E455">
        <v>136.535</v>
      </c>
      <c r="F455">
        <v>362.99299999999999</v>
      </c>
      <c r="G455">
        <v>1017.14</v>
      </c>
      <c r="H455">
        <v>4.3828600000000002E-2</v>
      </c>
    </row>
    <row r="456" spans="1:8" x14ac:dyDescent="0.2">
      <c r="A456">
        <v>11</v>
      </c>
      <c r="B456">
        <v>459.84300000000002</v>
      </c>
      <c r="C456">
        <v>414.64600000000002</v>
      </c>
      <c r="D456">
        <v>116.693</v>
      </c>
      <c r="E456">
        <v>170.55099999999999</v>
      </c>
      <c r="F456">
        <v>362.99299999999999</v>
      </c>
      <c r="G456">
        <v>589.05700000000002</v>
      </c>
      <c r="H456">
        <v>9.3411800000000003E-2</v>
      </c>
    </row>
    <row r="457" spans="1:8" x14ac:dyDescent="0.2">
      <c r="A457">
        <v>11</v>
      </c>
      <c r="B457">
        <v>459.84300000000002</v>
      </c>
      <c r="C457">
        <v>414.64600000000002</v>
      </c>
      <c r="D457">
        <v>116.693</v>
      </c>
      <c r="E457">
        <v>170.55099999999999</v>
      </c>
      <c r="F457">
        <v>362.99299999999999</v>
      </c>
      <c r="G457">
        <v>589.05700000000002</v>
      </c>
      <c r="H457">
        <v>9.3411800000000003E-2</v>
      </c>
    </row>
    <row r="458" spans="1:8" x14ac:dyDescent="0.2">
      <c r="A458">
        <v>11</v>
      </c>
      <c r="B458">
        <v>409.13400000000001</v>
      </c>
      <c r="C458">
        <v>405.827</v>
      </c>
      <c r="D458">
        <v>116.693</v>
      </c>
      <c r="E458">
        <v>138.42500000000001</v>
      </c>
      <c r="F458">
        <v>362.99299999999999</v>
      </c>
      <c r="G458">
        <v>1129.6199999999999</v>
      </c>
      <c r="H458">
        <v>4.0201500000000001E-2</v>
      </c>
    </row>
    <row r="459" spans="1:8" x14ac:dyDescent="0.2">
      <c r="A459">
        <v>11</v>
      </c>
      <c r="B459">
        <v>424.56700000000001</v>
      </c>
      <c r="C459">
        <v>414.64600000000002</v>
      </c>
      <c r="D459">
        <v>116.693</v>
      </c>
      <c r="E459">
        <v>136.535</v>
      </c>
      <c r="F459">
        <v>362.99299999999999</v>
      </c>
      <c r="G459">
        <v>770.84799999999996</v>
      </c>
      <c r="H459">
        <v>4.5154899999999998E-2</v>
      </c>
    </row>
    <row r="460" spans="1:8" x14ac:dyDescent="0.2">
      <c r="A460">
        <v>11</v>
      </c>
      <c r="B460">
        <v>409.13400000000001</v>
      </c>
      <c r="C460">
        <v>405.827</v>
      </c>
      <c r="D460">
        <v>116.693</v>
      </c>
      <c r="E460">
        <v>138.42500000000001</v>
      </c>
      <c r="F460">
        <v>362.99299999999999</v>
      </c>
      <c r="G460">
        <v>1129.6199999999999</v>
      </c>
      <c r="H460">
        <v>4.0201500000000001E-2</v>
      </c>
    </row>
    <row r="461" spans="1:8" x14ac:dyDescent="0.2">
      <c r="A461">
        <v>11</v>
      </c>
      <c r="B461">
        <v>426.77199999999999</v>
      </c>
      <c r="C461">
        <v>423.46499999999997</v>
      </c>
      <c r="D461">
        <v>126.142</v>
      </c>
      <c r="E461">
        <v>121.417</v>
      </c>
      <c r="F461">
        <v>362.678</v>
      </c>
      <c r="G461">
        <v>724.81700000000001</v>
      </c>
      <c r="H461">
        <v>5.2627599999999997E-2</v>
      </c>
    </row>
    <row r="462" spans="1:8" x14ac:dyDescent="0.2">
      <c r="A462">
        <v>11</v>
      </c>
      <c r="B462">
        <v>424.56700000000001</v>
      </c>
      <c r="C462">
        <v>414.64600000000002</v>
      </c>
      <c r="D462">
        <v>116.693</v>
      </c>
      <c r="E462">
        <v>136.535</v>
      </c>
      <c r="F462">
        <v>362.99299999999999</v>
      </c>
      <c r="G462">
        <v>770.84799999999996</v>
      </c>
      <c r="H462">
        <v>4.5154899999999998E-2</v>
      </c>
    </row>
    <row r="463" spans="1:8" x14ac:dyDescent="0.2">
      <c r="A463">
        <v>11</v>
      </c>
      <c r="B463">
        <v>462.048</v>
      </c>
      <c r="C463">
        <v>422.91399999999999</v>
      </c>
      <c r="D463">
        <v>116.693</v>
      </c>
      <c r="E463">
        <v>123.307</v>
      </c>
      <c r="F463">
        <v>362.99299999999999</v>
      </c>
      <c r="G463">
        <v>540.48900000000003</v>
      </c>
      <c r="H463">
        <v>9.8724699999999999E-2</v>
      </c>
    </row>
    <row r="464" spans="1:8" x14ac:dyDescent="0.2">
      <c r="A464">
        <v>11</v>
      </c>
      <c r="B464">
        <v>409.13400000000001</v>
      </c>
      <c r="C464">
        <v>414.64600000000002</v>
      </c>
      <c r="D464">
        <v>126.142</v>
      </c>
      <c r="E464">
        <v>76.063000000000002</v>
      </c>
      <c r="F464">
        <v>363.15</v>
      </c>
      <c r="G464">
        <v>1012.42</v>
      </c>
      <c r="H464">
        <v>4.3573800000000003E-2</v>
      </c>
    </row>
    <row r="465" spans="1:8" x14ac:dyDescent="0.2">
      <c r="A465">
        <v>11</v>
      </c>
      <c r="B465">
        <v>442.20499999999998</v>
      </c>
      <c r="C465">
        <v>414.64600000000002</v>
      </c>
      <c r="D465">
        <v>116.693</v>
      </c>
      <c r="E465">
        <v>136.535</v>
      </c>
      <c r="F465">
        <v>362.678</v>
      </c>
      <c r="G465">
        <v>661.13900000000001</v>
      </c>
      <c r="H465">
        <v>5.97682E-2</v>
      </c>
    </row>
    <row r="466" spans="1:8" x14ac:dyDescent="0.2">
      <c r="A466">
        <v>11</v>
      </c>
      <c r="B466">
        <v>442.20499999999998</v>
      </c>
      <c r="C466">
        <v>423.46499999999997</v>
      </c>
      <c r="D466">
        <v>126.142</v>
      </c>
      <c r="E466">
        <v>138.42500000000001</v>
      </c>
      <c r="F466">
        <v>362.678</v>
      </c>
      <c r="G466">
        <v>623.41600000000005</v>
      </c>
      <c r="H466">
        <v>5.9873299999999997E-2</v>
      </c>
    </row>
    <row r="467" spans="1:8" x14ac:dyDescent="0.2">
      <c r="A467">
        <v>11</v>
      </c>
      <c r="B467">
        <v>409.13400000000001</v>
      </c>
      <c r="C467">
        <v>403.62200000000001</v>
      </c>
      <c r="D467">
        <v>97.795299999999997</v>
      </c>
      <c r="E467">
        <v>138.42500000000001</v>
      </c>
      <c r="F467">
        <v>363.15</v>
      </c>
      <c r="G467">
        <v>1172.2</v>
      </c>
      <c r="H467">
        <v>3.9831900000000003E-2</v>
      </c>
    </row>
    <row r="468" spans="1:8" x14ac:dyDescent="0.2">
      <c r="A468">
        <v>11</v>
      </c>
      <c r="B468">
        <v>426.77199999999999</v>
      </c>
      <c r="C468">
        <v>414.64600000000002</v>
      </c>
      <c r="D468">
        <v>97.795299999999997</v>
      </c>
      <c r="E468">
        <v>121.417</v>
      </c>
      <c r="F468">
        <v>362.678</v>
      </c>
      <c r="G468">
        <v>758.51300000000003</v>
      </c>
      <c r="H468">
        <v>4.73938E-2</v>
      </c>
    </row>
    <row r="469" spans="1:8" x14ac:dyDescent="0.2">
      <c r="A469">
        <v>11</v>
      </c>
      <c r="B469">
        <v>462.048</v>
      </c>
      <c r="C469">
        <v>422.91399999999999</v>
      </c>
      <c r="D469">
        <v>116.693</v>
      </c>
      <c r="E469">
        <v>123.307</v>
      </c>
      <c r="F469">
        <v>362.99299999999999</v>
      </c>
      <c r="G469">
        <v>540.48900000000003</v>
      </c>
      <c r="H469">
        <v>9.8724699999999999E-2</v>
      </c>
    </row>
    <row r="470" spans="1:8" x14ac:dyDescent="0.2">
      <c r="A470">
        <v>11</v>
      </c>
      <c r="B470">
        <v>406.37799999999999</v>
      </c>
      <c r="C470">
        <v>404.72500000000002</v>
      </c>
      <c r="D470">
        <v>116.693</v>
      </c>
      <c r="E470">
        <v>137.47999999999999</v>
      </c>
      <c r="F470">
        <v>362.99299999999999</v>
      </c>
      <c r="G470">
        <v>1228.6600000000001</v>
      </c>
      <c r="H470">
        <v>3.98185E-2</v>
      </c>
    </row>
    <row r="471" spans="1:8" x14ac:dyDescent="0.2">
      <c r="A471">
        <v>11</v>
      </c>
      <c r="B471">
        <v>424.56700000000001</v>
      </c>
      <c r="C471">
        <v>414.64600000000002</v>
      </c>
      <c r="D471">
        <v>267.87400000000002</v>
      </c>
      <c r="E471">
        <v>136.535</v>
      </c>
      <c r="F471">
        <v>362.99299999999999</v>
      </c>
      <c r="G471">
        <v>802.67499999999995</v>
      </c>
      <c r="H471">
        <v>4.4218100000000003E-2</v>
      </c>
    </row>
    <row r="472" spans="1:8" x14ac:dyDescent="0.2">
      <c r="A472">
        <v>11</v>
      </c>
      <c r="B472">
        <v>444.41</v>
      </c>
      <c r="C472">
        <v>422.91399999999999</v>
      </c>
      <c r="D472">
        <v>116.693</v>
      </c>
      <c r="E472">
        <v>76.063000000000002</v>
      </c>
      <c r="F472">
        <v>362.99299999999999</v>
      </c>
      <c r="G472">
        <v>595.40700000000004</v>
      </c>
      <c r="H472">
        <v>6.2941899999999995E-2</v>
      </c>
    </row>
    <row r="473" spans="1:8" x14ac:dyDescent="0.2">
      <c r="A473">
        <v>11</v>
      </c>
      <c r="B473">
        <v>461.49599999999998</v>
      </c>
      <c r="C473">
        <v>422.91399999999999</v>
      </c>
      <c r="D473">
        <v>116.693</v>
      </c>
      <c r="E473">
        <v>137.47999999999999</v>
      </c>
      <c r="F473">
        <v>362.99299999999999</v>
      </c>
      <c r="G473">
        <v>544.08900000000006</v>
      </c>
      <c r="H473">
        <v>9.5619899999999994E-2</v>
      </c>
    </row>
    <row r="474" spans="1:8" x14ac:dyDescent="0.2">
      <c r="A474">
        <v>11</v>
      </c>
      <c r="B474">
        <v>426.77199999999999</v>
      </c>
      <c r="C474">
        <v>414.64600000000002</v>
      </c>
      <c r="D474">
        <v>116.693</v>
      </c>
      <c r="E474">
        <v>76.063000000000002</v>
      </c>
      <c r="F474">
        <v>362.678</v>
      </c>
      <c r="G474">
        <v>757.99599999999998</v>
      </c>
      <c r="H474">
        <v>4.7509299999999997E-2</v>
      </c>
    </row>
    <row r="475" spans="1:8" x14ac:dyDescent="0.2">
      <c r="A475">
        <v>11</v>
      </c>
      <c r="B475">
        <v>444.41</v>
      </c>
      <c r="C475">
        <v>423.46499999999997</v>
      </c>
      <c r="D475">
        <v>116.693</v>
      </c>
      <c r="E475">
        <v>138.42500000000001</v>
      </c>
      <c r="F475">
        <v>362.99299999999999</v>
      </c>
      <c r="G475">
        <v>601.83699999999999</v>
      </c>
      <c r="H475">
        <v>6.10775E-2</v>
      </c>
    </row>
    <row r="476" spans="1:8" x14ac:dyDescent="0.2">
      <c r="A476">
        <v>11</v>
      </c>
      <c r="B476">
        <v>444.41</v>
      </c>
      <c r="C476">
        <v>423.46499999999997</v>
      </c>
      <c r="D476">
        <v>121.417</v>
      </c>
      <c r="E476">
        <v>136.535</v>
      </c>
      <c r="F476">
        <v>362.99299999999999</v>
      </c>
      <c r="G476">
        <v>603.38099999999997</v>
      </c>
      <c r="H476">
        <v>6.0958900000000003E-2</v>
      </c>
    </row>
    <row r="477" spans="1:8" x14ac:dyDescent="0.2">
      <c r="A477">
        <v>11</v>
      </c>
      <c r="B477">
        <v>462.048</v>
      </c>
      <c r="C477">
        <v>422.91399999999999</v>
      </c>
      <c r="D477">
        <v>116.693</v>
      </c>
      <c r="E477">
        <v>77.952799999999996</v>
      </c>
      <c r="F477">
        <v>362.99299999999999</v>
      </c>
      <c r="G477">
        <v>532.4</v>
      </c>
      <c r="H477">
        <v>0.10253900000000001</v>
      </c>
    </row>
    <row r="481" spans="1:11" x14ac:dyDescent="0.2">
      <c r="A481">
        <v>12</v>
      </c>
      <c r="B481">
        <v>444.41</v>
      </c>
      <c r="C481">
        <v>423.46499999999997</v>
      </c>
      <c r="D481">
        <v>121.417</v>
      </c>
      <c r="E481">
        <v>136.535</v>
      </c>
      <c r="F481">
        <v>362.99299999999999</v>
      </c>
      <c r="G481">
        <v>603.38099999999997</v>
      </c>
      <c r="H481">
        <v>6.0958900000000003E-2</v>
      </c>
    </row>
    <row r="482" spans="1:11" x14ac:dyDescent="0.2">
      <c r="A482">
        <v>12</v>
      </c>
      <c r="B482">
        <v>461.49599999999998</v>
      </c>
      <c r="C482">
        <v>422.91399999999999</v>
      </c>
      <c r="D482">
        <v>116.693</v>
      </c>
      <c r="E482">
        <v>137.47999999999999</v>
      </c>
      <c r="F482">
        <v>362.99299999999999</v>
      </c>
      <c r="G482">
        <v>544.08900000000006</v>
      </c>
      <c r="H482">
        <v>9.5619899999999994E-2</v>
      </c>
    </row>
    <row r="483" spans="1:11" x14ac:dyDescent="0.2">
      <c r="A483">
        <v>12</v>
      </c>
      <c r="B483">
        <v>426.77199999999999</v>
      </c>
      <c r="C483">
        <v>414.64600000000002</v>
      </c>
      <c r="D483">
        <v>116.693</v>
      </c>
      <c r="E483">
        <v>137.47999999999999</v>
      </c>
      <c r="F483">
        <v>362.99299999999999</v>
      </c>
      <c r="G483">
        <v>754.62900000000002</v>
      </c>
      <c r="H483">
        <v>4.6467899999999999E-2</v>
      </c>
    </row>
    <row r="484" spans="1:11" x14ac:dyDescent="0.2">
      <c r="A484">
        <v>12</v>
      </c>
      <c r="B484">
        <v>444.41</v>
      </c>
      <c r="C484">
        <v>423.46499999999997</v>
      </c>
      <c r="D484">
        <v>121.417</v>
      </c>
      <c r="E484">
        <v>138.42500000000001</v>
      </c>
      <c r="F484">
        <v>362.99299999999999</v>
      </c>
      <c r="G484">
        <v>603.33900000000006</v>
      </c>
      <c r="H484">
        <v>6.0867200000000003E-2</v>
      </c>
    </row>
    <row r="485" spans="1:11" x14ac:dyDescent="0.2">
      <c r="A485">
        <v>12</v>
      </c>
      <c r="B485">
        <v>444.41</v>
      </c>
      <c r="C485">
        <v>423.46499999999997</v>
      </c>
      <c r="D485">
        <v>116.693</v>
      </c>
      <c r="E485">
        <v>136.535</v>
      </c>
      <c r="F485">
        <v>362.99299999999999</v>
      </c>
      <c r="G485">
        <v>602.30999999999995</v>
      </c>
      <c r="H485">
        <v>6.12423E-2</v>
      </c>
    </row>
    <row r="486" spans="1:11" x14ac:dyDescent="0.2">
      <c r="A486">
        <v>12</v>
      </c>
      <c r="B486">
        <v>426.77199999999999</v>
      </c>
      <c r="C486">
        <v>423.46499999999997</v>
      </c>
      <c r="D486">
        <v>116.693</v>
      </c>
      <c r="E486">
        <v>136.535</v>
      </c>
      <c r="F486">
        <v>362.99299999999999</v>
      </c>
      <c r="G486">
        <v>714.46400000000006</v>
      </c>
      <c r="H486">
        <v>5.2075700000000003E-2</v>
      </c>
    </row>
    <row r="487" spans="1:11" x14ac:dyDescent="0.2">
      <c r="A487">
        <v>12</v>
      </c>
      <c r="B487">
        <v>462.048</v>
      </c>
      <c r="C487">
        <v>422.91399999999999</v>
      </c>
      <c r="D487">
        <v>116.693</v>
      </c>
      <c r="E487">
        <v>77.952799999999996</v>
      </c>
      <c r="F487">
        <v>362.99299999999999</v>
      </c>
      <c r="G487">
        <v>532.4</v>
      </c>
      <c r="H487">
        <v>0.10253900000000001</v>
      </c>
    </row>
    <row r="488" spans="1:11" x14ac:dyDescent="0.2">
      <c r="A488">
        <v>12</v>
      </c>
      <c r="B488">
        <v>461.49599999999998</v>
      </c>
      <c r="C488">
        <v>422.91399999999999</v>
      </c>
      <c r="D488">
        <v>116.693</v>
      </c>
      <c r="E488">
        <v>77.007900000000006</v>
      </c>
      <c r="F488">
        <v>362.99299999999999</v>
      </c>
      <c r="G488">
        <v>533.96100000000001</v>
      </c>
      <c r="H488">
        <v>0.100851</v>
      </c>
    </row>
    <row r="489" spans="1:11" x14ac:dyDescent="0.2">
      <c r="A489">
        <v>12</v>
      </c>
      <c r="B489">
        <v>461.49599999999998</v>
      </c>
      <c r="C489">
        <v>422.91399999999999</v>
      </c>
      <c r="D489">
        <v>116.693</v>
      </c>
      <c r="E489">
        <v>137.47999999999999</v>
      </c>
      <c r="F489">
        <v>362.99299999999999</v>
      </c>
      <c r="G489">
        <v>544.08900000000006</v>
      </c>
      <c r="H489">
        <v>9.5619899999999994E-2</v>
      </c>
    </row>
    <row r="490" spans="1:11" x14ac:dyDescent="0.2">
      <c r="A490">
        <v>12</v>
      </c>
      <c r="B490">
        <v>444.41</v>
      </c>
      <c r="C490">
        <v>423.46499999999997</v>
      </c>
      <c r="D490">
        <v>121.417</v>
      </c>
      <c r="E490">
        <v>136.535</v>
      </c>
      <c r="F490">
        <v>362.99299999999999</v>
      </c>
      <c r="G490">
        <v>603.38099999999997</v>
      </c>
      <c r="H490">
        <v>6.0958900000000003E-2</v>
      </c>
    </row>
    <row r="491" spans="1:11" x14ac:dyDescent="0.2">
      <c r="A491">
        <v>12</v>
      </c>
      <c r="B491">
        <v>444.41</v>
      </c>
      <c r="C491">
        <v>422.91399999999999</v>
      </c>
      <c r="D491">
        <v>116.693</v>
      </c>
      <c r="E491">
        <v>77.952799999999996</v>
      </c>
      <c r="F491">
        <v>362.99299999999999</v>
      </c>
      <c r="G491">
        <v>595.60500000000002</v>
      </c>
      <c r="H491">
        <v>6.2880800000000001E-2</v>
      </c>
    </row>
    <row r="492" spans="1:11" x14ac:dyDescent="0.2">
      <c r="A492">
        <v>12</v>
      </c>
      <c r="B492">
        <v>444.41</v>
      </c>
      <c r="C492">
        <v>422.91399999999999</v>
      </c>
      <c r="D492">
        <v>121.417</v>
      </c>
      <c r="E492">
        <v>77.952799999999996</v>
      </c>
      <c r="F492">
        <v>362.99299999999999</v>
      </c>
      <c r="G492">
        <v>596.67200000000003</v>
      </c>
      <c r="H492">
        <v>6.2617500000000006E-2</v>
      </c>
    </row>
    <row r="493" spans="1:11" x14ac:dyDescent="0.2">
      <c r="A493">
        <v>12</v>
      </c>
      <c r="B493">
        <v>444.41</v>
      </c>
      <c r="C493">
        <v>423.46499999999997</v>
      </c>
      <c r="D493">
        <v>121.417</v>
      </c>
      <c r="E493">
        <v>136.535</v>
      </c>
      <c r="F493">
        <v>362.99299999999999</v>
      </c>
      <c r="G493">
        <v>603.38099999999997</v>
      </c>
      <c r="H493">
        <v>6.0958900000000003E-2</v>
      </c>
    </row>
    <row r="494" spans="1:11" x14ac:dyDescent="0.2">
      <c r="A494">
        <v>12</v>
      </c>
      <c r="B494">
        <v>444.41</v>
      </c>
      <c r="C494">
        <v>423.46499999999997</v>
      </c>
      <c r="D494">
        <v>121.417</v>
      </c>
      <c r="E494">
        <v>138.42500000000001</v>
      </c>
      <c r="F494">
        <v>362.99299999999999</v>
      </c>
      <c r="G494">
        <v>603.33900000000006</v>
      </c>
      <c r="H494">
        <v>6.0867200000000003E-2</v>
      </c>
    </row>
    <row r="495" spans="1:11" x14ac:dyDescent="0.2">
      <c r="A495">
        <v>12</v>
      </c>
      <c r="B495">
        <v>426.221</v>
      </c>
      <c r="C495">
        <v>423.46499999999997</v>
      </c>
      <c r="D495">
        <v>116.693</v>
      </c>
      <c r="E495">
        <v>137.47999999999999</v>
      </c>
      <c r="F495">
        <v>362.99299999999999</v>
      </c>
      <c r="G495">
        <v>719.00599999999997</v>
      </c>
      <c r="H495">
        <v>5.1946100000000002E-2</v>
      </c>
    </row>
    <row r="496" spans="1:11" x14ac:dyDescent="0.2">
      <c r="A496">
        <v>12</v>
      </c>
      <c r="B496">
        <v>426.221</v>
      </c>
      <c r="C496">
        <v>423.46499999999997</v>
      </c>
      <c r="D496">
        <v>116.693</v>
      </c>
      <c r="E496">
        <v>137.47999999999999</v>
      </c>
      <c r="F496">
        <v>362.99299999999999</v>
      </c>
      <c r="G496" s="1">
        <v>719.00599999999997</v>
      </c>
      <c r="H496" s="1">
        <v>5.1946100000000002E-2</v>
      </c>
      <c r="J496">
        <v>532.4</v>
      </c>
      <c r="K496">
        <v>0.10253900000000001</v>
      </c>
    </row>
    <row r="497" spans="1:11" x14ac:dyDescent="0.2">
      <c r="A497">
        <v>12</v>
      </c>
      <c r="B497">
        <v>459.84300000000002</v>
      </c>
      <c r="C497">
        <v>414.64600000000002</v>
      </c>
      <c r="D497">
        <v>116.693</v>
      </c>
      <c r="E497">
        <v>170.55099999999999</v>
      </c>
      <c r="F497">
        <v>362.99299999999999</v>
      </c>
      <c r="G497" s="1">
        <v>589.05700000000002</v>
      </c>
      <c r="H497" s="1">
        <v>9.3411800000000003E-2</v>
      </c>
      <c r="J497">
        <v>533.96100000000001</v>
      </c>
      <c r="K497">
        <v>0.100851</v>
      </c>
    </row>
    <row r="498" spans="1:11" x14ac:dyDescent="0.2">
      <c r="A498">
        <v>12</v>
      </c>
      <c r="B498">
        <v>409.13400000000001</v>
      </c>
      <c r="C498">
        <v>405.827</v>
      </c>
      <c r="D498">
        <v>116.693</v>
      </c>
      <c r="E498">
        <v>138.42500000000001</v>
      </c>
      <c r="F498">
        <v>362.99299999999999</v>
      </c>
      <c r="G498" s="1">
        <v>1129.6199999999999</v>
      </c>
      <c r="H498" s="1">
        <v>4.0201500000000001E-2</v>
      </c>
      <c r="J498">
        <v>540.48900000000003</v>
      </c>
      <c r="K498">
        <v>9.8724699999999999E-2</v>
      </c>
    </row>
    <row r="499" spans="1:11" x14ac:dyDescent="0.2">
      <c r="A499">
        <v>12</v>
      </c>
      <c r="B499">
        <v>424.56700000000001</v>
      </c>
      <c r="C499">
        <v>414.64600000000002</v>
      </c>
      <c r="D499">
        <v>116.693</v>
      </c>
      <c r="E499">
        <v>136.535</v>
      </c>
      <c r="F499">
        <v>362.99299999999999</v>
      </c>
      <c r="G499" s="1">
        <v>770.84799999999996</v>
      </c>
      <c r="H499" s="1">
        <v>4.5154899999999998E-2</v>
      </c>
      <c r="J499">
        <v>540.48900000000003</v>
      </c>
      <c r="K499">
        <v>9.8724699999999999E-2</v>
      </c>
    </row>
    <row r="500" spans="1:11" x14ac:dyDescent="0.2">
      <c r="A500">
        <v>12</v>
      </c>
      <c r="B500">
        <v>409.13400000000001</v>
      </c>
      <c r="C500">
        <v>405.827</v>
      </c>
      <c r="D500">
        <v>116.693</v>
      </c>
      <c r="E500">
        <v>138.42500000000001</v>
      </c>
      <c r="F500">
        <v>362.99299999999999</v>
      </c>
      <c r="G500" s="1">
        <v>1129.6199999999999</v>
      </c>
      <c r="H500" s="1">
        <v>4.0201500000000001E-2</v>
      </c>
      <c r="J500">
        <v>544.08900000000006</v>
      </c>
      <c r="K500">
        <v>9.5619899999999994E-2</v>
      </c>
    </row>
    <row r="501" spans="1:11" x14ac:dyDescent="0.2">
      <c r="A501">
        <v>12</v>
      </c>
      <c r="B501">
        <v>426.77199999999999</v>
      </c>
      <c r="C501">
        <v>423.46499999999997</v>
      </c>
      <c r="D501">
        <v>116.693</v>
      </c>
      <c r="E501">
        <v>136.535</v>
      </c>
      <c r="F501">
        <v>362.99299999999999</v>
      </c>
      <c r="G501" s="1">
        <v>714.46400000000006</v>
      </c>
      <c r="H501" s="1">
        <v>5.2075700000000003E-2</v>
      </c>
      <c r="J501">
        <v>589.05700000000002</v>
      </c>
      <c r="K501">
        <v>9.3411800000000003E-2</v>
      </c>
    </row>
    <row r="502" spans="1:11" x14ac:dyDescent="0.2">
      <c r="A502">
        <v>12</v>
      </c>
      <c r="B502">
        <v>424.56700000000001</v>
      </c>
      <c r="C502">
        <v>414.64600000000002</v>
      </c>
      <c r="D502">
        <v>116.693</v>
      </c>
      <c r="E502">
        <v>136.535</v>
      </c>
      <c r="F502">
        <v>362.99299999999999</v>
      </c>
      <c r="G502" s="1">
        <v>770.84799999999996</v>
      </c>
      <c r="H502" s="1">
        <v>4.5154899999999998E-2</v>
      </c>
      <c r="J502">
        <v>595.40700000000004</v>
      </c>
      <c r="K502">
        <v>6.2941899999999995E-2</v>
      </c>
    </row>
    <row r="503" spans="1:11" x14ac:dyDescent="0.2">
      <c r="A503">
        <v>12</v>
      </c>
      <c r="B503">
        <v>462.048</v>
      </c>
      <c r="C503">
        <v>422.91399999999999</v>
      </c>
      <c r="D503">
        <v>116.693</v>
      </c>
      <c r="E503">
        <v>123.307</v>
      </c>
      <c r="F503">
        <v>362.99299999999999</v>
      </c>
      <c r="G503" s="1">
        <v>540.48900000000003</v>
      </c>
      <c r="H503" s="1">
        <v>9.8724699999999999E-2</v>
      </c>
      <c r="J503">
        <v>595.60500000000002</v>
      </c>
      <c r="K503">
        <v>6.2880800000000001E-2</v>
      </c>
    </row>
    <row r="504" spans="1:11" x14ac:dyDescent="0.2">
      <c r="A504">
        <v>12</v>
      </c>
      <c r="B504">
        <v>409.13400000000001</v>
      </c>
      <c r="C504">
        <v>414.64600000000002</v>
      </c>
      <c r="D504">
        <v>126.142</v>
      </c>
      <c r="E504">
        <v>76.063000000000002</v>
      </c>
      <c r="F504">
        <v>363.15</v>
      </c>
      <c r="G504" s="1">
        <v>1012.42</v>
      </c>
      <c r="H504" s="1">
        <v>4.3573800000000003E-2</v>
      </c>
      <c r="J504">
        <v>596.67200000000003</v>
      </c>
      <c r="K504">
        <v>6.2617500000000006E-2</v>
      </c>
    </row>
    <row r="505" spans="1:11" x14ac:dyDescent="0.2">
      <c r="A505">
        <v>12</v>
      </c>
      <c r="B505">
        <v>442.20499999999998</v>
      </c>
      <c r="C505">
        <v>414.64600000000002</v>
      </c>
      <c r="D505">
        <v>116.693</v>
      </c>
      <c r="E505">
        <v>136.535</v>
      </c>
      <c r="F505">
        <v>362.678</v>
      </c>
      <c r="G505" s="1">
        <v>661.13900000000001</v>
      </c>
      <c r="H505" s="1">
        <v>5.97682E-2</v>
      </c>
      <c r="J505">
        <v>601.83699999999999</v>
      </c>
      <c r="K505">
        <v>6.10775E-2</v>
      </c>
    </row>
    <row r="506" spans="1:11" x14ac:dyDescent="0.2">
      <c r="A506">
        <v>12</v>
      </c>
      <c r="B506">
        <v>442.20499999999998</v>
      </c>
      <c r="C506">
        <v>423.46499999999997</v>
      </c>
      <c r="D506">
        <v>126.142</v>
      </c>
      <c r="E506">
        <v>138.42500000000001</v>
      </c>
      <c r="F506">
        <v>362.678</v>
      </c>
      <c r="G506" s="1">
        <v>623.41600000000005</v>
      </c>
      <c r="H506" s="1">
        <v>5.9873299999999997E-2</v>
      </c>
      <c r="J506">
        <v>603.38099999999997</v>
      </c>
      <c r="K506">
        <v>6.0958900000000003E-2</v>
      </c>
    </row>
    <row r="507" spans="1:11" x14ac:dyDescent="0.2">
      <c r="A507">
        <v>12</v>
      </c>
      <c r="B507">
        <v>409.13400000000001</v>
      </c>
      <c r="C507">
        <v>403.62200000000001</v>
      </c>
      <c r="D507">
        <v>97.795299999999997</v>
      </c>
      <c r="E507">
        <v>138.42500000000001</v>
      </c>
      <c r="F507">
        <v>363.15</v>
      </c>
      <c r="G507" s="1">
        <v>1172.2</v>
      </c>
      <c r="H507" s="1">
        <v>3.9831900000000003E-2</v>
      </c>
      <c r="J507">
        <v>623.41600000000005</v>
      </c>
      <c r="K507">
        <v>5.9873299999999997E-2</v>
      </c>
    </row>
    <row r="508" spans="1:11" x14ac:dyDescent="0.2">
      <c r="A508">
        <v>12</v>
      </c>
      <c r="B508">
        <v>426.77199999999999</v>
      </c>
      <c r="C508">
        <v>414.64600000000002</v>
      </c>
      <c r="D508">
        <v>116.693</v>
      </c>
      <c r="E508">
        <v>137.47999999999999</v>
      </c>
      <c r="F508">
        <v>362.99299999999999</v>
      </c>
      <c r="G508" s="1">
        <v>754.62900000000002</v>
      </c>
      <c r="H508" s="1">
        <v>4.6467899999999999E-2</v>
      </c>
      <c r="J508">
        <v>661.13900000000001</v>
      </c>
      <c r="K508">
        <v>5.97682E-2</v>
      </c>
    </row>
    <row r="509" spans="1:11" x14ac:dyDescent="0.2">
      <c r="A509">
        <v>12</v>
      </c>
      <c r="B509">
        <v>462.048</v>
      </c>
      <c r="C509">
        <v>422.91399999999999</v>
      </c>
      <c r="D509">
        <v>116.693</v>
      </c>
      <c r="E509">
        <v>123.307</v>
      </c>
      <c r="F509">
        <v>362.99299999999999</v>
      </c>
      <c r="G509" s="1">
        <v>540.48900000000003</v>
      </c>
      <c r="H509" s="1">
        <v>9.8724699999999999E-2</v>
      </c>
      <c r="J509">
        <v>714.46400000000006</v>
      </c>
      <c r="K509">
        <v>5.2075700000000003E-2</v>
      </c>
    </row>
    <row r="510" spans="1:11" x14ac:dyDescent="0.2">
      <c r="A510">
        <v>12</v>
      </c>
      <c r="B510">
        <v>406.37799999999999</v>
      </c>
      <c r="C510">
        <v>404.72500000000002</v>
      </c>
      <c r="D510">
        <v>116.693</v>
      </c>
      <c r="E510">
        <v>137.47999999999999</v>
      </c>
      <c r="F510">
        <v>362.99299999999999</v>
      </c>
      <c r="G510" s="1">
        <v>1228.6600000000001</v>
      </c>
      <c r="H510" s="1">
        <v>3.98185E-2</v>
      </c>
      <c r="J510">
        <v>719.00599999999997</v>
      </c>
      <c r="K510">
        <v>5.1946100000000002E-2</v>
      </c>
    </row>
    <row r="511" spans="1:11" x14ac:dyDescent="0.2">
      <c r="A511">
        <v>12</v>
      </c>
      <c r="B511">
        <v>424.56700000000001</v>
      </c>
      <c r="C511">
        <v>414.64600000000002</v>
      </c>
      <c r="D511">
        <v>267.87400000000002</v>
      </c>
      <c r="E511">
        <v>136.535</v>
      </c>
      <c r="F511">
        <v>362.99299999999999</v>
      </c>
      <c r="G511" s="1">
        <v>802.67499999999995</v>
      </c>
      <c r="H511" s="1">
        <v>4.4218100000000003E-2</v>
      </c>
      <c r="J511">
        <v>754.62900000000002</v>
      </c>
      <c r="K511">
        <v>4.6467899999999999E-2</v>
      </c>
    </row>
    <row r="512" spans="1:11" x14ac:dyDescent="0.2">
      <c r="A512">
        <v>12</v>
      </c>
      <c r="B512">
        <v>444.41</v>
      </c>
      <c r="C512">
        <v>422.91399999999999</v>
      </c>
      <c r="D512">
        <v>116.693</v>
      </c>
      <c r="E512">
        <v>76.063000000000002</v>
      </c>
      <c r="F512">
        <v>362.99299999999999</v>
      </c>
      <c r="G512" s="1">
        <v>595.40700000000004</v>
      </c>
      <c r="H512" s="1">
        <v>6.2941899999999995E-2</v>
      </c>
      <c r="J512">
        <v>754.62900000000002</v>
      </c>
      <c r="K512">
        <v>4.6467899999999999E-2</v>
      </c>
    </row>
    <row r="513" spans="1:11" x14ac:dyDescent="0.2">
      <c r="A513">
        <v>12</v>
      </c>
      <c r="B513">
        <v>461.49599999999998</v>
      </c>
      <c r="C513">
        <v>422.91399999999999</v>
      </c>
      <c r="D513">
        <v>116.693</v>
      </c>
      <c r="E513">
        <v>137.47999999999999</v>
      </c>
      <c r="F513">
        <v>362.99299999999999</v>
      </c>
      <c r="G513" s="1">
        <v>544.08900000000006</v>
      </c>
      <c r="H513" s="1">
        <v>9.5619899999999994E-2</v>
      </c>
      <c r="J513">
        <v>770.84799999999996</v>
      </c>
      <c r="K513">
        <v>4.5154899999999998E-2</v>
      </c>
    </row>
    <row r="514" spans="1:11" x14ac:dyDescent="0.2">
      <c r="A514">
        <v>12</v>
      </c>
      <c r="B514">
        <v>426.77199999999999</v>
      </c>
      <c r="C514">
        <v>414.64600000000002</v>
      </c>
      <c r="D514">
        <v>116.693</v>
      </c>
      <c r="E514">
        <v>137.47999999999999</v>
      </c>
      <c r="F514">
        <v>362.99299999999999</v>
      </c>
      <c r="G514" s="1">
        <v>754.62900000000002</v>
      </c>
      <c r="H514" s="1">
        <v>4.6467899999999999E-2</v>
      </c>
      <c r="J514">
        <v>770.84799999999996</v>
      </c>
      <c r="K514">
        <v>4.5154899999999998E-2</v>
      </c>
    </row>
    <row r="515" spans="1:11" x14ac:dyDescent="0.2">
      <c r="A515">
        <v>12</v>
      </c>
      <c r="B515">
        <v>444.41</v>
      </c>
      <c r="C515">
        <v>423.46499999999997</v>
      </c>
      <c r="D515">
        <v>116.693</v>
      </c>
      <c r="E515">
        <v>138.42500000000001</v>
      </c>
      <c r="F515">
        <v>362.99299999999999</v>
      </c>
      <c r="G515" s="1">
        <v>601.83699999999999</v>
      </c>
      <c r="H515" s="1">
        <v>6.10775E-2</v>
      </c>
      <c r="J515">
        <v>802.67499999999995</v>
      </c>
      <c r="K515">
        <v>4.4218100000000003E-2</v>
      </c>
    </row>
    <row r="516" spans="1:11" x14ac:dyDescent="0.2">
      <c r="A516">
        <v>12</v>
      </c>
      <c r="B516">
        <v>444.41</v>
      </c>
      <c r="C516">
        <v>423.46499999999997</v>
      </c>
      <c r="D516">
        <v>121.417</v>
      </c>
      <c r="E516">
        <v>136.535</v>
      </c>
      <c r="F516">
        <v>362.99299999999999</v>
      </c>
      <c r="G516" s="1">
        <v>603.38099999999997</v>
      </c>
      <c r="H516" s="1">
        <v>6.0958900000000003E-2</v>
      </c>
      <c r="J516">
        <v>1012.42</v>
      </c>
      <c r="K516">
        <v>4.3573800000000003E-2</v>
      </c>
    </row>
    <row r="517" spans="1:11" x14ac:dyDescent="0.2">
      <c r="A517">
        <v>12</v>
      </c>
      <c r="B517">
        <v>462.048</v>
      </c>
      <c r="C517">
        <v>422.91399999999999</v>
      </c>
      <c r="D517">
        <v>116.693</v>
      </c>
      <c r="E517">
        <v>77.952799999999996</v>
      </c>
      <c r="F517">
        <v>362.99299999999999</v>
      </c>
      <c r="G517" s="1">
        <v>532.4</v>
      </c>
      <c r="H517" s="1">
        <v>0.10253900000000001</v>
      </c>
      <c r="J517">
        <v>1129.6199999999999</v>
      </c>
      <c r="K517">
        <v>4.0201500000000001E-2</v>
      </c>
    </row>
    <row r="518" spans="1:11" x14ac:dyDescent="0.2">
      <c r="A518">
        <v>12</v>
      </c>
      <c r="B518">
        <v>461.49599999999998</v>
      </c>
      <c r="C518">
        <v>422.91399999999999</v>
      </c>
      <c r="D518">
        <v>116.693</v>
      </c>
      <c r="E518">
        <v>77.007900000000006</v>
      </c>
      <c r="F518">
        <v>362.99299999999999</v>
      </c>
      <c r="G518" s="1">
        <v>533.96100000000001</v>
      </c>
      <c r="H518" s="1">
        <v>0.100851</v>
      </c>
      <c r="J518">
        <v>1129.6199999999999</v>
      </c>
      <c r="K518">
        <v>4.0201500000000001E-2</v>
      </c>
    </row>
    <row r="519" spans="1:11" x14ac:dyDescent="0.2">
      <c r="A519">
        <v>12</v>
      </c>
      <c r="B519">
        <v>444.41</v>
      </c>
      <c r="C519">
        <v>422.91399999999999</v>
      </c>
      <c r="D519">
        <v>116.693</v>
      </c>
      <c r="E519">
        <v>77.952799999999996</v>
      </c>
      <c r="F519">
        <v>362.99299999999999</v>
      </c>
      <c r="G519" s="1">
        <v>595.60500000000002</v>
      </c>
      <c r="H519" s="1">
        <v>6.2880800000000001E-2</v>
      </c>
      <c r="J519">
        <v>1172.2</v>
      </c>
      <c r="K519">
        <v>3.9831900000000003E-2</v>
      </c>
    </row>
    <row r="520" spans="1:11" x14ac:dyDescent="0.2">
      <c r="A520">
        <v>12</v>
      </c>
      <c r="B520">
        <v>444.41</v>
      </c>
      <c r="C520">
        <v>422.91399999999999</v>
      </c>
      <c r="D520">
        <v>121.417</v>
      </c>
      <c r="E520">
        <v>77.952799999999996</v>
      </c>
      <c r="F520">
        <v>362.99299999999999</v>
      </c>
      <c r="G520" s="1">
        <v>596.67200000000003</v>
      </c>
      <c r="H520" s="1">
        <v>6.2617500000000006E-2</v>
      </c>
      <c r="J520">
        <v>1228.6600000000001</v>
      </c>
      <c r="K520">
        <v>3.98185E-2</v>
      </c>
    </row>
    <row r="521" spans="1:11" x14ac:dyDescent="0.2">
      <c r="A521">
        <v>13</v>
      </c>
      <c r="B521">
        <v>426.77199999999999</v>
      </c>
      <c r="C521">
        <v>414.64600000000002</v>
      </c>
      <c r="D521">
        <v>116.693</v>
      </c>
      <c r="E521">
        <v>137.47999999999999</v>
      </c>
      <c r="F521">
        <v>362.99299999999999</v>
      </c>
      <c r="G521">
        <v>754.62900000000002</v>
      </c>
      <c r="H521">
        <v>4.6467899999999999E-2</v>
      </c>
    </row>
    <row r="522" spans="1:11" x14ac:dyDescent="0.2">
      <c r="A522">
        <v>13</v>
      </c>
      <c r="B522">
        <v>426.77199999999999</v>
      </c>
      <c r="C522">
        <v>423.46499999999997</v>
      </c>
      <c r="D522">
        <v>116.693</v>
      </c>
      <c r="E522">
        <v>136.535</v>
      </c>
      <c r="F522">
        <v>362.99299999999999</v>
      </c>
      <c r="G522">
        <v>714.46400000000006</v>
      </c>
      <c r="H522">
        <v>5.2075700000000003E-2</v>
      </c>
    </row>
    <row r="523" spans="1:11" x14ac:dyDescent="0.2">
      <c r="A523">
        <v>13</v>
      </c>
      <c r="B523">
        <v>409.13400000000001</v>
      </c>
      <c r="C523">
        <v>422.91399999999999</v>
      </c>
      <c r="D523">
        <v>116.693</v>
      </c>
      <c r="E523">
        <v>77.952799999999996</v>
      </c>
      <c r="F523">
        <v>362.99299999999999</v>
      </c>
      <c r="G523">
        <v>980.1</v>
      </c>
      <c r="H523">
        <v>4.9808100000000001E-2</v>
      </c>
    </row>
    <row r="524" spans="1:11" x14ac:dyDescent="0.2">
      <c r="A524">
        <v>13</v>
      </c>
      <c r="B524">
        <v>461.49599999999998</v>
      </c>
      <c r="C524">
        <v>422.91399999999999</v>
      </c>
      <c r="D524">
        <v>116.693</v>
      </c>
      <c r="E524">
        <v>77.007900000000006</v>
      </c>
      <c r="F524">
        <v>362.99299999999999</v>
      </c>
      <c r="G524">
        <v>533.96100000000001</v>
      </c>
      <c r="H524">
        <v>0.100851</v>
      </c>
    </row>
    <row r="525" spans="1:11" x14ac:dyDescent="0.2">
      <c r="A525">
        <v>13</v>
      </c>
      <c r="B525">
        <v>409.13400000000001</v>
      </c>
      <c r="C525">
        <v>414.64600000000002</v>
      </c>
      <c r="D525">
        <v>116.693</v>
      </c>
      <c r="E525">
        <v>137.47999999999999</v>
      </c>
      <c r="F525">
        <v>357.95299999999997</v>
      </c>
      <c r="G525">
        <v>1355.33</v>
      </c>
      <c r="H525">
        <v>5.13097E-2</v>
      </c>
    </row>
    <row r="526" spans="1:11" x14ac:dyDescent="0.2">
      <c r="A526">
        <v>13</v>
      </c>
      <c r="B526">
        <v>426.77199999999999</v>
      </c>
      <c r="C526">
        <v>422.91399999999999</v>
      </c>
      <c r="D526">
        <v>116.693</v>
      </c>
      <c r="E526">
        <v>77.952799999999996</v>
      </c>
      <c r="F526">
        <v>362.99299999999999</v>
      </c>
      <c r="G526">
        <v>714.76400000000001</v>
      </c>
      <c r="H526">
        <v>5.1757900000000003E-2</v>
      </c>
    </row>
    <row r="527" spans="1:11" x14ac:dyDescent="0.2">
      <c r="A527">
        <v>13</v>
      </c>
      <c r="B527">
        <v>462.048</v>
      </c>
      <c r="C527">
        <v>423.46499999999997</v>
      </c>
      <c r="D527">
        <v>116.693</v>
      </c>
      <c r="E527">
        <v>136.535</v>
      </c>
      <c r="F527">
        <v>362.99299999999999</v>
      </c>
      <c r="G527">
        <v>541.66</v>
      </c>
      <c r="H527">
        <v>9.7504099999999996E-2</v>
      </c>
    </row>
    <row r="528" spans="1:11" x14ac:dyDescent="0.2">
      <c r="A528">
        <v>13</v>
      </c>
      <c r="B528">
        <v>462.048</v>
      </c>
      <c r="C528">
        <v>423.46499999999997</v>
      </c>
      <c r="D528">
        <v>116.693</v>
      </c>
      <c r="E528">
        <v>123.307</v>
      </c>
      <c r="F528">
        <v>362.99299999999999</v>
      </c>
      <c r="G528">
        <v>540.154</v>
      </c>
      <c r="H528">
        <v>9.8866999999999997E-2</v>
      </c>
    </row>
    <row r="529" spans="1:8" x14ac:dyDescent="0.2">
      <c r="A529">
        <v>13</v>
      </c>
      <c r="B529">
        <v>426.221</v>
      </c>
      <c r="C529">
        <v>423.46499999999997</v>
      </c>
      <c r="D529">
        <v>116.693</v>
      </c>
      <c r="E529">
        <v>136.535</v>
      </c>
      <c r="F529">
        <v>362.99299999999999</v>
      </c>
      <c r="G529">
        <v>718.976</v>
      </c>
      <c r="H529">
        <v>5.1947699999999999E-2</v>
      </c>
    </row>
    <row r="530" spans="1:8" x14ac:dyDescent="0.2">
      <c r="A530">
        <v>13</v>
      </c>
      <c r="B530">
        <v>426.77199999999999</v>
      </c>
      <c r="C530">
        <v>423.46499999999997</v>
      </c>
      <c r="D530">
        <v>116.693</v>
      </c>
      <c r="E530">
        <v>137.47999999999999</v>
      </c>
      <c r="F530">
        <v>362.99299999999999</v>
      </c>
      <c r="G530">
        <v>714.51800000000003</v>
      </c>
      <c r="H530">
        <v>5.2084499999999999E-2</v>
      </c>
    </row>
    <row r="531" spans="1:8" x14ac:dyDescent="0.2">
      <c r="A531">
        <v>13</v>
      </c>
      <c r="B531">
        <v>426.77199999999999</v>
      </c>
      <c r="C531">
        <v>423.46499999999997</v>
      </c>
      <c r="D531">
        <v>116.693</v>
      </c>
      <c r="E531">
        <v>136.535</v>
      </c>
      <c r="F531">
        <v>362.99299999999999</v>
      </c>
      <c r="G531">
        <v>714.46400000000006</v>
      </c>
      <c r="H531">
        <v>5.2075700000000003E-2</v>
      </c>
    </row>
    <row r="532" spans="1:8" x14ac:dyDescent="0.2">
      <c r="A532">
        <v>13</v>
      </c>
      <c r="B532">
        <v>426.77199999999999</v>
      </c>
      <c r="C532">
        <v>423.46499999999997</v>
      </c>
      <c r="D532">
        <v>116.693</v>
      </c>
      <c r="E532">
        <v>136.535</v>
      </c>
      <c r="F532">
        <v>362.99299999999999</v>
      </c>
      <c r="G532">
        <v>714.46400000000006</v>
      </c>
      <c r="H532">
        <v>5.2075700000000003E-2</v>
      </c>
    </row>
    <row r="533" spans="1:8" x14ac:dyDescent="0.2">
      <c r="A533">
        <v>13</v>
      </c>
      <c r="B533">
        <v>426.77199999999999</v>
      </c>
      <c r="C533">
        <v>414.64600000000002</v>
      </c>
      <c r="D533">
        <v>116.693</v>
      </c>
      <c r="E533">
        <v>137.47999999999999</v>
      </c>
      <c r="F533">
        <v>362.99299999999999</v>
      </c>
      <c r="G533">
        <v>754.62900000000002</v>
      </c>
      <c r="H533">
        <v>4.6467899999999999E-2</v>
      </c>
    </row>
    <row r="534" spans="1:8" x14ac:dyDescent="0.2">
      <c r="A534">
        <v>13</v>
      </c>
      <c r="B534">
        <v>426.221</v>
      </c>
      <c r="C534">
        <v>414.64600000000002</v>
      </c>
      <c r="D534">
        <v>116.693</v>
      </c>
      <c r="E534">
        <v>137.47999999999999</v>
      </c>
      <c r="F534">
        <v>362.99299999999999</v>
      </c>
      <c r="G534">
        <v>760.06299999999999</v>
      </c>
      <c r="H534">
        <v>4.6205999999999997E-2</v>
      </c>
    </row>
    <row r="535" spans="1:8" x14ac:dyDescent="0.2">
      <c r="A535">
        <v>13</v>
      </c>
      <c r="B535">
        <v>426.77199999999999</v>
      </c>
      <c r="C535">
        <v>414.09500000000003</v>
      </c>
      <c r="D535">
        <v>119.05500000000001</v>
      </c>
      <c r="E535">
        <v>77.007900000000006</v>
      </c>
      <c r="F535">
        <v>362.99299999999999</v>
      </c>
      <c r="G535">
        <v>750.27300000000002</v>
      </c>
      <c r="H535">
        <v>4.6769699999999997E-2</v>
      </c>
    </row>
    <row r="536" spans="1:8" x14ac:dyDescent="0.2">
      <c r="A536">
        <v>13</v>
      </c>
      <c r="B536">
        <v>426.77199999999999</v>
      </c>
      <c r="C536">
        <v>422.91399999999999</v>
      </c>
      <c r="D536">
        <v>116.693</v>
      </c>
      <c r="E536">
        <v>77.952799999999996</v>
      </c>
      <c r="F536">
        <v>362.99299999999999</v>
      </c>
      <c r="G536">
        <v>714.76400000000001</v>
      </c>
      <c r="H536">
        <v>5.1757900000000003E-2</v>
      </c>
    </row>
    <row r="537" spans="1:8" x14ac:dyDescent="0.2">
      <c r="A537">
        <v>13</v>
      </c>
      <c r="B537">
        <v>459.84300000000002</v>
      </c>
      <c r="C537">
        <v>414.64600000000002</v>
      </c>
      <c r="D537">
        <v>116.693</v>
      </c>
      <c r="E537">
        <v>170.55099999999999</v>
      </c>
      <c r="F537">
        <v>362.99299999999999</v>
      </c>
      <c r="G537">
        <v>589.05700000000002</v>
      </c>
      <c r="H537">
        <v>9.3411800000000003E-2</v>
      </c>
    </row>
    <row r="538" spans="1:8" x14ac:dyDescent="0.2">
      <c r="A538">
        <v>13</v>
      </c>
      <c r="B538">
        <v>462.048</v>
      </c>
      <c r="C538">
        <v>423.46499999999997</v>
      </c>
      <c r="D538">
        <v>116.693</v>
      </c>
      <c r="E538">
        <v>136.535</v>
      </c>
      <c r="F538">
        <v>362.99299999999999</v>
      </c>
      <c r="G538">
        <v>541.66</v>
      </c>
      <c r="H538">
        <v>9.7504099999999996E-2</v>
      </c>
    </row>
    <row r="539" spans="1:8" x14ac:dyDescent="0.2">
      <c r="A539">
        <v>13</v>
      </c>
      <c r="B539">
        <v>462.048</v>
      </c>
      <c r="C539">
        <v>423.46499999999997</v>
      </c>
      <c r="D539">
        <v>116.693</v>
      </c>
      <c r="E539">
        <v>123.307</v>
      </c>
      <c r="F539">
        <v>362.99299999999999</v>
      </c>
      <c r="G539">
        <v>540.154</v>
      </c>
      <c r="H539">
        <v>9.8866999999999997E-2</v>
      </c>
    </row>
    <row r="540" spans="1:8" x14ac:dyDescent="0.2">
      <c r="A540">
        <v>13</v>
      </c>
      <c r="B540">
        <v>409.13400000000001</v>
      </c>
      <c r="C540">
        <v>405.827</v>
      </c>
      <c r="D540">
        <v>116.693</v>
      </c>
      <c r="E540">
        <v>138.42500000000001</v>
      </c>
      <c r="F540">
        <v>362.99299999999999</v>
      </c>
      <c r="G540">
        <v>1129.6199999999999</v>
      </c>
      <c r="H540">
        <v>4.0201500000000001E-2</v>
      </c>
    </row>
    <row r="541" spans="1:8" x14ac:dyDescent="0.2">
      <c r="A541">
        <v>13</v>
      </c>
      <c r="B541">
        <v>426.77199999999999</v>
      </c>
      <c r="C541">
        <v>423.46499999999997</v>
      </c>
      <c r="D541">
        <v>116.693</v>
      </c>
      <c r="E541">
        <v>136.535</v>
      </c>
      <c r="F541">
        <v>362.99299999999999</v>
      </c>
      <c r="G541">
        <v>714.46400000000006</v>
      </c>
      <c r="H541">
        <v>5.2075700000000003E-2</v>
      </c>
    </row>
    <row r="542" spans="1:8" x14ac:dyDescent="0.2">
      <c r="A542">
        <v>13</v>
      </c>
      <c r="B542">
        <v>424.56700000000001</v>
      </c>
      <c r="C542">
        <v>414.64600000000002</v>
      </c>
      <c r="D542">
        <v>116.693</v>
      </c>
      <c r="E542">
        <v>136.535</v>
      </c>
      <c r="F542">
        <v>362.99299999999999</v>
      </c>
      <c r="G542">
        <v>770.84799999999996</v>
      </c>
      <c r="H542">
        <v>4.5154899999999998E-2</v>
      </c>
    </row>
    <row r="543" spans="1:8" x14ac:dyDescent="0.2">
      <c r="A543">
        <v>13</v>
      </c>
      <c r="B543">
        <v>426.221</v>
      </c>
      <c r="C543">
        <v>414.64600000000002</v>
      </c>
      <c r="D543">
        <v>116.693</v>
      </c>
      <c r="E543">
        <v>137.47999999999999</v>
      </c>
      <c r="F543">
        <v>362.99299999999999</v>
      </c>
      <c r="G543">
        <v>760.06299999999999</v>
      </c>
      <c r="H543">
        <v>4.6205999999999997E-2</v>
      </c>
    </row>
    <row r="544" spans="1:8" x14ac:dyDescent="0.2">
      <c r="A544">
        <v>13</v>
      </c>
      <c r="B544">
        <v>409.13400000000001</v>
      </c>
      <c r="C544">
        <v>414.64600000000002</v>
      </c>
      <c r="D544">
        <v>126.142</v>
      </c>
      <c r="E544">
        <v>76.063000000000002</v>
      </c>
      <c r="F544">
        <v>363.15</v>
      </c>
      <c r="G544">
        <v>1012.42</v>
      </c>
      <c r="H544">
        <v>4.3573800000000003E-2</v>
      </c>
    </row>
    <row r="545" spans="1:8" x14ac:dyDescent="0.2">
      <c r="A545">
        <v>13</v>
      </c>
      <c r="B545">
        <v>442.20499999999998</v>
      </c>
      <c r="C545">
        <v>414.64600000000002</v>
      </c>
      <c r="D545">
        <v>116.693</v>
      </c>
      <c r="E545">
        <v>136.535</v>
      </c>
      <c r="F545">
        <v>362.678</v>
      </c>
      <c r="G545">
        <v>661.13900000000001</v>
      </c>
      <c r="H545">
        <v>5.97682E-2</v>
      </c>
    </row>
    <row r="546" spans="1:8" x14ac:dyDescent="0.2">
      <c r="A546">
        <v>13</v>
      </c>
      <c r="B546">
        <v>442.20499999999998</v>
      </c>
      <c r="C546">
        <v>423.46499999999997</v>
      </c>
      <c r="D546">
        <v>126.142</v>
      </c>
      <c r="E546">
        <v>138.42500000000001</v>
      </c>
      <c r="F546">
        <v>362.678</v>
      </c>
      <c r="G546">
        <v>623.41600000000005</v>
      </c>
      <c r="H546">
        <v>5.9873299999999997E-2</v>
      </c>
    </row>
    <row r="547" spans="1:8" x14ac:dyDescent="0.2">
      <c r="A547">
        <v>13</v>
      </c>
      <c r="B547">
        <v>409.13400000000001</v>
      </c>
      <c r="C547">
        <v>403.62200000000001</v>
      </c>
      <c r="D547">
        <v>97.795299999999997</v>
      </c>
      <c r="E547">
        <v>138.42500000000001</v>
      </c>
      <c r="F547">
        <v>363.15</v>
      </c>
      <c r="G547">
        <v>1172.2</v>
      </c>
      <c r="H547">
        <v>3.9831900000000003E-2</v>
      </c>
    </row>
    <row r="548" spans="1:8" x14ac:dyDescent="0.2">
      <c r="A548">
        <v>13</v>
      </c>
      <c r="B548">
        <v>426.77199999999999</v>
      </c>
      <c r="C548">
        <v>414.09500000000003</v>
      </c>
      <c r="D548">
        <v>119.05500000000001</v>
      </c>
      <c r="E548">
        <v>77.007900000000006</v>
      </c>
      <c r="F548">
        <v>362.99299999999999</v>
      </c>
      <c r="G548">
        <v>750.27300000000002</v>
      </c>
      <c r="H548">
        <v>4.6769699999999997E-2</v>
      </c>
    </row>
    <row r="549" spans="1:8" x14ac:dyDescent="0.2">
      <c r="A549">
        <v>13</v>
      </c>
      <c r="B549">
        <v>462.048</v>
      </c>
      <c r="C549">
        <v>422.91399999999999</v>
      </c>
      <c r="D549">
        <v>116.693</v>
      </c>
      <c r="E549">
        <v>123.307</v>
      </c>
      <c r="F549">
        <v>362.99299999999999</v>
      </c>
      <c r="G549">
        <v>540.48900000000003</v>
      </c>
      <c r="H549">
        <v>9.8724699999999999E-2</v>
      </c>
    </row>
    <row r="550" spans="1:8" x14ac:dyDescent="0.2">
      <c r="A550">
        <v>13</v>
      </c>
      <c r="B550">
        <v>406.37799999999999</v>
      </c>
      <c r="C550">
        <v>404.72500000000002</v>
      </c>
      <c r="D550">
        <v>116.693</v>
      </c>
      <c r="E550">
        <v>137.47999999999999</v>
      </c>
      <c r="F550">
        <v>362.99299999999999</v>
      </c>
      <c r="G550">
        <v>1228.6600000000001</v>
      </c>
      <c r="H550">
        <v>3.98185E-2</v>
      </c>
    </row>
    <row r="551" spans="1:8" x14ac:dyDescent="0.2">
      <c r="A551">
        <v>13</v>
      </c>
      <c r="B551">
        <v>424.56700000000001</v>
      </c>
      <c r="C551">
        <v>414.64600000000002</v>
      </c>
      <c r="D551">
        <v>267.87400000000002</v>
      </c>
      <c r="E551">
        <v>136.535</v>
      </c>
      <c r="F551">
        <v>362.99299999999999</v>
      </c>
      <c r="G551">
        <v>802.67499999999995</v>
      </c>
      <c r="H551">
        <v>4.4218100000000003E-2</v>
      </c>
    </row>
    <row r="552" spans="1:8" x14ac:dyDescent="0.2">
      <c r="A552">
        <v>13</v>
      </c>
      <c r="B552">
        <v>444.41</v>
      </c>
      <c r="C552">
        <v>422.91399999999999</v>
      </c>
      <c r="D552">
        <v>116.693</v>
      </c>
      <c r="E552">
        <v>76.063000000000002</v>
      </c>
      <c r="F552">
        <v>362.99299999999999</v>
      </c>
      <c r="G552">
        <v>595.40700000000004</v>
      </c>
      <c r="H552">
        <v>6.2941899999999995E-2</v>
      </c>
    </row>
    <row r="553" spans="1:8" x14ac:dyDescent="0.2">
      <c r="A553">
        <v>13</v>
      </c>
      <c r="B553">
        <v>461.49599999999998</v>
      </c>
      <c r="C553">
        <v>422.91399999999999</v>
      </c>
      <c r="D553">
        <v>116.693</v>
      </c>
      <c r="E553">
        <v>137.47999999999999</v>
      </c>
      <c r="F553">
        <v>362.99299999999999</v>
      </c>
      <c r="G553">
        <v>544.08900000000006</v>
      </c>
      <c r="H553">
        <v>9.5619899999999994E-2</v>
      </c>
    </row>
    <row r="554" spans="1:8" x14ac:dyDescent="0.2">
      <c r="A554">
        <v>13</v>
      </c>
      <c r="B554">
        <v>426.77199999999999</v>
      </c>
      <c r="C554">
        <v>414.64600000000002</v>
      </c>
      <c r="D554">
        <v>116.693</v>
      </c>
      <c r="E554">
        <v>137.47999999999999</v>
      </c>
      <c r="F554">
        <v>362.99299999999999</v>
      </c>
      <c r="G554">
        <v>754.62900000000002</v>
      </c>
      <c r="H554">
        <v>4.6467899999999999E-2</v>
      </c>
    </row>
    <row r="555" spans="1:8" x14ac:dyDescent="0.2">
      <c r="A555">
        <v>13</v>
      </c>
      <c r="B555">
        <v>444.41</v>
      </c>
      <c r="C555">
        <v>423.46499999999997</v>
      </c>
      <c r="D555">
        <v>116.693</v>
      </c>
      <c r="E555">
        <v>138.42500000000001</v>
      </c>
      <c r="F555">
        <v>362.99299999999999</v>
      </c>
      <c r="G555">
        <v>601.83699999999999</v>
      </c>
      <c r="H555">
        <v>6.10775E-2</v>
      </c>
    </row>
    <row r="556" spans="1:8" x14ac:dyDescent="0.2">
      <c r="A556">
        <v>13</v>
      </c>
      <c r="B556">
        <v>444.41</v>
      </c>
      <c r="C556">
        <v>423.46499999999997</v>
      </c>
      <c r="D556">
        <v>121.417</v>
      </c>
      <c r="E556">
        <v>136.535</v>
      </c>
      <c r="F556">
        <v>362.99299999999999</v>
      </c>
      <c r="G556">
        <v>603.38099999999997</v>
      </c>
      <c r="H556">
        <v>6.0958900000000003E-2</v>
      </c>
    </row>
    <row r="557" spans="1:8" x14ac:dyDescent="0.2">
      <c r="A557">
        <v>13</v>
      </c>
      <c r="B557">
        <v>462.048</v>
      </c>
      <c r="C557">
        <v>422.91399999999999</v>
      </c>
      <c r="D557">
        <v>116.693</v>
      </c>
      <c r="E557">
        <v>77.952799999999996</v>
      </c>
      <c r="F557">
        <v>362.99299999999999</v>
      </c>
      <c r="G557">
        <v>532.4</v>
      </c>
      <c r="H557">
        <v>0.10253900000000001</v>
      </c>
    </row>
    <row r="558" spans="1:8" x14ac:dyDescent="0.2">
      <c r="A558">
        <v>13</v>
      </c>
      <c r="B558">
        <v>461.49599999999998</v>
      </c>
      <c r="C558">
        <v>422.91399999999999</v>
      </c>
      <c r="D558">
        <v>116.693</v>
      </c>
      <c r="E558">
        <v>77.007900000000006</v>
      </c>
      <c r="F558">
        <v>362.99299999999999</v>
      </c>
      <c r="G558">
        <v>533.96100000000001</v>
      </c>
      <c r="H558">
        <v>0.100851</v>
      </c>
    </row>
    <row r="559" spans="1:8" x14ac:dyDescent="0.2">
      <c r="A559">
        <v>13</v>
      </c>
      <c r="B559">
        <v>444.41</v>
      </c>
      <c r="C559">
        <v>422.91399999999999</v>
      </c>
      <c r="D559">
        <v>116.693</v>
      </c>
      <c r="E559">
        <v>77.952799999999996</v>
      </c>
      <c r="F559">
        <v>362.99299999999999</v>
      </c>
      <c r="G559">
        <v>595.60500000000002</v>
      </c>
      <c r="H559">
        <v>6.2880800000000001E-2</v>
      </c>
    </row>
    <row r="560" spans="1:8" x14ac:dyDescent="0.2">
      <c r="A560">
        <v>13</v>
      </c>
      <c r="B560">
        <v>444.41</v>
      </c>
      <c r="C560">
        <v>422.91399999999999</v>
      </c>
      <c r="D560">
        <v>121.417</v>
      </c>
      <c r="E560">
        <v>77.952799999999996</v>
      </c>
      <c r="F560">
        <v>362.99299999999999</v>
      </c>
      <c r="G560">
        <v>596.67200000000003</v>
      </c>
      <c r="H560">
        <v>6.2617500000000006E-2</v>
      </c>
    </row>
    <row r="561" spans="1:8" x14ac:dyDescent="0.2">
      <c r="A561">
        <v>14</v>
      </c>
      <c r="B561">
        <v>461.49599999999998</v>
      </c>
      <c r="C561">
        <v>422.91399999999999</v>
      </c>
      <c r="D561">
        <v>116.693</v>
      </c>
      <c r="E561">
        <v>77.007900000000006</v>
      </c>
      <c r="F561">
        <v>362.99299999999999</v>
      </c>
      <c r="G561">
        <v>533.96100000000001</v>
      </c>
      <c r="H561">
        <v>0.100851</v>
      </c>
    </row>
    <row r="562" spans="1:8" x14ac:dyDescent="0.2">
      <c r="A562">
        <v>14</v>
      </c>
      <c r="B562">
        <v>462.048</v>
      </c>
      <c r="C562">
        <v>423.46499999999997</v>
      </c>
      <c r="D562">
        <v>116.693</v>
      </c>
      <c r="E562">
        <v>136.535</v>
      </c>
      <c r="F562">
        <v>362.99299999999999</v>
      </c>
      <c r="G562">
        <v>541.66</v>
      </c>
      <c r="H562">
        <v>9.7504099999999996E-2</v>
      </c>
    </row>
    <row r="563" spans="1:8" x14ac:dyDescent="0.2">
      <c r="A563">
        <v>14</v>
      </c>
      <c r="B563">
        <v>426.77199999999999</v>
      </c>
      <c r="C563">
        <v>414.64600000000002</v>
      </c>
      <c r="D563">
        <v>116.693</v>
      </c>
      <c r="E563">
        <v>136.535</v>
      </c>
      <c r="F563">
        <v>362.99299999999999</v>
      </c>
      <c r="G563">
        <v>755.85500000000002</v>
      </c>
      <c r="H563">
        <v>4.6557000000000001E-2</v>
      </c>
    </row>
    <row r="564" spans="1:8" x14ac:dyDescent="0.2">
      <c r="A564">
        <v>14</v>
      </c>
      <c r="B564">
        <v>462.048</v>
      </c>
      <c r="C564">
        <v>423.46499999999997</v>
      </c>
      <c r="D564">
        <v>116.693</v>
      </c>
      <c r="E564">
        <v>123.307</v>
      </c>
      <c r="F564">
        <v>362.99299999999999</v>
      </c>
      <c r="G564">
        <v>540.154</v>
      </c>
      <c r="H564">
        <v>9.8866999999999997E-2</v>
      </c>
    </row>
    <row r="565" spans="1:8" x14ac:dyDescent="0.2">
      <c r="A565">
        <v>14</v>
      </c>
      <c r="B565">
        <v>462.048</v>
      </c>
      <c r="C565">
        <v>422.91399999999999</v>
      </c>
      <c r="D565">
        <v>116.693</v>
      </c>
      <c r="E565">
        <v>123.307</v>
      </c>
      <c r="F565">
        <v>362.99299999999999</v>
      </c>
      <c r="G565">
        <v>540.48900000000003</v>
      </c>
      <c r="H565">
        <v>9.8724699999999999E-2</v>
      </c>
    </row>
    <row r="566" spans="1:8" x14ac:dyDescent="0.2">
      <c r="A566">
        <v>14</v>
      </c>
      <c r="B566">
        <v>462.048</v>
      </c>
      <c r="C566">
        <v>422.91399999999999</v>
      </c>
      <c r="D566">
        <v>116.693</v>
      </c>
      <c r="E566">
        <v>77.952799999999996</v>
      </c>
      <c r="F566">
        <v>362.99299999999999</v>
      </c>
      <c r="G566">
        <v>532.4</v>
      </c>
      <c r="H566">
        <v>0.10253900000000001</v>
      </c>
    </row>
    <row r="567" spans="1:8" x14ac:dyDescent="0.2">
      <c r="A567">
        <v>14</v>
      </c>
      <c r="B567">
        <v>426.221</v>
      </c>
      <c r="C567">
        <v>423.46499999999997</v>
      </c>
      <c r="D567">
        <v>116.693</v>
      </c>
      <c r="E567">
        <v>77.007900000000006</v>
      </c>
      <c r="F567">
        <v>362.99299999999999</v>
      </c>
      <c r="G567">
        <v>717.88900000000001</v>
      </c>
      <c r="H567">
        <v>5.20744E-2</v>
      </c>
    </row>
    <row r="568" spans="1:8" x14ac:dyDescent="0.2">
      <c r="A568">
        <v>14</v>
      </c>
      <c r="B568">
        <v>462.048</v>
      </c>
      <c r="C568">
        <v>423.46499999999997</v>
      </c>
      <c r="D568">
        <v>116.693</v>
      </c>
      <c r="E568">
        <v>123.307</v>
      </c>
      <c r="F568">
        <v>362.99299999999999</v>
      </c>
      <c r="G568">
        <v>540.154</v>
      </c>
      <c r="H568">
        <v>9.8866999999999997E-2</v>
      </c>
    </row>
    <row r="569" spans="1:8" x14ac:dyDescent="0.2">
      <c r="A569">
        <v>14</v>
      </c>
      <c r="B569">
        <v>461.49599999999998</v>
      </c>
      <c r="C569">
        <v>422.91399999999999</v>
      </c>
      <c r="D569">
        <v>116.693</v>
      </c>
      <c r="E569">
        <v>77.007900000000006</v>
      </c>
      <c r="F569">
        <v>362.99299999999999</v>
      </c>
      <c r="G569">
        <v>533.96100000000001</v>
      </c>
      <c r="H569">
        <v>0.100851</v>
      </c>
    </row>
    <row r="570" spans="1:8" x14ac:dyDescent="0.2">
      <c r="A570">
        <v>14</v>
      </c>
      <c r="B570">
        <v>461.49599999999998</v>
      </c>
      <c r="C570">
        <v>422.91399999999999</v>
      </c>
      <c r="D570">
        <v>116.693</v>
      </c>
      <c r="E570">
        <v>77.952799999999996</v>
      </c>
      <c r="F570">
        <v>362.99299999999999</v>
      </c>
      <c r="G570">
        <v>534.63900000000001</v>
      </c>
      <c r="H570">
        <v>0.10095800000000001</v>
      </c>
    </row>
    <row r="571" spans="1:8" x14ac:dyDescent="0.2">
      <c r="A571">
        <v>14</v>
      </c>
      <c r="B571">
        <v>462.048</v>
      </c>
      <c r="C571">
        <v>423.46499999999997</v>
      </c>
      <c r="D571">
        <v>116.693</v>
      </c>
      <c r="E571">
        <v>123.307</v>
      </c>
      <c r="F571">
        <v>362.99299999999999</v>
      </c>
      <c r="G571">
        <v>540.154</v>
      </c>
      <c r="H571">
        <v>9.8866999999999997E-2</v>
      </c>
    </row>
    <row r="572" spans="1:8" x14ac:dyDescent="0.2">
      <c r="A572">
        <v>14</v>
      </c>
      <c r="B572">
        <v>462.048</v>
      </c>
      <c r="C572">
        <v>422.91399999999999</v>
      </c>
      <c r="D572">
        <v>116.693</v>
      </c>
      <c r="E572">
        <v>76.063000000000002</v>
      </c>
      <c r="F572">
        <v>362.99299999999999</v>
      </c>
      <c r="G572">
        <v>531.702</v>
      </c>
      <c r="H572">
        <v>0.10249900000000001</v>
      </c>
    </row>
    <row r="573" spans="1:8" x14ac:dyDescent="0.2">
      <c r="A573">
        <v>14</v>
      </c>
      <c r="B573">
        <v>461.49599999999998</v>
      </c>
      <c r="C573">
        <v>414.64600000000002</v>
      </c>
      <c r="D573">
        <v>116.693</v>
      </c>
      <c r="E573">
        <v>77.007900000000006</v>
      </c>
      <c r="F573">
        <v>362.99299999999999</v>
      </c>
      <c r="G573">
        <v>556.73500000000001</v>
      </c>
      <c r="H573">
        <v>0.103508</v>
      </c>
    </row>
    <row r="574" spans="1:8" x14ac:dyDescent="0.2">
      <c r="A574">
        <v>14</v>
      </c>
      <c r="B574">
        <v>462.048</v>
      </c>
      <c r="C574">
        <v>422.91399999999999</v>
      </c>
      <c r="D574">
        <v>116.693</v>
      </c>
      <c r="E574">
        <v>61.889800000000001</v>
      </c>
      <c r="F574">
        <v>362.99299999999999</v>
      </c>
      <c r="G574">
        <v>529.41899999999998</v>
      </c>
      <c r="H574">
        <v>0.10359500000000001</v>
      </c>
    </row>
    <row r="575" spans="1:8" x14ac:dyDescent="0.2">
      <c r="A575">
        <v>14</v>
      </c>
      <c r="B575">
        <v>426.77199999999999</v>
      </c>
      <c r="C575">
        <v>414.09500000000003</v>
      </c>
      <c r="D575">
        <v>116.693</v>
      </c>
      <c r="E575">
        <v>137.47999999999999</v>
      </c>
      <c r="F575">
        <v>362.99299999999999</v>
      </c>
      <c r="G575">
        <v>758.94100000000003</v>
      </c>
      <c r="H575">
        <v>4.6413099999999999E-2</v>
      </c>
    </row>
    <row r="576" spans="1:8" x14ac:dyDescent="0.2">
      <c r="A576">
        <v>14</v>
      </c>
      <c r="B576">
        <v>426.77199999999999</v>
      </c>
      <c r="C576">
        <v>422.91399999999999</v>
      </c>
      <c r="D576">
        <v>116.693</v>
      </c>
      <c r="E576">
        <v>77.952799999999996</v>
      </c>
      <c r="F576">
        <v>362.99299999999999</v>
      </c>
      <c r="G576">
        <v>714.76400000000001</v>
      </c>
      <c r="H576">
        <v>5.1757900000000003E-2</v>
      </c>
    </row>
    <row r="577" spans="1:8" x14ac:dyDescent="0.2">
      <c r="A577">
        <v>14</v>
      </c>
      <c r="B577">
        <v>459.84300000000002</v>
      </c>
      <c r="C577">
        <v>414.64600000000002</v>
      </c>
      <c r="D577">
        <v>116.693</v>
      </c>
      <c r="E577">
        <v>170.55099999999999</v>
      </c>
      <c r="F577">
        <v>362.99299999999999</v>
      </c>
      <c r="G577">
        <v>589.05700000000002</v>
      </c>
      <c r="H577">
        <v>9.3411800000000003E-2</v>
      </c>
    </row>
    <row r="578" spans="1:8" x14ac:dyDescent="0.2">
      <c r="A578">
        <v>14</v>
      </c>
      <c r="B578">
        <v>462.048</v>
      </c>
      <c r="C578">
        <v>423.46499999999997</v>
      </c>
      <c r="D578">
        <v>116.693</v>
      </c>
      <c r="E578">
        <v>136.535</v>
      </c>
      <c r="F578">
        <v>362.99299999999999</v>
      </c>
      <c r="G578">
        <v>541.66</v>
      </c>
      <c r="H578">
        <v>9.7504099999999996E-2</v>
      </c>
    </row>
    <row r="579" spans="1:8" x14ac:dyDescent="0.2">
      <c r="A579">
        <v>14</v>
      </c>
      <c r="B579">
        <v>426.77199999999999</v>
      </c>
      <c r="C579">
        <v>414.09500000000003</v>
      </c>
      <c r="D579">
        <v>116.693</v>
      </c>
      <c r="E579">
        <v>137.47999999999999</v>
      </c>
      <c r="F579">
        <v>362.99299999999999</v>
      </c>
      <c r="G579">
        <v>758.94100000000003</v>
      </c>
      <c r="H579">
        <v>4.6413099999999999E-2</v>
      </c>
    </row>
    <row r="580" spans="1:8" x14ac:dyDescent="0.2">
      <c r="A580">
        <v>14</v>
      </c>
      <c r="B580">
        <v>409.13400000000001</v>
      </c>
      <c r="C580">
        <v>405.827</v>
      </c>
      <c r="D580">
        <v>116.693</v>
      </c>
      <c r="E580">
        <v>138.42500000000001</v>
      </c>
      <c r="F580">
        <v>362.99299999999999</v>
      </c>
      <c r="G580">
        <v>1129.6199999999999</v>
      </c>
      <c r="H580">
        <v>4.0201500000000001E-2</v>
      </c>
    </row>
    <row r="581" spans="1:8" x14ac:dyDescent="0.2">
      <c r="A581">
        <v>14</v>
      </c>
      <c r="B581">
        <v>426.77199999999999</v>
      </c>
      <c r="C581">
        <v>423.46499999999997</v>
      </c>
      <c r="D581">
        <v>116.693</v>
      </c>
      <c r="E581">
        <v>136.535</v>
      </c>
      <c r="F581">
        <v>362.99299999999999</v>
      </c>
      <c r="G581">
        <v>714.46400000000006</v>
      </c>
      <c r="H581">
        <v>5.2075700000000003E-2</v>
      </c>
    </row>
    <row r="582" spans="1:8" x14ac:dyDescent="0.2">
      <c r="A582">
        <v>14</v>
      </c>
      <c r="B582">
        <v>424.56700000000001</v>
      </c>
      <c r="C582">
        <v>414.64600000000002</v>
      </c>
      <c r="D582">
        <v>116.693</v>
      </c>
      <c r="E582">
        <v>136.535</v>
      </c>
      <c r="F582">
        <v>362.99299999999999</v>
      </c>
      <c r="G582">
        <v>770.84799999999996</v>
      </c>
      <c r="H582">
        <v>4.5154899999999998E-2</v>
      </c>
    </row>
    <row r="583" spans="1:8" x14ac:dyDescent="0.2">
      <c r="A583">
        <v>14</v>
      </c>
      <c r="B583">
        <v>426.221</v>
      </c>
      <c r="C583">
        <v>414.64600000000002</v>
      </c>
      <c r="D583">
        <v>116.693</v>
      </c>
      <c r="E583">
        <v>137.47999999999999</v>
      </c>
      <c r="F583">
        <v>362.99299999999999</v>
      </c>
      <c r="G583">
        <v>760.06299999999999</v>
      </c>
      <c r="H583">
        <v>4.6205999999999997E-2</v>
      </c>
    </row>
    <row r="584" spans="1:8" x14ac:dyDescent="0.2">
      <c r="A584">
        <v>14</v>
      </c>
      <c r="B584">
        <v>409.13400000000001</v>
      </c>
      <c r="C584">
        <v>414.64600000000002</v>
      </c>
      <c r="D584">
        <v>126.142</v>
      </c>
      <c r="E584">
        <v>76.063000000000002</v>
      </c>
      <c r="F584">
        <v>363.15</v>
      </c>
      <c r="G584">
        <v>1012.42</v>
      </c>
      <c r="H584">
        <v>4.3573800000000003E-2</v>
      </c>
    </row>
    <row r="585" spans="1:8" x14ac:dyDescent="0.2">
      <c r="A585">
        <v>14</v>
      </c>
      <c r="B585">
        <v>442.20499999999998</v>
      </c>
      <c r="C585">
        <v>414.64600000000002</v>
      </c>
      <c r="D585">
        <v>116.693</v>
      </c>
      <c r="E585">
        <v>136.535</v>
      </c>
      <c r="F585">
        <v>362.678</v>
      </c>
      <c r="G585">
        <v>661.13900000000001</v>
      </c>
      <c r="H585">
        <v>5.97682E-2</v>
      </c>
    </row>
    <row r="586" spans="1:8" x14ac:dyDescent="0.2">
      <c r="A586">
        <v>14</v>
      </c>
      <c r="B586">
        <v>442.20499999999998</v>
      </c>
      <c r="C586">
        <v>423.46499999999997</v>
      </c>
      <c r="D586">
        <v>126.142</v>
      </c>
      <c r="E586">
        <v>138.42500000000001</v>
      </c>
      <c r="F586">
        <v>362.678</v>
      </c>
      <c r="G586">
        <v>623.41600000000005</v>
      </c>
      <c r="H586">
        <v>5.9873299999999997E-2</v>
      </c>
    </row>
    <row r="587" spans="1:8" x14ac:dyDescent="0.2">
      <c r="A587">
        <v>14</v>
      </c>
      <c r="B587">
        <v>409.13400000000001</v>
      </c>
      <c r="C587">
        <v>403.62200000000001</v>
      </c>
      <c r="D587">
        <v>97.795299999999997</v>
      </c>
      <c r="E587">
        <v>138.42500000000001</v>
      </c>
      <c r="F587">
        <v>363.15</v>
      </c>
      <c r="G587">
        <v>1172.2</v>
      </c>
      <c r="H587">
        <v>3.9831900000000003E-2</v>
      </c>
    </row>
    <row r="588" spans="1:8" x14ac:dyDescent="0.2">
      <c r="A588">
        <v>14</v>
      </c>
      <c r="B588">
        <v>426.77199999999999</v>
      </c>
      <c r="C588">
        <v>414.09500000000003</v>
      </c>
      <c r="D588">
        <v>119.05500000000001</v>
      </c>
      <c r="E588">
        <v>77.007900000000006</v>
      </c>
      <c r="F588">
        <v>362.99299999999999</v>
      </c>
      <c r="G588">
        <v>750.27300000000002</v>
      </c>
      <c r="H588">
        <v>4.6769699999999997E-2</v>
      </c>
    </row>
    <row r="589" spans="1:8" x14ac:dyDescent="0.2">
      <c r="A589">
        <v>14</v>
      </c>
      <c r="B589">
        <v>462.048</v>
      </c>
      <c r="C589">
        <v>422.91399999999999</v>
      </c>
      <c r="D589">
        <v>116.693</v>
      </c>
      <c r="E589">
        <v>123.307</v>
      </c>
      <c r="F589">
        <v>362.99299999999999</v>
      </c>
      <c r="G589">
        <v>540.48900000000003</v>
      </c>
      <c r="H589">
        <v>9.8724699999999999E-2</v>
      </c>
    </row>
    <row r="590" spans="1:8" x14ac:dyDescent="0.2">
      <c r="A590">
        <v>14</v>
      </c>
      <c r="B590">
        <v>406.37799999999999</v>
      </c>
      <c r="C590">
        <v>404.72500000000002</v>
      </c>
      <c r="D590">
        <v>116.693</v>
      </c>
      <c r="E590">
        <v>137.47999999999999</v>
      </c>
      <c r="F590">
        <v>362.99299999999999</v>
      </c>
      <c r="G590">
        <v>1228.6600000000001</v>
      </c>
      <c r="H590">
        <v>3.98185E-2</v>
      </c>
    </row>
    <row r="591" spans="1:8" x14ac:dyDescent="0.2">
      <c r="A591">
        <v>14</v>
      </c>
      <c r="B591">
        <v>424.56700000000001</v>
      </c>
      <c r="C591">
        <v>414.64600000000002</v>
      </c>
      <c r="D591">
        <v>267.87400000000002</v>
      </c>
      <c r="E591">
        <v>136.535</v>
      </c>
      <c r="F591">
        <v>362.99299999999999</v>
      </c>
      <c r="G591">
        <v>802.67499999999995</v>
      </c>
      <c r="H591">
        <v>4.4218100000000003E-2</v>
      </c>
    </row>
    <row r="592" spans="1:8" x14ac:dyDescent="0.2">
      <c r="A592">
        <v>14</v>
      </c>
      <c r="B592">
        <v>462.048</v>
      </c>
      <c r="C592">
        <v>422.91399999999999</v>
      </c>
      <c r="D592">
        <v>116.693</v>
      </c>
      <c r="E592">
        <v>61.889800000000001</v>
      </c>
      <c r="F592">
        <v>362.99299999999999</v>
      </c>
      <c r="G592">
        <v>529.41899999999998</v>
      </c>
      <c r="H592">
        <v>0.10359500000000001</v>
      </c>
    </row>
    <row r="593" spans="1:8" x14ac:dyDescent="0.2">
      <c r="A593">
        <v>14</v>
      </c>
      <c r="B593">
        <v>461.49599999999998</v>
      </c>
      <c r="C593">
        <v>422.91399999999999</v>
      </c>
      <c r="D593">
        <v>116.693</v>
      </c>
      <c r="E593">
        <v>137.47999999999999</v>
      </c>
      <c r="F593">
        <v>362.99299999999999</v>
      </c>
      <c r="G593">
        <v>544.08900000000006</v>
      </c>
      <c r="H593">
        <v>9.5619899999999994E-2</v>
      </c>
    </row>
    <row r="594" spans="1:8" x14ac:dyDescent="0.2">
      <c r="A594">
        <v>14</v>
      </c>
      <c r="B594">
        <v>426.77199999999999</v>
      </c>
      <c r="C594">
        <v>414.64600000000002</v>
      </c>
      <c r="D594">
        <v>116.693</v>
      </c>
      <c r="E594">
        <v>137.47999999999999</v>
      </c>
      <c r="F594">
        <v>362.99299999999999</v>
      </c>
      <c r="G594">
        <v>754.62900000000002</v>
      </c>
      <c r="H594">
        <v>4.6467899999999999E-2</v>
      </c>
    </row>
    <row r="595" spans="1:8" x14ac:dyDescent="0.2">
      <c r="A595">
        <v>14</v>
      </c>
      <c r="B595">
        <v>444.41</v>
      </c>
      <c r="C595">
        <v>423.46499999999997</v>
      </c>
      <c r="D595">
        <v>116.693</v>
      </c>
      <c r="E595">
        <v>138.42500000000001</v>
      </c>
      <c r="F595">
        <v>362.99299999999999</v>
      </c>
      <c r="G595">
        <v>601.83699999999999</v>
      </c>
      <c r="H595">
        <v>6.10775E-2</v>
      </c>
    </row>
    <row r="596" spans="1:8" x14ac:dyDescent="0.2">
      <c r="A596">
        <v>14</v>
      </c>
      <c r="B596">
        <v>444.41</v>
      </c>
      <c r="C596">
        <v>423.46499999999997</v>
      </c>
      <c r="D596">
        <v>121.417</v>
      </c>
      <c r="E596">
        <v>136.535</v>
      </c>
      <c r="F596">
        <v>362.99299999999999</v>
      </c>
      <c r="G596">
        <v>603.38099999999997</v>
      </c>
      <c r="H596">
        <v>6.0958900000000003E-2</v>
      </c>
    </row>
    <row r="597" spans="1:8" x14ac:dyDescent="0.2">
      <c r="A597">
        <v>14</v>
      </c>
      <c r="B597">
        <v>462.048</v>
      </c>
      <c r="C597">
        <v>422.91399999999999</v>
      </c>
      <c r="D597">
        <v>116.693</v>
      </c>
      <c r="E597">
        <v>76.063000000000002</v>
      </c>
      <c r="F597">
        <v>362.99299999999999</v>
      </c>
      <c r="G597">
        <v>531.702</v>
      </c>
      <c r="H597">
        <v>0.10249900000000001</v>
      </c>
    </row>
    <row r="598" spans="1:8" x14ac:dyDescent="0.2">
      <c r="A598">
        <v>14</v>
      </c>
      <c r="B598">
        <v>461.49599999999998</v>
      </c>
      <c r="C598">
        <v>422.91399999999999</v>
      </c>
      <c r="D598">
        <v>116.693</v>
      </c>
      <c r="E598">
        <v>77.007900000000006</v>
      </c>
      <c r="F598">
        <v>362.99299999999999</v>
      </c>
      <c r="G598">
        <v>533.96100000000001</v>
      </c>
      <c r="H598">
        <v>0.100851</v>
      </c>
    </row>
    <row r="599" spans="1:8" x14ac:dyDescent="0.2">
      <c r="A599">
        <v>14</v>
      </c>
      <c r="B599">
        <v>444.41</v>
      </c>
      <c r="C599">
        <v>422.91399999999999</v>
      </c>
      <c r="D599">
        <v>116.693</v>
      </c>
      <c r="E599">
        <v>77.952799999999996</v>
      </c>
      <c r="F599">
        <v>362.99299999999999</v>
      </c>
      <c r="G599">
        <v>595.60500000000002</v>
      </c>
      <c r="H599">
        <v>6.2880800000000001E-2</v>
      </c>
    </row>
    <row r="600" spans="1:8" x14ac:dyDescent="0.2">
      <c r="A600">
        <v>14</v>
      </c>
      <c r="B600">
        <v>444.41</v>
      </c>
      <c r="C600">
        <v>422.91399999999999</v>
      </c>
      <c r="D600">
        <v>121.417</v>
      </c>
      <c r="E600">
        <v>77.952799999999996</v>
      </c>
      <c r="F600">
        <v>362.99299999999999</v>
      </c>
      <c r="G600">
        <v>596.67200000000003</v>
      </c>
      <c r="H600">
        <v>6.2617500000000006E-2</v>
      </c>
    </row>
    <row r="601" spans="1:8" x14ac:dyDescent="0.2">
      <c r="A601">
        <v>15</v>
      </c>
      <c r="B601">
        <v>426.221</v>
      </c>
      <c r="C601">
        <v>423.46499999999997</v>
      </c>
      <c r="D601">
        <v>116.693</v>
      </c>
      <c r="E601">
        <v>77.007900000000006</v>
      </c>
      <c r="F601">
        <v>362.99299999999999</v>
      </c>
      <c r="G601">
        <v>717.88900000000001</v>
      </c>
      <c r="H601">
        <v>5.20744E-2</v>
      </c>
    </row>
    <row r="602" spans="1:8" x14ac:dyDescent="0.2">
      <c r="A602">
        <v>15</v>
      </c>
      <c r="B602">
        <v>426.77199999999999</v>
      </c>
      <c r="C602">
        <v>414.64600000000002</v>
      </c>
      <c r="D602">
        <v>116.693</v>
      </c>
      <c r="E602">
        <v>136.535</v>
      </c>
      <c r="F602">
        <v>362.99299999999999</v>
      </c>
      <c r="G602">
        <v>755.85500000000002</v>
      </c>
      <c r="H602">
        <v>4.6557000000000001E-2</v>
      </c>
    </row>
    <row r="603" spans="1:8" x14ac:dyDescent="0.2">
      <c r="A603">
        <v>15</v>
      </c>
      <c r="B603">
        <v>426.77199999999999</v>
      </c>
      <c r="C603">
        <v>414.64600000000002</v>
      </c>
      <c r="D603">
        <v>116.693</v>
      </c>
      <c r="E603">
        <v>137.47999999999999</v>
      </c>
      <c r="F603">
        <v>362.99299999999999</v>
      </c>
      <c r="G603">
        <v>754.62900000000002</v>
      </c>
      <c r="H603">
        <v>4.6467899999999999E-2</v>
      </c>
    </row>
    <row r="604" spans="1:8" x14ac:dyDescent="0.2">
      <c r="A604">
        <v>15</v>
      </c>
      <c r="B604">
        <v>426.77199999999999</v>
      </c>
      <c r="C604">
        <v>423.46499999999997</v>
      </c>
      <c r="D604">
        <v>116.693</v>
      </c>
      <c r="E604">
        <v>120.47199999999999</v>
      </c>
      <c r="F604">
        <v>362.678</v>
      </c>
      <c r="G604">
        <v>725.70100000000002</v>
      </c>
      <c r="H604">
        <v>5.2756200000000003E-2</v>
      </c>
    </row>
    <row r="605" spans="1:8" x14ac:dyDescent="0.2">
      <c r="A605">
        <v>15</v>
      </c>
      <c r="B605">
        <v>426.221</v>
      </c>
      <c r="C605">
        <v>423.46499999999997</v>
      </c>
      <c r="D605">
        <v>192.28299999999999</v>
      </c>
      <c r="E605">
        <v>77.007900000000006</v>
      </c>
      <c r="F605">
        <v>362.99299999999999</v>
      </c>
      <c r="G605">
        <v>721.87</v>
      </c>
      <c r="H605">
        <v>5.1833299999999999E-2</v>
      </c>
    </row>
    <row r="606" spans="1:8" x14ac:dyDescent="0.2">
      <c r="A606">
        <v>15</v>
      </c>
      <c r="B606">
        <v>426.221</v>
      </c>
      <c r="C606">
        <v>414.64600000000002</v>
      </c>
      <c r="D606">
        <v>116.693</v>
      </c>
      <c r="E606">
        <v>136.535</v>
      </c>
      <c r="F606">
        <v>362.99299999999999</v>
      </c>
      <c r="G606">
        <v>759.85799999999995</v>
      </c>
      <c r="H606">
        <v>4.6219499999999997E-2</v>
      </c>
    </row>
    <row r="607" spans="1:8" x14ac:dyDescent="0.2">
      <c r="A607">
        <v>15</v>
      </c>
      <c r="B607">
        <v>426.77199999999999</v>
      </c>
      <c r="C607">
        <v>414.09500000000003</v>
      </c>
      <c r="D607">
        <v>116.693</v>
      </c>
      <c r="E607">
        <v>138.42500000000001</v>
      </c>
      <c r="F607">
        <v>362.99299999999999</v>
      </c>
      <c r="G607">
        <v>760.47199999999998</v>
      </c>
      <c r="H607">
        <v>4.64778E-2</v>
      </c>
    </row>
    <row r="608" spans="1:8" x14ac:dyDescent="0.2">
      <c r="A608">
        <v>15</v>
      </c>
      <c r="B608">
        <v>461.49599999999998</v>
      </c>
      <c r="C608">
        <v>423.46499999999997</v>
      </c>
      <c r="D608">
        <v>116.693</v>
      </c>
      <c r="E608">
        <v>61.889800000000001</v>
      </c>
      <c r="F608">
        <v>362.99299999999999</v>
      </c>
      <c r="G608">
        <v>530.32500000000005</v>
      </c>
      <c r="H608">
        <v>0.101921</v>
      </c>
    </row>
    <row r="609" spans="1:11" x14ac:dyDescent="0.2">
      <c r="A609">
        <v>15</v>
      </c>
      <c r="B609">
        <v>426.221</v>
      </c>
      <c r="C609">
        <v>423.46499999999997</v>
      </c>
      <c r="D609">
        <v>116.693</v>
      </c>
      <c r="E609">
        <v>77.007900000000006</v>
      </c>
      <c r="F609">
        <v>362.99299999999999</v>
      </c>
      <c r="G609">
        <v>717.88900000000001</v>
      </c>
      <c r="H609">
        <v>5.20744E-2</v>
      </c>
    </row>
    <row r="610" spans="1:11" x14ac:dyDescent="0.2">
      <c r="A610">
        <v>15</v>
      </c>
      <c r="B610">
        <v>426.77199999999999</v>
      </c>
      <c r="C610">
        <v>422.91399999999999</v>
      </c>
      <c r="D610">
        <v>116.693</v>
      </c>
      <c r="E610">
        <v>77.007900000000006</v>
      </c>
      <c r="F610">
        <v>362.99299999999999</v>
      </c>
      <c r="G610">
        <v>713.74599999999998</v>
      </c>
      <c r="H610">
        <v>5.1706000000000002E-2</v>
      </c>
    </row>
    <row r="611" spans="1:11" x14ac:dyDescent="0.2">
      <c r="A611">
        <v>15</v>
      </c>
      <c r="B611">
        <v>426.77199999999999</v>
      </c>
      <c r="C611">
        <v>422.91399999999999</v>
      </c>
      <c r="D611">
        <v>116.693</v>
      </c>
      <c r="E611">
        <v>76.063000000000002</v>
      </c>
      <c r="F611">
        <v>362.99299999999999</v>
      </c>
      <c r="G611">
        <v>715.39400000000001</v>
      </c>
      <c r="H611">
        <v>5.1801E-2</v>
      </c>
    </row>
    <row r="612" spans="1:11" x14ac:dyDescent="0.2">
      <c r="A612">
        <v>15</v>
      </c>
      <c r="B612">
        <v>426.221</v>
      </c>
      <c r="C612">
        <v>423.46499999999997</v>
      </c>
      <c r="D612">
        <v>116.693</v>
      </c>
      <c r="E612">
        <v>77.007900000000006</v>
      </c>
      <c r="F612">
        <v>362.99299999999999</v>
      </c>
      <c r="G612">
        <v>717.88900000000001</v>
      </c>
      <c r="H612">
        <v>5.20744E-2</v>
      </c>
    </row>
    <row r="613" spans="1:11" x14ac:dyDescent="0.2">
      <c r="A613">
        <v>15</v>
      </c>
      <c r="B613">
        <v>427.87400000000002</v>
      </c>
      <c r="C613">
        <v>422.91399999999999</v>
      </c>
      <c r="D613">
        <v>116.693</v>
      </c>
      <c r="E613">
        <v>123.307</v>
      </c>
      <c r="F613">
        <v>362.99299999999999</v>
      </c>
      <c r="G613">
        <v>708.23400000000004</v>
      </c>
      <c r="H613">
        <v>5.1956799999999997E-2</v>
      </c>
    </row>
    <row r="614" spans="1:11" x14ac:dyDescent="0.2">
      <c r="A614">
        <v>15</v>
      </c>
      <c r="B614">
        <v>426.77199999999999</v>
      </c>
      <c r="C614">
        <v>414.64600000000002</v>
      </c>
      <c r="D614">
        <v>116.693</v>
      </c>
      <c r="E614">
        <v>137.47999999999999</v>
      </c>
      <c r="F614">
        <v>362.99299999999999</v>
      </c>
      <c r="G614">
        <v>754.62900000000002</v>
      </c>
      <c r="H614">
        <v>4.6467899999999999E-2</v>
      </c>
    </row>
    <row r="615" spans="1:11" x14ac:dyDescent="0.2">
      <c r="A615">
        <v>15</v>
      </c>
      <c r="B615">
        <v>426.77199999999999</v>
      </c>
      <c r="C615">
        <v>414.09500000000003</v>
      </c>
      <c r="D615">
        <v>116.693</v>
      </c>
      <c r="E615">
        <v>137.47999999999999</v>
      </c>
      <c r="F615">
        <v>362.99299999999999</v>
      </c>
      <c r="G615">
        <v>758.94100000000003</v>
      </c>
      <c r="H615">
        <v>4.6413099999999999E-2</v>
      </c>
    </row>
    <row r="616" spans="1:11" x14ac:dyDescent="0.2">
      <c r="A616">
        <v>15</v>
      </c>
      <c r="B616">
        <v>427.87400000000002</v>
      </c>
      <c r="C616">
        <v>422.91399999999999</v>
      </c>
      <c r="D616">
        <v>116.693</v>
      </c>
      <c r="E616">
        <v>123.307</v>
      </c>
      <c r="F616">
        <v>362.99299999999999</v>
      </c>
      <c r="G616">
        <v>708.23400000000004</v>
      </c>
      <c r="H616">
        <v>5.1956799999999997E-2</v>
      </c>
      <c r="J616">
        <v>529.41899999999998</v>
      </c>
      <c r="K616">
        <v>0.10359500000000001</v>
      </c>
    </row>
    <row r="617" spans="1:11" x14ac:dyDescent="0.2">
      <c r="A617">
        <v>15</v>
      </c>
      <c r="B617">
        <v>459.84300000000002</v>
      </c>
      <c r="C617">
        <v>414.64600000000002</v>
      </c>
      <c r="D617">
        <v>116.693</v>
      </c>
      <c r="E617">
        <v>170.55099999999999</v>
      </c>
      <c r="F617">
        <v>362.99299999999999</v>
      </c>
      <c r="G617">
        <v>589.05700000000002</v>
      </c>
      <c r="H617">
        <v>9.3411800000000003E-2</v>
      </c>
      <c r="J617">
        <v>530.32500000000005</v>
      </c>
      <c r="K617">
        <v>0.101921</v>
      </c>
    </row>
    <row r="618" spans="1:11" x14ac:dyDescent="0.2">
      <c r="A618">
        <v>15</v>
      </c>
      <c r="B618">
        <v>462.048</v>
      </c>
      <c r="C618">
        <v>423.46499999999997</v>
      </c>
      <c r="D618">
        <v>116.693</v>
      </c>
      <c r="E618">
        <v>136.535</v>
      </c>
      <c r="F618">
        <v>362.99299999999999</v>
      </c>
      <c r="G618">
        <v>541.66</v>
      </c>
      <c r="H618">
        <v>9.7504099999999996E-2</v>
      </c>
      <c r="J618">
        <v>533.96100000000001</v>
      </c>
      <c r="K618">
        <v>0.100851</v>
      </c>
    </row>
    <row r="619" spans="1:11" x14ac:dyDescent="0.2">
      <c r="A619">
        <v>15</v>
      </c>
      <c r="B619">
        <v>426.77199999999999</v>
      </c>
      <c r="C619">
        <v>414.09500000000003</v>
      </c>
      <c r="D619">
        <v>116.693</v>
      </c>
      <c r="E619">
        <v>137.47999999999999</v>
      </c>
      <c r="F619">
        <v>362.99299999999999</v>
      </c>
      <c r="G619">
        <v>758.94100000000003</v>
      </c>
      <c r="H619">
        <v>4.6413099999999999E-2</v>
      </c>
      <c r="J619">
        <v>540.48900000000003</v>
      </c>
      <c r="K619">
        <v>9.8724699999999999E-2</v>
      </c>
    </row>
    <row r="620" spans="1:11" x14ac:dyDescent="0.2">
      <c r="A620">
        <v>15</v>
      </c>
      <c r="B620">
        <v>409.13400000000001</v>
      </c>
      <c r="C620">
        <v>405.827</v>
      </c>
      <c r="D620">
        <v>116.693</v>
      </c>
      <c r="E620">
        <v>138.42500000000001</v>
      </c>
      <c r="F620">
        <v>362.99299999999999</v>
      </c>
      <c r="G620">
        <v>1129.6199999999999</v>
      </c>
      <c r="H620">
        <v>4.0201500000000001E-2</v>
      </c>
      <c r="J620">
        <v>541.66</v>
      </c>
      <c r="K620">
        <v>9.7504099999999996E-2</v>
      </c>
    </row>
    <row r="621" spans="1:11" x14ac:dyDescent="0.2">
      <c r="A621">
        <v>15</v>
      </c>
      <c r="B621">
        <v>426.77199999999999</v>
      </c>
      <c r="C621">
        <v>422.91399999999999</v>
      </c>
      <c r="D621">
        <v>116.693</v>
      </c>
      <c r="E621">
        <v>77.007900000000006</v>
      </c>
      <c r="F621">
        <v>362.99299999999999</v>
      </c>
      <c r="G621">
        <v>713.74599999999998</v>
      </c>
      <c r="H621">
        <v>5.1706000000000002E-2</v>
      </c>
      <c r="J621">
        <v>544.08900000000006</v>
      </c>
      <c r="K621">
        <v>9.5619899999999994E-2</v>
      </c>
    </row>
    <row r="622" spans="1:11" x14ac:dyDescent="0.2">
      <c r="A622">
        <v>15</v>
      </c>
      <c r="B622">
        <v>424.56700000000001</v>
      </c>
      <c r="C622">
        <v>414.64600000000002</v>
      </c>
      <c r="D622">
        <v>116.693</v>
      </c>
      <c r="E622">
        <v>136.535</v>
      </c>
      <c r="F622">
        <v>362.99299999999999</v>
      </c>
      <c r="G622">
        <v>770.84799999999996</v>
      </c>
      <c r="H622">
        <v>4.5154899999999998E-2</v>
      </c>
      <c r="J622">
        <v>589.05700000000002</v>
      </c>
      <c r="K622">
        <v>9.3411800000000003E-2</v>
      </c>
    </row>
    <row r="623" spans="1:11" x14ac:dyDescent="0.2">
      <c r="A623">
        <v>15</v>
      </c>
      <c r="B623">
        <v>426.221</v>
      </c>
      <c r="C623">
        <v>414.64600000000002</v>
      </c>
      <c r="D623">
        <v>116.693</v>
      </c>
      <c r="E623">
        <v>137.47999999999999</v>
      </c>
      <c r="F623">
        <v>362.99299999999999</v>
      </c>
      <c r="G623">
        <v>760.06299999999999</v>
      </c>
      <c r="H623">
        <v>4.6205999999999997E-2</v>
      </c>
      <c r="J623">
        <v>595.60500000000002</v>
      </c>
      <c r="K623">
        <v>6.2880800000000001E-2</v>
      </c>
    </row>
    <row r="624" spans="1:11" x14ac:dyDescent="0.2">
      <c r="A624">
        <v>15</v>
      </c>
      <c r="B624">
        <v>409.13400000000001</v>
      </c>
      <c r="C624">
        <v>414.64600000000002</v>
      </c>
      <c r="D624">
        <v>126.142</v>
      </c>
      <c r="E624">
        <v>76.063000000000002</v>
      </c>
      <c r="F624">
        <v>363.15</v>
      </c>
      <c r="G624">
        <v>1012.42</v>
      </c>
      <c r="H624">
        <v>4.3573800000000003E-2</v>
      </c>
      <c r="J624">
        <v>596.67200000000003</v>
      </c>
      <c r="K624">
        <v>6.2617500000000006E-2</v>
      </c>
    </row>
    <row r="625" spans="1:11" x14ac:dyDescent="0.2">
      <c r="A625">
        <v>15</v>
      </c>
      <c r="B625">
        <v>442.20499999999998</v>
      </c>
      <c r="C625">
        <v>414.64600000000002</v>
      </c>
      <c r="D625">
        <v>116.693</v>
      </c>
      <c r="E625">
        <v>136.535</v>
      </c>
      <c r="F625">
        <v>362.678</v>
      </c>
      <c r="G625">
        <v>661.13900000000001</v>
      </c>
      <c r="H625">
        <v>5.97682E-2</v>
      </c>
      <c r="J625">
        <v>601.83699999999999</v>
      </c>
      <c r="K625">
        <v>6.10775E-2</v>
      </c>
    </row>
    <row r="626" spans="1:11" x14ac:dyDescent="0.2">
      <c r="A626">
        <v>15</v>
      </c>
      <c r="B626">
        <v>442.20499999999998</v>
      </c>
      <c r="C626">
        <v>423.46499999999997</v>
      </c>
      <c r="D626">
        <v>126.142</v>
      </c>
      <c r="E626">
        <v>138.42500000000001</v>
      </c>
      <c r="F626">
        <v>362.678</v>
      </c>
      <c r="G626">
        <v>623.41600000000005</v>
      </c>
      <c r="H626">
        <v>5.9873299999999997E-2</v>
      </c>
      <c r="J626">
        <v>603.38099999999997</v>
      </c>
      <c r="K626">
        <v>6.0958900000000003E-2</v>
      </c>
    </row>
    <row r="627" spans="1:11" x14ac:dyDescent="0.2">
      <c r="A627">
        <v>15</v>
      </c>
      <c r="B627">
        <v>409.13400000000001</v>
      </c>
      <c r="C627">
        <v>403.62200000000001</v>
      </c>
      <c r="D627">
        <v>97.795299999999997</v>
      </c>
      <c r="E627">
        <v>138.42500000000001</v>
      </c>
      <c r="F627">
        <v>363.15</v>
      </c>
      <c r="G627">
        <v>1172.2</v>
      </c>
      <c r="H627">
        <v>3.9831900000000003E-2</v>
      </c>
      <c r="J627">
        <v>623.41600000000005</v>
      </c>
      <c r="K627">
        <v>5.9873299999999997E-2</v>
      </c>
    </row>
    <row r="628" spans="1:11" x14ac:dyDescent="0.2">
      <c r="A628">
        <v>15</v>
      </c>
      <c r="B628">
        <v>426.77199999999999</v>
      </c>
      <c r="C628">
        <v>414.09500000000003</v>
      </c>
      <c r="D628">
        <v>119.05500000000001</v>
      </c>
      <c r="E628">
        <v>77.007900000000006</v>
      </c>
      <c r="F628">
        <v>362.99299999999999</v>
      </c>
      <c r="G628">
        <v>750.27300000000002</v>
      </c>
      <c r="H628">
        <v>4.6769699999999997E-2</v>
      </c>
      <c r="J628">
        <v>661.13900000000001</v>
      </c>
      <c r="K628">
        <v>5.97682E-2</v>
      </c>
    </row>
    <row r="629" spans="1:11" x14ac:dyDescent="0.2">
      <c r="A629">
        <v>15</v>
      </c>
      <c r="B629">
        <v>462.048</v>
      </c>
      <c r="C629">
        <v>422.91399999999999</v>
      </c>
      <c r="D629">
        <v>116.693</v>
      </c>
      <c r="E629">
        <v>123.307</v>
      </c>
      <c r="F629">
        <v>362.99299999999999</v>
      </c>
      <c r="G629">
        <v>540.48900000000003</v>
      </c>
      <c r="H629">
        <v>9.8724699999999999E-2</v>
      </c>
      <c r="J629">
        <v>708.23400000000004</v>
      </c>
      <c r="K629">
        <v>5.1956799999999997E-2</v>
      </c>
    </row>
    <row r="630" spans="1:11" x14ac:dyDescent="0.2">
      <c r="A630">
        <v>15</v>
      </c>
      <c r="B630">
        <v>406.37799999999999</v>
      </c>
      <c r="C630">
        <v>404.72500000000002</v>
      </c>
      <c r="D630">
        <v>116.693</v>
      </c>
      <c r="E630">
        <v>137.47999999999999</v>
      </c>
      <c r="F630">
        <v>362.99299999999999</v>
      </c>
      <c r="G630">
        <v>1228.6600000000001</v>
      </c>
      <c r="H630">
        <v>3.98185E-2</v>
      </c>
      <c r="J630">
        <v>713.74599999999998</v>
      </c>
      <c r="K630">
        <v>5.1706000000000002E-2</v>
      </c>
    </row>
    <row r="631" spans="1:11" x14ac:dyDescent="0.2">
      <c r="A631">
        <v>15</v>
      </c>
      <c r="B631">
        <v>424.56700000000001</v>
      </c>
      <c r="C631">
        <v>414.64600000000002</v>
      </c>
      <c r="D631">
        <v>267.87400000000002</v>
      </c>
      <c r="E631">
        <v>136.535</v>
      </c>
      <c r="F631">
        <v>362.99299999999999</v>
      </c>
      <c r="G631">
        <v>802.67499999999995</v>
      </c>
      <c r="H631">
        <v>4.4218100000000003E-2</v>
      </c>
      <c r="J631">
        <v>750.27300000000002</v>
      </c>
      <c r="K631">
        <v>4.6769699999999997E-2</v>
      </c>
    </row>
    <row r="632" spans="1:11" x14ac:dyDescent="0.2">
      <c r="A632">
        <v>15</v>
      </c>
      <c r="B632">
        <v>462.048</v>
      </c>
      <c r="C632">
        <v>422.91399999999999</v>
      </c>
      <c r="D632">
        <v>116.693</v>
      </c>
      <c r="E632">
        <v>61.889800000000001</v>
      </c>
      <c r="F632">
        <v>362.99299999999999</v>
      </c>
      <c r="G632">
        <v>529.41899999999998</v>
      </c>
      <c r="H632">
        <v>0.10359500000000001</v>
      </c>
      <c r="J632">
        <v>754.62900000000002</v>
      </c>
      <c r="K632">
        <v>4.6467899999999999E-2</v>
      </c>
    </row>
    <row r="633" spans="1:11" x14ac:dyDescent="0.2">
      <c r="A633">
        <v>15</v>
      </c>
      <c r="B633">
        <v>461.49599999999998</v>
      </c>
      <c r="C633">
        <v>422.91399999999999</v>
      </c>
      <c r="D633">
        <v>116.693</v>
      </c>
      <c r="E633">
        <v>137.47999999999999</v>
      </c>
      <c r="F633">
        <v>362.99299999999999</v>
      </c>
      <c r="G633">
        <v>544.08900000000006</v>
      </c>
      <c r="H633">
        <v>9.5619899999999994E-2</v>
      </c>
      <c r="J633">
        <v>758.94100000000003</v>
      </c>
      <c r="K633">
        <v>4.6413099999999999E-2</v>
      </c>
    </row>
    <row r="634" spans="1:11" x14ac:dyDescent="0.2">
      <c r="A634">
        <v>15</v>
      </c>
      <c r="B634">
        <v>426.77199999999999</v>
      </c>
      <c r="C634">
        <v>414.64600000000002</v>
      </c>
      <c r="D634">
        <v>116.693</v>
      </c>
      <c r="E634">
        <v>137.47999999999999</v>
      </c>
      <c r="F634">
        <v>362.99299999999999</v>
      </c>
      <c r="G634">
        <v>754.62900000000002</v>
      </c>
      <c r="H634">
        <v>4.6467899999999999E-2</v>
      </c>
      <c r="J634">
        <v>760.06299999999999</v>
      </c>
      <c r="K634">
        <v>4.6205999999999997E-2</v>
      </c>
    </row>
    <row r="635" spans="1:11" x14ac:dyDescent="0.2">
      <c r="A635">
        <v>15</v>
      </c>
      <c r="B635">
        <v>444.41</v>
      </c>
      <c r="C635">
        <v>423.46499999999997</v>
      </c>
      <c r="D635">
        <v>116.693</v>
      </c>
      <c r="E635">
        <v>138.42500000000001</v>
      </c>
      <c r="F635">
        <v>362.99299999999999</v>
      </c>
      <c r="G635">
        <v>601.83699999999999</v>
      </c>
      <c r="H635">
        <v>6.10775E-2</v>
      </c>
      <c r="J635">
        <v>770.84799999999996</v>
      </c>
      <c r="K635">
        <v>4.5154899999999998E-2</v>
      </c>
    </row>
    <row r="636" spans="1:11" x14ac:dyDescent="0.2">
      <c r="A636">
        <v>15</v>
      </c>
      <c r="B636">
        <v>444.41</v>
      </c>
      <c r="C636">
        <v>423.46499999999997</v>
      </c>
      <c r="D636">
        <v>121.417</v>
      </c>
      <c r="E636">
        <v>136.535</v>
      </c>
      <c r="F636">
        <v>362.99299999999999</v>
      </c>
      <c r="G636">
        <v>603.38099999999997</v>
      </c>
      <c r="H636">
        <v>6.0958900000000003E-2</v>
      </c>
      <c r="J636">
        <v>802.67499999999995</v>
      </c>
      <c r="K636">
        <v>4.4218100000000003E-2</v>
      </c>
    </row>
    <row r="637" spans="1:11" x14ac:dyDescent="0.2">
      <c r="A637">
        <v>15</v>
      </c>
      <c r="B637">
        <v>461.49599999999998</v>
      </c>
      <c r="C637">
        <v>423.46499999999997</v>
      </c>
      <c r="D637">
        <v>116.693</v>
      </c>
      <c r="E637">
        <v>61.889800000000001</v>
      </c>
      <c r="F637">
        <v>362.99299999999999</v>
      </c>
      <c r="G637">
        <v>530.32500000000005</v>
      </c>
      <c r="H637">
        <v>0.101921</v>
      </c>
      <c r="J637">
        <v>1012.42</v>
      </c>
      <c r="K637">
        <v>4.3573800000000003E-2</v>
      </c>
    </row>
    <row r="638" spans="1:11" x14ac:dyDescent="0.2">
      <c r="A638">
        <v>15</v>
      </c>
      <c r="B638">
        <v>461.49599999999998</v>
      </c>
      <c r="C638">
        <v>422.91399999999999</v>
      </c>
      <c r="D638">
        <v>116.693</v>
      </c>
      <c r="E638">
        <v>77.007900000000006</v>
      </c>
      <c r="F638">
        <v>362.99299999999999</v>
      </c>
      <c r="G638">
        <v>533.96100000000001</v>
      </c>
      <c r="H638">
        <v>0.100851</v>
      </c>
      <c r="J638">
        <v>1129.6199999999999</v>
      </c>
      <c r="K638">
        <v>4.0201500000000001E-2</v>
      </c>
    </row>
    <row r="639" spans="1:11" x14ac:dyDescent="0.2">
      <c r="A639">
        <v>15</v>
      </c>
      <c r="B639">
        <v>444.41</v>
      </c>
      <c r="C639">
        <v>422.91399999999999</v>
      </c>
      <c r="D639">
        <v>116.693</v>
      </c>
      <c r="E639">
        <v>77.952799999999996</v>
      </c>
      <c r="F639">
        <v>362.99299999999999</v>
      </c>
      <c r="G639">
        <v>595.60500000000002</v>
      </c>
      <c r="H639">
        <v>6.2880800000000001E-2</v>
      </c>
      <c r="J639">
        <v>1172.2</v>
      </c>
      <c r="K639">
        <v>3.9831900000000003E-2</v>
      </c>
    </row>
    <row r="640" spans="1:11" x14ac:dyDescent="0.2">
      <c r="A640">
        <v>15</v>
      </c>
      <c r="B640">
        <v>444.41</v>
      </c>
      <c r="C640">
        <v>422.91399999999999</v>
      </c>
      <c r="D640">
        <v>121.417</v>
      </c>
      <c r="E640">
        <v>77.952799999999996</v>
      </c>
      <c r="F640">
        <v>362.99299999999999</v>
      </c>
      <c r="G640">
        <v>596.67200000000003</v>
      </c>
      <c r="H640">
        <v>6.2617500000000006E-2</v>
      </c>
      <c r="J640">
        <v>1228.6600000000001</v>
      </c>
      <c r="K640">
        <v>3.98185E-2</v>
      </c>
    </row>
    <row r="641" spans="1:8" x14ac:dyDescent="0.2">
      <c r="A641">
        <v>16</v>
      </c>
      <c r="B641">
        <v>461.49599999999998</v>
      </c>
      <c r="C641">
        <v>423.46499999999997</v>
      </c>
      <c r="D641">
        <v>116.693</v>
      </c>
      <c r="E641">
        <v>61.889800000000001</v>
      </c>
      <c r="F641">
        <v>362.99299999999999</v>
      </c>
      <c r="G641">
        <v>530.32500000000005</v>
      </c>
      <c r="H641">
        <v>0.101921</v>
      </c>
    </row>
    <row r="642" spans="1:8" x14ac:dyDescent="0.2">
      <c r="A642">
        <v>16</v>
      </c>
      <c r="B642">
        <v>426.221</v>
      </c>
      <c r="C642">
        <v>414.64600000000002</v>
      </c>
      <c r="D642">
        <v>116.693</v>
      </c>
      <c r="E642">
        <v>136.535</v>
      </c>
      <c r="F642">
        <v>362.99299999999999</v>
      </c>
      <c r="G642">
        <v>759.85799999999995</v>
      </c>
      <c r="H642">
        <v>4.6219499999999997E-2</v>
      </c>
    </row>
    <row r="643" spans="1:8" x14ac:dyDescent="0.2">
      <c r="A643">
        <v>16</v>
      </c>
      <c r="B643">
        <v>461.49599999999998</v>
      </c>
      <c r="C643">
        <v>423.46499999999997</v>
      </c>
      <c r="D643">
        <v>97.795299999999997</v>
      </c>
      <c r="E643">
        <v>76.063000000000002</v>
      </c>
      <c r="F643">
        <v>362.99299999999999</v>
      </c>
      <c r="G643">
        <v>525.58399999999995</v>
      </c>
      <c r="H643">
        <v>0.102697</v>
      </c>
    </row>
    <row r="644" spans="1:8" x14ac:dyDescent="0.2">
      <c r="A644">
        <v>16</v>
      </c>
      <c r="B644">
        <v>427.87400000000002</v>
      </c>
      <c r="C644">
        <v>422.91399999999999</v>
      </c>
      <c r="D644">
        <v>116.693</v>
      </c>
      <c r="E644">
        <v>61.889800000000001</v>
      </c>
      <c r="F644">
        <v>362.99299999999999</v>
      </c>
      <c r="G644">
        <v>704.68799999999999</v>
      </c>
      <c r="H644">
        <v>5.2109599999999999E-2</v>
      </c>
    </row>
    <row r="645" spans="1:8" x14ac:dyDescent="0.2">
      <c r="A645">
        <v>16</v>
      </c>
      <c r="B645">
        <v>426.221</v>
      </c>
      <c r="C645">
        <v>414.64600000000002</v>
      </c>
      <c r="D645">
        <v>116.693</v>
      </c>
      <c r="E645">
        <v>137.47999999999999</v>
      </c>
      <c r="F645">
        <v>362.99299999999999</v>
      </c>
      <c r="G645">
        <v>760.06299999999999</v>
      </c>
      <c r="H645">
        <v>4.6205999999999997E-2</v>
      </c>
    </row>
    <row r="646" spans="1:8" x14ac:dyDescent="0.2">
      <c r="A646">
        <v>16</v>
      </c>
      <c r="B646">
        <v>461.49599999999998</v>
      </c>
      <c r="C646">
        <v>423.46499999999997</v>
      </c>
      <c r="D646">
        <v>267.87400000000002</v>
      </c>
      <c r="E646">
        <v>76.063000000000002</v>
      </c>
      <c r="F646">
        <v>362.99299999999999</v>
      </c>
      <c r="G646">
        <v>587.375</v>
      </c>
      <c r="H646">
        <v>8.2307699999999998E-2</v>
      </c>
    </row>
    <row r="647" spans="1:8" x14ac:dyDescent="0.2">
      <c r="A647">
        <v>16</v>
      </c>
      <c r="B647">
        <v>426.221</v>
      </c>
      <c r="C647">
        <v>423.46499999999997</v>
      </c>
      <c r="D647">
        <v>116.693</v>
      </c>
      <c r="E647">
        <v>122.36199999999999</v>
      </c>
      <c r="F647">
        <v>362.99299999999999</v>
      </c>
      <c r="G647">
        <v>718.25800000000004</v>
      </c>
      <c r="H647">
        <v>5.1955300000000003E-2</v>
      </c>
    </row>
    <row r="648" spans="1:8" x14ac:dyDescent="0.2">
      <c r="A648">
        <v>16</v>
      </c>
      <c r="B648">
        <v>426.77199999999999</v>
      </c>
      <c r="C648">
        <v>414.09500000000003</v>
      </c>
      <c r="D648">
        <v>116.693</v>
      </c>
      <c r="E648">
        <v>123.307</v>
      </c>
      <c r="F648">
        <v>362.99299999999999</v>
      </c>
      <c r="G648">
        <v>755.98099999999999</v>
      </c>
      <c r="H648">
        <v>4.6467399999999999E-2</v>
      </c>
    </row>
    <row r="649" spans="1:8" x14ac:dyDescent="0.2">
      <c r="A649">
        <v>16</v>
      </c>
      <c r="B649">
        <v>462.048</v>
      </c>
      <c r="C649">
        <v>422.91399999999999</v>
      </c>
      <c r="D649">
        <v>116.693</v>
      </c>
      <c r="E649">
        <v>62.834600000000002</v>
      </c>
      <c r="F649">
        <v>362.99299999999999</v>
      </c>
      <c r="G649">
        <v>530.63400000000001</v>
      </c>
      <c r="H649">
        <v>0.10397099999999999</v>
      </c>
    </row>
    <row r="650" spans="1:8" x14ac:dyDescent="0.2">
      <c r="A650">
        <v>16</v>
      </c>
      <c r="B650">
        <v>426.77199999999999</v>
      </c>
      <c r="C650">
        <v>422.91399999999999</v>
      </c>
      <c r="D650">
        <v>116.693</v>
      </c>
      <c r="E650">
        <v>137.47999999999999</v>
      </c>
      <c r="F650">
        <v>362.99299999999999</v>
      </c>
      <c r="G650">
        <v>717.16</v>
      </c>
      <c r="H650">
        <v>5.1631999999999997E-2</v>
      </c>
    </row>
    <row r="651" spans="1:8" x14ac:dyDescent="0.2">
      <c r="A651">
        <v>16</v>
      </c>
      <c r="B651">
        <v>461.49599999999998</v>
      </c>
      <c r="C651">
        <v>414.64600000000002</v>
      </c>
      <c r="D651">
        <v>116.693</v>
      </c>
      <c r="E651">
        <v>60</v>
      </c>
      <c r="F651">
        <v>362.99299999999999</v>
      </c>
      <c r="G651">
        <v>553.96900000000005</v>
      </c>
      <c r="H651">
        <v>0.104935</v>
      </c>
    </row>
    <row r="652" spans="1:8" x14ac:dyDescent="0.2">
      <c r="A652">
        <v>16</v>
      </c>
      <c r="B652">
        <v>426.77199999999999</v>
      </c>
      <c r="C652">
        <v>422.91399999999999</v>
      </c>
      <c r="D652">
        <v>116.693</v>
      </c>
      <c r="E652">
        <v>77.007900000000006</v>
      </c>
      <c r="F652">
        <v>362.99299999999999</v>
      </c>
      <c r="G652">
        <v>713.74599999999998</v>
      </c>
      <c r="H652">
        <v>5.1706000000000002E-2</v>
      </c>
    </row>
    <row r="653" spans="1:8" x14ac:dyDescent="0.2">
      <c r="A653">
        <v>16</v>
      </c>
      <c r="B653">
        <v>426.77199999999999</v>
      </c>
      <c r="C653">
        <v>414.64600000000002</v>
      </c>
      <c r="D653">
        <v>116.693</v>
      </c>
      <c r="E653">
        <v>138.42500000000001</v>
      </c>
      <c r="F653">
        <v>362.99299999999999</v>
      </c>
      <c r="G653">
        <v>756.322</v>
      </c>
      <c r="H653">
        <v>4.65589E-2</v>
      </c>
    </row>
    <row r="654" spans="1:8" x14ac:dyDescent="0.2">
      <c r="A654">
        <v>16</v>
      </c>
      <c r="B654">
        <v>426.221</v>
      </c>
      <c r="C654">
        <v>422.91399999999999</v>
      </c>
      <c r="D654">
        <v>116.693</v>
      </c>
      <c r="E654">
        <v>137.47999999999999</v>
      </c>
      <c r="F654">
        <v>362.99299999999999</v>
      </c>
      <c r="G654">
        <v>722.59299999999996</v>
      </c>
      <c r="H654">
        <v>5.1556999999999999E-2</v>
      </c>
    </row>
    <row r="655" spans="1:8" x14ac:dyDescent="0.2">
      <c r="A655">
        <v>16</v>
      </c>
      <c r="B655">
        <v>426.77199999999999</v>
      </c>
      <c r="C655">
        <v>414.64600000000002</v>
      </c>
      <c r="D655">
        <v>116.693</v>
      </c>
      <c r="E655">
        <v>136.535</v>
      </c>
      <c r="F655">
        <v>362.99299999999999</v>
      </c>
      <c r="G655">
        <v>755.85500000000002</v>
      </c>
      <c r="H655">
        <v>4.6557000000000001E-2</v>
      </c>
    </row>
    <row r="656" spans="1:8" x14ac:dyDescent="0.2">
      <c r="A656">
        <v>16</v>
      </c>
      <c r="B656">
        <v>427.87400000000002</v>
      </c>
      <c r="C656">
        <v>422.91399999999999</v>
      </c>
      <c r="D656">
        <v>116.693</v>
      </c>
      <c r="E656">
        <v>123.307</v>
      </c>
      <c r="F656">
        <v>362.99299999999999</v>
      </c>
      <c r="G656">
        <v>708.23400000000004</v>
      </c>
      <c r="H656">
        <v>5.1956799999999997E-2</v>
      </c>
    </row>
    <row r="657" spans="1:8" x14ac:dyDescent="0.2">
      <c r="A657">
        <v>16</v>
      </c>
      <c r="B657">
        <v>461.49599999999998</v>
      </c>
      <c r="C657">
        <v>423.46499999999997</v>
      </c>
      <c r="D657">
        <v>267.87400000000002</v>
      </c>
      <c r="E657">
        <v>76.063000000000002</v>
      </c>
      <c r="F657">
        <v>362.99299999999999</v>
      </c>
      <c r="G657">
        <v>587.375</v>
      </c>
      <c r="H657">
        <v>8.2307699999999998E-2</v>
      </c>
    </row>
    <row r="658" spans="1:8" x14ac:dyDescent="0.2">
      <c r="A658">
        <v>16</v>
      </c>
      <c r="B658">
        <v>462.048</v>
      </c>
      <c r="C658">
        <v>423.46499999999997</v>
      </c>
      <c r="D658">
        <v>116.693</v>
      </c>
      <c r="E658">
        <v>136.535</v>
      </c>
      <c r="F658">
        <v>362.99299999999999</v>
      </c>
      <c r="G658">
        <v>541.66</v>
      </c>
      <c r="H658">
        <v>9.7504099999999996E-2</v>
      </c>
    </row>
    <row r="659" spans="1:8" x14ac:dyDescent="0.2">
      <c r="A659">
        <v>16</v>
      </c>
      <c r="B659">
        <v>426.221</v>
      </c>
      <c r="C659">
        <v>422.91399999999999</v>
      </c>
      <c r="D659">
        <v>116.693</v>
      </c>
      <c r="E659">
        <v>137.47999999999999</v>
      </c>
      <c r="F659">
        <v>362.99299999999999</v>
      </c>
      <c r="G659">
        <v>722.59299999999996</v>
      </c>
      <c r="H659">
        <v>5.1556999999999999E-2</v>
      </c>
    </row>
    <row r="660" spans="1:8" x14ac:dyDescent="0.2">
      <c r="A660">
        <v>16</v>
      </c>
      <c r="B660">
        <v>409.13400000000001</v>
      </c>
      <c r="C660">
        <v>405.827</v>
      </c>
      <c r="D660">
        <v>116.693</v>
      </c>
      <c r="E660">
        <v>138.42500000000001</v>
      </c>
      <c r="F660">
        <v>362.99299999999999</v>
      </c>
      <c r="G660">
        <v>1129.6199999999999</v>
      </c>
      <c r="H660">
        <v>4.0201500000000001E-2</v>
      </c>
    </row>
    <row r="661" spans="1:8" x14ac:dyDescent="0.2">
      <c r="A661">
        <v>16</v>
      </c>
      <c r="B661">
        <v>426.77199999999999</v>
      </c>
      <c r="C661">
        <v>422.91399999999999</v>
      </c>
      <c r="D661">
        <v>116.693</v>
      </c>
      <c r="E661">
        <v>77.007900000000006</v>
      </c>
      <c r="F661">
        <v>362.99299999999999</v>
      </c>
      <c r="G661">
        <v>713.74599999999998</v>
      </c>
      <c r="H661">
        <v>5.1706000000000002E-2</v>
      </c>
    </row>
    <row r="662" spans="1:8" x14ac:dyDescent="0.2">
      <c r="A662">
        <v>16</v>
      </c>
      <c r="B662">
        <v>424.56700000000001</v>
      </c>
      <c r="C662">
        <v>414.64600000000002</v>
      </c>
      <c r="D662">
        <v>116.693</v>
      </c>
      <c r="E662">
        <v>136.535</v>
      </c>
      <c r="F662">
        <v>362.99299999999999</v>
      </c>
      <c r="G662">
        <v>770.84799999999996</v>
      </c>
      <c r="H662">
        <v>4.5154899999999998E-2</v>
      </c>
    </row>
    <row r="663" spans="1:8" x14ac:dyDescent="0.2">
      <c r="A663">
        <v>16</v>
      </c>
      <c r="B663">
        <v>426.221</v>
      </c>
      <c r="C663">
        <v>414.64600000000002</v>
      </c>
      <c r="D663">
        <v>116.693</v>
      </c>
      <c r="E663">
        <v>137.47999999999999</v>
      </c>
      <c r="F663">
        <v>362.99299999999999</v>
      </c>
      <c r="G663">
        <v>760.06299999999999</v>
      </c>
      <c r="H663">
        <v>4.6205999999999997E-2</v>
      </c>
    </row>
    <row r="664" spans="1:8" x14ac:dyDescent="0.2">
      <c r="A664">
        <v>16</v>
      </c>
      <c r="B664">
        <v>409.13400000000001</v>
      </c>
      <c r="C664">
        <v>414.64600000000002</v>
      </c>
      <c r="D664">
        <v>126.142</v>
      </c>
      <c r="E664">
        <v>76.063000000000002</v>
      </c>
      <c r="F664">
        <v>363.15</v>
      </c>
      <c r="G664">
        <v>1012.42</v>
      </c>
      <c r="H664">
        <v>4.3573800000000003E-2</v>
      </c>
    </row>
    <row r="665" spans="1:8" x14ac:dyDescent="0.2">
      <c r="A665">
        <v>16</v>
      </c>
      <c r="B665">
        <v>442.20499999999998</v>
      </c>
      <c r="C665">
        <v>414.64600000000002</v>
      </c>
      <c r="D665">
        <v>116.693</v>
      </c>
      <c r="E665">
        <v>136.535</v>
      </c>
      <c r="F665">
        <v>362.678</v>
      </c>
      <c r="G665">
        <v>661.13900000000001</v>
      </c>
      <c r="H665">
        <v>5.97682E-2</v>
      </c>
    </row>
    <row r="666" spans="1:8" x14ac:dyDescent="0.2">
      <c r="A666">
        <v>16</v>
      </c>
      <c r="B666">
        <v>442.20499999999998</v>
      </c>
      <c r="C666">
        <v>423.46499999999997</v>
      </c>
      <c r="D666">
        <v>126.142</v>
      </c>
      <c r="E666">
        <v>138.42500000000001</v>
      </c>
      <c r="F666">
        <v>362.678</v>
      </c>
      <c r="G666">
        <v>623.41600000000005</v>
      </c>
      <c r="H666">
        <v>5.9873299999999997E-2</v>
      </c>
    </row>
    <row r="667" spans="1:8" x14ac:dyDescent="0.2">
      <c r="A667">
        <v>16</v>
      </c>
      <c r="B667">
        <v>409.13400000000001</v>
      </c>
      <c r="C667">
        <v>403.62200000000001</v>
      </c>
      <c r="D667">
        <v>97.795299999999997</v>
      </c>
      <c r="E667">
        <v>138.42500000000001</v>
      </c>
      <c r="F667">
        <v>363.15</v>
      </c>
      <c r="G667">
        <v>1172.2</v>
      </c>
      <c r="H667">
        <v>3.9831900000000003E-2</v>
      </c>
    </row>
    <row r="668" spans="1:8" x14ac:dyDescent="0.2">
      <c r="A668">
        <v>16</v>
      </c>
      <c r="B668">
        <v>426.77199999999999</v>
      </c>
      <c r="C668">
        <v>414.09500000000003</v>
      </c>
      <c r="D668">
        <v>119.05500000000001</v>
      </c>
      <c r="E668">
        <v>77.007900000000006</v>
      </c>
      <c r="F668">
        <v>362.99299999999999</v>
      </c>
      <c r="G668">
        <v>750.27300000000002</v>
      </c>
      <c r="H668">
        <v>4.6769699999999997E-2</v>
      </c>
    </row>
    <row r="669" spans="1:8" x14ac:dyDescent="0.2">
      <c r="A669">
        <v>16</v>
      </c>
      <c r="B669">
        <v>462.048</v>
      </c>
      <c r="C669">
        <v>422.91399999999999</v>
      </c>
      <c r="D669">
        <v>116.693</v>
      </c>
      <c r="E669">
        <v>123.307</v>
      </c>
      <c r="F669">
        <v>362.99299999999999</v>
      </c>
      <c r="G669">
        <v>540.48900000000003</v>
      </c>
      <c r="H669">
        <v>9.8724699999999999E-2</v>
      </c>
    </row>
    <row r="670" spans="1:8" x14ac:dyDescent="0.2">
      <c r="A670">
        <v>16</v>
      </c>
      <c r="B670">
        <v>406.37799999999999</v>
      </c>
      <c r="C670">
        <v>404.72500000000002</v>
      </c>
      <c r="D670">
        <v>116.693</v>
      </c>
      <c r="E670">
        <v>137.47999999999999</v>
      </c>
      <c r="F670">
        <v>362.99299999999999</v>
      </c>
      <c r="G670">
        <v>1228.6600000000001</v>
      </c>
      <c r="H670">
        <v>3.98185E-2</v>
      </c>
    </row>
    <row r="671" spans="1:8" x14ac:dyDescent="0.2">
      <c r="A671">
        <v>16</v>
      </c>
      <c r="B671">
        <v>424.56700000000001</v>
      </c>
      <c r="C671">
        <v>414.64600000000002</v>
      </c>
      <c r="D671">
        <v>267.87400000000002</v>
      </c>
      <c r="E671">
        <v>136.535</v>
      </c>
      <c r="F671">
        <v>362.99299999999999</v>
      </c>
      <c r="G671">
        <v>802.67499999999995</v>
      </c>
      <c r="H671">
        <v>4.4218100000000003E-2</v>
      </c>
    </row>
    <row r="672" spans="1:8" x14ac:dyDescent="0.2">
      <c r="A672">
        <v>16</v>
      </c>
      <c r="B672">
        <v>461.49599999999998</v>
      </c>
      <c r="C672">
        <v>423.46499999999997</v>
      </c>
      <c r="D672">
        <v>97.795299999999997</v>
      </c>
      <c r="E672">
        <v>76.063000000000002</v>
      </c>
      <c r="F672">
        <v>362.99299999999999</v>
      </c>
      <c r="G672">
        <v>525.58399999999995</v>
      </c>
      <c r="H672">
        <v>0.102697</v>
      </c>
    </row>
    <row r="673" spans="1:13" x14ac:dyDescent="0.2">
      <c r="A673">
        <v>16</v>
      </c>
      <c r="B673">
        <v>461.49599999999998</v>
      </c>
      <c r="C673">
        <v>422.91399999999999</v>
      </c>
      <c r="D673">
        <v>116.693</v>
      </c>
      <c r="E673">
        <v>137.47999999999999</v>
      </c>
      <c r="F673">
        <v>362.99299999999999</v>
      </c>
      <c r="G673">
        <v>544.08900000000006</v>
      </c>
      <c r="H673">
        <v>9.5619899999999994E-2</v>
      </c>
    </row>
    <row r="674" spans="1:13" x14ac:dyDescent="0.2">
      <c r="A674">
        <v>16</v>
      </c>
      <c r="B674">
        <v>426.77199999999999</v>
      </c>
      <c r="C674">
        <v>414.64600000000002</v>
      </c>
      <c r="D674">
        <v>116.693</v>
      </c>
      <c r="E674">
        <v>137.47999999999999</v>
      </c>
      <c r="F674">
        <v>362.99299999999999</v>
      </c>
      <c r="G674">
        <v>754.62900000000002</v>
      </c>
      <c r="H674">
        <v>4.6467899999999999E-2</v>
      </c>
    </row>
    <row r="675" spans="1:13" x14ac:dyDescent="0.2">
      <c r="A675">
        <v>16</v>
      </c>
      <c r="B675">
        <v>444.41</v>
      </c>
      <c r="C675">
        <v>423.46499999999997</v>
      </c>
      <c r="D675">
        <v>116.693</v>
      </c>
      <c r="E675">
        <v>138.42500000000001</v>
      </c>
      <c r="F675">
        <v>362.99299999999999</v>
      </c>
      <c r="G675">
        <v>601.83699999999999</v>
      </c>
      <c r="H675">
        <v>6.10775E-2</v>
      </c>
    </row>
    <row r="676" spans="1:13" x14ac:dyDescent="0.2">
      <c r="A676">
        <v>16</v>
      </c>
      <c r="B676">
        <v>427.87400000000002</v>
      </c>
      <c r="C676">
        <v>422.91399999999999</v>
      </c>
      <c r="D676">
        <v>116.693</v>
      </c>
      <c r="E676">
        <v>61.889800000000001</v>
      </c>
      <c r="F676">
        <v>362.99299999999999</v>
      </c>
      <c r="G676">
        <v>704.68799999999999</v>
      </c>
      <c r="H676">
        <v>5.2109599999999999E-2</v>
      </c>
    </row>
    <row r="677" spans="1:13" x14ac:dyDescent="0.2">
      <c r="A677">
        <v>16</v>
      </c>
      <c r="B677">
        <v>461.49599999999998</v>
      </c>
      <c r="C677">
        <v>423.46499999999997</v>
      </c>
      <c r="D677">
        <v>116.693</v>
      </c>
      <c r="E677">
        <v>61.889800000000001</v>
      </c>
      <c r="F677">
        <v>362.99299999999999</v>
      </c>
      <c r="G677">
        <v>530.32500000000005</v>
      </c>
      <c r="H677">
        <v>0.101921</v>
      </c>
    </row>
    <row r="678" spans="1:13" x14ac:dyDescent="0.2">
      <c r="A678">
        <v>16</v>
      </c>
      <c r="B678">
        <v>461.49599999999998</v>
      </c>
      <c r="C678">
        <v>422.91399999999999</v>
      </c>
      <c r="D678">
        <v>116.693</v>
      </c>
      <c r="E678">
        <v>77.007900000000006</v>
      </c>
      <c r="F678">
        <v>362.99299999999999</v>
      </c>
      <c r="G678">
        <v>533.96100000000001</v>
      </c>
      <c r="H678">
        <v>0.100851</v>
      </c>
    </row>
    <row r="679" spans="1:13" x14ac:dyDescent="0.2">
      <c r="A679">
        <v>16</v>
      </c>
      <c r="B679">
        <v>426.77199999999999</v>
      </c>
      <c r="C679">
        <v>422.91399999999999</v>
      </c>
      <c r="D679">
        <v>116.693</v>
      </c>
      <c r="E679">
        <v>137.47999999999999</v>
      </c>
      <c r="F679">
        <v>362.99299999999999</v>
      </c>
      <c r="G679">
        <v>717.16</v>
      </c>
      <c r="H679">
        <v>5.1631999999999997E-2</v>
      </c>
    </row>
    <row r="680" spans="1:13" x14ac:dyDescent="0.2">
      <c r="A680">
        <v>16</v>
      </c>
      <c r="B680">
        <v>444.41</v>
      </c>
      <c r="C680">
        <v>422.91399999999999</v>
      </c>
      <c r="D680">
        <v>121.417</v>
      </c>
      <c r="E680">
        <v>77.952799999999996</v>
      </c>
      <c r="F680">
        <v>362.99299999999999</v>
      </c>
      <c r="G680">
        <v>596.67200000000003</v>
      </c>
      <c r="H680">
        <v>6.2617500000000006E-2</v>
      </c>
    </row>
    <row r="681" spans="1:13" x14ac:dyDescent="0.2">
      <c r="A681">
        <v>17</v>
      </c>
      <c r="B681">
        <v>461.49599999999998</v>
      </c>
      <c r="C681">
        <v>423.46499999999997</v>
      </c>
      <c r="D681">
        <v>267.87400000000002</v>
      </c>
      <c r="E681">
        <v>76.063000000000002</v>
      </c>
      <c r="F681">
        <v>362.99299999999999</v>
      </c>
      <c r="G681">
        <v>587.375</v>
      </c>
      <c r="H681">
        <v>8.2307699999999998E-2</v>
      </c>
    </row>
    <row r="682" spans="1:13" x14ac:dyDescent="0.2">
      <c r="A682">
        <v>17</v>
      </c>
      <c r="B682">
        <v>461.49599999999998</v>
      </c>
      <c r="C682">
        <v>423.46499999999997</v>
      </c>
      <c r="D682">
        <v>116.693</v>
      </c>
      <c r="E682">
        <v>61.889800000000001</v>
      </c>
      <c r="F682">
        <v>362.99299999999999</v>
      </c>
      <c r="G682">
        <v>530.32500000000005</v>
      </c>
      <c r="H682">
        <v>0.101921</v>
      </c>
    </row>
    <row r="683" spans="1:13" x14ac:dyDescent="0.2">
      <c r="A683">
        <v>17</v>
      </c>
      <c r="B683">
        <v>461.49599999999998</v>
      </c>
      <c r="C683">
        <v>423.46499999999997</v>
      </c>
      <c r="D683">
        <v>97.795299999999997</v>
      </c>
      <c r="E683">
        <v>77.007900000000006</v>
      </c>
      <c r="F683">
        <v>362.99299999999999</v>
      </c>
      <c r="G683">
        <v>526.303</v>
      </c>
      <c r="H683">
        <v>0.102837</v>
      </c>
    </row>
    <row r="684" spans="1:13" x14ac:dyDescent="0.2">
      <c r="A684">
        <v>17</v>
      </c>
      <c r="B684">
        <v>461.49599999999998</v>
      </c>
      <c r="C684">
        <v>423.46499999999997</v>
      </c>
      <c r="D684">
        <v>267.87400000000002</v>
      </c>
      <c r="E684">
        <v>76.063000000000002</v>
      </c>
      <c r="F684">
        <v>362.99299999999999</v>
      </c>
      <c r="G684">
        <v>587.375</v>
      </c>
      <c r="H684">
        <v>8.2307699999999998E-2</v>
      </c>
    </row>
    <row r="685" spans="1:13" x14ac:dyDescent="0.2">
      <c r="A685">
        <v>17</v>
      </c>
      <c r="B685">
        <v>462.048</v>
      </c>
      <c r="C685">
        <v>423.46499999999997</v>
      </c>
      <c r="D685">
        <v>97.795299999999997</v>
      </c>
      <c r="E685">
        <v>135.59100000000001</v>
      </c>
      <c r="F685">
        <v>362.99299999999999</v>
      </c>
      <c r="G685">
        <v>534.81299999999999</v>
      </c>
      <c r="H685">
        <v>9.9838099999999999E-2</v>
      </c>
    </row>
    <row r="686" spans="1:13" x14ac:dyDescent="0.2">
      <c r="A686">
        <v>17</v>
      </c>
      <c r="B686">
        <v>462.048</v>
      </c>
      <c r="C686">
        <v>422.91399999999999</v>
      </c>
      <c r="D686">
        <v>267.87400000000002</v>
      </c>
      <c r="E686">
        <v>121.417</v>
      </c>
      <c r="F686">
        <v>362.99299999999999</v>
      </c>
      <c r="G686">
        <v>597.86800000000005</v>
      </c>
      <c r="H686">
        <v>8.0046000000000006E-2</v>
      </c>
    </row>
    <row r="687" spans="1:13" x14ac:dyDescent="0.2">
      <c r="A687">
        <v>17</v>
      </c>
      <c r="B687">
        <v>426.221</v>
      </c>
      <c r="C687">
        <v>423.46499999999997</v>
      </c>
      <c r="D687">
        <v>116.693</v>
      </c>
      <c r="E687">
        <v>137.47999999999999</v>
      </c>
      <c r="F687">
        <v>362.99299999999999</v>
      </c>
      <c r="G687">
        <v>719.00599999999997</v>
      </c>
      <c r="H687">
        <v>5.1946100000000002E-2</v>
      </c>
    </row>
    <row r="688" spans="1:13" x14ac:dyDescent="0.2">
      <c r="A688">
        <v>17</v>
      </c>
      <c r="B688">
        <v>461.49599999999998</v>
      </c>
      <c r="C688">
        <v>423.46499999999997</v>
      </c>
      <c r="D688">
        <v>267.87400000000002</v>
      </c>
      <c r="E688">
        <v>76.063000000000002</v>
      </c>
      <c r="F688">
        <v>362.99299999999999</v>
      </c>
      <c r="G688">
        <v>587.375</v>
      </c>
      <c r="H688">
        <v>8.2307699999999998E-2</v>
      </c>
      <c r="L688" t="s">
        <v>0</v>
      </c>
      <c r="M688">
        <v>15</v>
      </c>
    </row>
    <row r="689" spans="1:13" x14ac:dyDescent="0.2">
      <c r="A689">
        <v>17</v>
      </c>
      <c r="B689">
        <v>461.49599999999998</v>
      </c>
      <c r="C689">
        <v>423.46499999999997</v>
      </c>
      <c r="D689">
        <v>97.795299999999997</v>
      </c>
      <c r="E689">
        <v>76.063000000000002</v>
      </c>
      <c r="F689">
        <v>362.99299999999999</v>
      </c>
      <c r="G689">
        <v>525.58399999999995</v>
      </c>
      <c r="H689">
        <v>0.102697</v>
      </c>
      <c r="L689" t="s">
        <v>1</v>
      </c>
      <c r="M689">
        <v>2</v>
      </c>
    </row>
    <row r="690" spans="1:13" x14ac:dyDescent="0.2">
      <c r="A690">
        <v>17</v>
      </c>
      <c r="B690">
        <v>427.87400000000002</v>
      </c>
      <c r="C690">
        <v>423.46499999999997</v>
      </c>
      <c r="D690">
        <v>116.693</v>
      </c>
      <c r="E690">
        <v>60.944899999999997</v>
      </c>
      <c r="F690">
        <v>362.99299999999999</v>
      </c>
      <c r="G690">
        <v>702.92399999999998</v>
      </c>
      <c r="H690">
        <v>5.2569600000000001E-2</v>
      </c>
      <c r="L690" t="s">
        <v>2</v>
      </c>
      <c r="M690">
        <v>10</v>
      </c>
    </row>
    <row r="691" spans="1:13" x14ac:dyDescent="0.2">
      <c r="A691">
        <v>17</v>
      </c>
      <c r="B691">
        <v>426.77199999999999</v>
      </c>
      <c r="C691">
        <v>422.91399999999999</v>
      </c>
      <c r="D691">
        <v>116.693</v>
      </c>
      <c r="E691">
        <v>61.889800000000001</v>
      </c>
      <c r="F691">
        <v>362.99299999999999</v>
      </c>
      <c r="G691">
        <v>713.97199999999998</v>
      </c>
      <c r="H691">
        <v>5.1789799999999997E-2</v>
      </c>
      <c r="L691" t="s">
        <v>3</v>
      </c>
      <c r="M691">
        <v>25</v>
      </c>
    </row>
    <row r="692" spans="1:13" x14ac:dyDescent="0.2">
      <c r="A692">
        <v>17</v>
      </c>
      <c r="B692">
        <v>461.49599999999998</v>
      </c>
      <c r="C692">
        <v>423.46499999999997</v>
      </c>
      <c r="D692">
        <v>267.87400000000002</v>
      </c>
      <c r="E692">
        <v>76.063000000000002</v>
      </c>
      <c r="F692">
        <v>362.99299999999999</v>
      </c>
      <c r="G692">
        <v>587.375</v>
      </c>
      <c r="H692">
        <v>8.2307699999999998E-2</v>
      </c>
    </row>
    <row r="693" spans="1:13" x14ac:dyDescent="0.2">
      <c r="A693">
        <v>17</v>
      </c>
      <c r="B693">
        <v>426.221</v>
      </c>
      <c r="C693">
        <v>422.91399999999999</v>
      </c>
      <c r="D693">
        <v>116.693</v>
      </c>
      <c r="E693">
        <v>76.063000000000002</v>
      </c>
      <c r="F693">
        <v>362.99299999999999</v>
      </c>
      <c r="G693">
        <v>719.51900000000001</v>
      </c>
      <c r="H693">
        <v>5.1615500000000002E-2</v>
      </c>
      <c r="L693" t="s">
        <v>4</v>
      </c>
      <c r="M693" t="s">
        <v>8</v>
      </c>
    </row>
    <row r="694" spans="1:13" x14ac:dyDescent="0.2">
      <c r="A694">
        <v>17</v>
      </c>
      <c r="B694">
        <v>461.49599999999998</v>
      </c>
      <c r="C694">
        <v>423.46499999999997</v>
      </c>
      <c r="D694">
        <v>116.693</v>
      </c>
      <c r="E694">
        <v>61.889800000000001</v>
      </c>
      <c r="F694">
        <v>362.99299999999999</v>
      </c>
      <c r="G694">
        <v>530.32500000000005</v>
      </c>
      <c r="H694">
        <v>0.101921</v>
      </c>
      <c r="L694" t="s">
        <v>5</v>
      </c>
      <c r="M694" t="s">
        <v>6</v>
      </c>
    </row>
    <row r="695" spans="1:13" x14ac:dyDescent="0.2">
      <c r="A695">
        <v>17</v>
      </c>
      <c r="B695">
        <v>461.49599999999998</v>
      </c>
      <c r="C695">
        <v>423.46499999999997</v>
      </c>
      <c r="D695">
        <v>116.693</v>
      </c>
      <c r="E695">
        <v>76.063000000000002</v>
      </c>
      <c r="F695">
        <v>362.99299999999999</v>
      </c>
      <c r="G695">
        <v>532.97799999999995</v>
      </c>
      <c r="H695">
        <v>0.100927</v>
      </c>
      <c r="L695" t="s">
        <v>9</v>
      </c>
      <c r="M695" t="s">
        <v>13</v>
      </c>
    </row>
    <row r="696" spans="1:13" x14ac:dyDescent="0.2">
      <c r="A696">
        <v>17</v>
      </c>
      <c r="B696">
        <v>427.87400000000002</v>
      </c>
      <c r="C696">
        <v>423.46499999999997</v>
      </c>
      <c r="D696">
        <v>116.693</v>
      </c>
      <c r="E696">
        <v>60.944899999999997</v>
      </c>
      <c r="F696">
        <v>362.99299999999999</v>
      </c>
      <c r="G696">
        <v>702.92399999999998</v>
      </c>
      <c r="H696">
        <v>5.2569600000000001E-2</v>
      </c>
      <c r="J696">
        <v>525.58399999999995</v>
      </c>
      <c r="K696">
        <v>0.102697</v>
      </c>
      <c r="L696" t="s">
        <v>11</v>
      </c>
      <c r="M696" t="s">
        <v>14</v>
      </c>
    </row>
    <row r="697" spans="1:13" x14ac:dyDescent="0.2">
      <c r="A697">
        <v>17</v>
      </c>
      <c r="B697">
        <v>461.49599999999998</v>
      </c>
      <c r="C697">
        <v>423.46499999999997</v>
      </c>
      <c r="D697">
        <v>267.87400000000002</v>
      </c>
      <c r="E697">
        <v>76.063000000000002</v>
      </c>
      <c r="F697">
        <v>362.99299999999999</v>
      </c>
      <c r="G697">
        <v>587.375</v>
      </c>
      <c r="H697">
        <v>8.2307699999999998E-2</v>
      </c>
      <c r="J697">
        <v>530.32500000000005</v>
      </c>
      <c r="K697">
        <v>0.101921</v>
      </c>
    </row>
    <row r="698" spans="1:13" x14ac:dyDescent="0.2">
      <c r="A698">
        <v>17</v>
      </c>
      <c r="B698">
        <v>462.048</v>
      </c>
      <c r="C698">
        <v>423.46499999999997</v>
      </c>
      <c r="D698">
        <v>116.693</v>
      </c>
      <c r="E698">
        <v>136.535</v>
      </c>
      <c r="F698">
        <v>362.99299999999999</v>
      </c>
      <c r="G698">
        <v>541.66</v>
      </c>
      <c r="H698">
        <v>9.7504099999999996E-2</v>
      </c>
      <c r="J698">
        <v>533.96100000000001</v>
      </c>
      <c r="K698">
        <v>0.100851</v>
      </c>
    </row>
    <row r="699" spans="1:13" x14ac:dyDescent="0.2">
      <c r="A699">
        <v>17</v>
      </c>
      <c r="B699">
        <v>426.221</v>
      </c>
      <c r="C699">
        <v>422.91399999999999</v>
      </c>
      <c r="D699">
        <v>116.693</v>
      </c>
      <c r="E699">
        <v>137.47999999999999</v>
      </c>
      <c r="F699">
        <v>362.99299999999999</v>
      </c>
      <c r="G699">
        <v>722.59299999999996</v>
      </c>
      <c r="H699">
        <v>5.1556999999999999E-2</v>
      </c>
      <c r="J699">
        <v>534.81299999999999</v>
      </c>
      <c r="K699">
        <v>9.9838099999999999E-2</v>
      </c>
    </row>
    <row r="700" spans="1:13" x14ac:dyDescent="0.2">
      <c r="A700">
        <v>17</v>
      </c>
      <c r="B700">
        <v>409.13400000000001</v>
      </c>
      <c r="C700">
        <v>405.827</v>
      </c>
      <c r="D700">
        <v>116.693</v>
      </c>
      <c r="E700">
        <v>138.42500000000001</v>
      </c>
      <c r="F700">
        <v>362.99299999999999</v>
      </c>
      <c r="G700">
        <v>1129.6199999999999</v>
      </c>
      <c r="H700">
        <v>4.0201500000000001E-2</v>
      </c>
      <c r="J700">
        <v>540.48900000000003</v>
      </c>
      <c r="K700">
        <v>9.8724699999999999E-2</v>
      </c>
    </row>
    <row r="701" spans="1:13" x14ac:dyDescent="0.2">
      <c r="A701">
        <v>17</v>
      </c>
      <c r="B701">
        <v>426.77199999999999</v>
      </c>
      <c r="C701">
        <v>422.91399999999999</v>
      </c>
      <c r="D701">
        <v>116.693</v>
      </c>
      <c r="E701">
        <v>77.007900000000006</v>
      </c>
      <c r="F701">
        <v>362.99299999999999</v>
      </c>
      <c r="G701">
        <v>713.74599999999998</v>
      </c>
      <c r="H701">
        <v>5.1706000000000002E-2</v>
      </c>
      <c r="J701">
        <v>541.66</v>
      </c>
      <c r="K701">
        <v>9.7504099999999996E-2</v>
      </c>
    </row>
    <row r="702" spans="1:13" x14ac:dyDescent="0.2">
      <c r="A702">
        <v>17</v>
      </c>
      <c r="B702">
        <v>424.56700000000001</v>
      </c>
      <c r="C702">
        <v>414.64600000000002</v>
      </c>
      <c r="D702">
        <v>116.693</v>
      </c>
      <c r="E702">
        <v>136.535</v>
      </c>
      <c r="F702">
        <v>362.99299999999999</v>
      </c>
      <c r="G702">
        <v>770.84799999999996</v>
      </c>
      <c r="H702">
        <v>4.5154899999999998E-2</v>
      </c>
      <c r="J702">
        <v>544.08900000000006</v>
      </c>
      <c r="K702">
        <v>9.5619899999999994E-2</v>
      </c>
    </row>
    <row r="703" spans="1:13" x14ac:dyDescent="0.2">
      <c r="A703">
        <v>17</v>
      </c>
      <c r="B703">
        <v>426.221</v>
      </c>
      <c r="C703">
        <v>414.64600000000002</v>
      </c>
      <c r="D703">
        <v>116.693</v>
      </c>
      <c r="E703">
        <v>137.47999999999999</v>
      </c>
      <c r="F703">
        <v>362.99299999999999</v>
      </c>
      <c r="G703">
        <v>760.06299999999999</v>
      </c>
      <c r="H703">
        <v>4.6205999999999997E-2</v>
      </c>
      <c r="J703">
        <v>587.375</v>
      </c>
      <c r="K703">
        <v>8.2307699999999998E-2</v>
      </c>
    </row>
    <row r="704" spans="1:13" x14ac:dyDescent="0.2">
      <c r="A704">
        <v>17</v>
      </c>
      <c r="B704">
        <v>409.13400000000001</v>
      </c>
      <c r="C704">
        <v>414.64600000000002</v>
      </c>
      <c r="D704">
        <v>126.142</v>
      </c>
      <c r="E704">
        <v>76.063000000000002</v>
      </c>
      <c r="F704">
        <v>363.15</v>
      </c>
      <c r="G704">
        <v>1012.42</v>
      </c>
      <c r="H704">
        <v>4.3573800000000003E-2</v>
      </c>
      <c r="J704">
        <v>596.67200000000003</v>
      </c>
      <c r="K704">
        <v>6.2617500000000006E-2</v>
      </c>
    </row>
    <row r="705" spans="1:11" x14ac:dyDescent="0.2">
      <c r="A705">
        <v>17</v>
      </c>
      <c r="B705">
        <v>442.20499999999998</v>
      </c>
      <c r="C705">
        <v>414.64600000000002</v>
      </c>
      <c r="D705">
        <v>116.693</v>
      </c>
      <c r="E705">
        <v>136.535</v>
      </c>
      <c r="F705">
        <v>362.678</v>
      </c>
      <c r="G705">
        <v>661.13900000000001</v>
      </c>
      <c r="H705">
        <v>5.97682E-2</v>
      </c>
      <c r="J705">
        <v>601.83699999999999</v>
      </c>
      <c r="K705">
        <v>6.10775E-2</v>
      </c>
    </row>
    <row r="706" spans="1:11" x14ac:dyDescent="0.2">
      <c r="A706">
        <v>17</v>
      </c>
      <c r="B706">
        <v>442.20499999999998</v>
      </c>
      <c r="C706">
        <v>423.46499999999997</v>
      </c>
      <c r="D706">
        <v>126.142</v>
      </c>
      <c r="E706">
        <v>138.42500000000001</v>
      </c>
      <c r="F706">
        <v>362.678</v>
      </c>
      <c r="G706">
        <v>623.41600000000005</v>
      </c>
      <c r="H706">
        <v>5.9873299999999997E-2</v>
      </c>
      <c r="J706">
        <v>623.41600000000005</v>
      </c>
      <c r="K706">
        <v>5.9873299999999997E-2</v>
      </c>
    </row>
    <row r="707" spans="1:11" x14ac:dyDescent="0.2">
      <c r="A707">
        <v>17</v>
      </c>
      <c r="B707">
        <v>409.13400000000001</v>
      </c>
      <c r="C707">
        <v>403.62200000000001</v>
      </c>
      <c r="D707">
        <v>97.795299999999997</v>
      </c>
      <c r="E707">
        <v>138.42500000000001</v>
      </c>
      <c r="F707">
        <v>363.15</v>
      </c>
      <c r="G707">
        <v>1172.2</v>
      </c>
      <c r="H707">
        <v>3.9831900000000003E-2</v>
      </c>
      <c r="J707">
        <v>661.13900000000001</v>
      </c>
      <c r="K707">
        <v>5.97682E-2</v>
      </c>
    </row>
    <row r="708" spans="1:11" x14ac:dyDescent="0.2">
      <c r="A708">
        <v>17</v>
      </c>
      <c r="B708">
        <v>426.77199999999999</v>
      </c>
      <c r="C708">
        <v>414.09500000000003</v>
      </c>
      <c r="D708">
        <v>119.05500000000001</v>
      </c>
      <c r="E708">
        <v>77.007900000000006</v>
      </c>
      <c r="F708">
        <v>362.99299999999999</v>
      </c>
      <c r="G708">
        <v>750.27300000000002</v>
      </c>
      <c r="H708">
        <v>4.6769699999999997E-2</v>
      </c>
      <c r="J708">
        <v>702.92399999999998</v>
      </c>
      <c r="K708">
        <v>5.2569600000000001E-2</v>
      </c>
    </row>
    <row r="709" spans="1:11" x14ac:dyDescent="0.2">
      <c r="A709">
        <v>17</v>
      </c>
      <c r="B709">
        <v>462.048</v>
      </c>
      <c r="C709">
        <v>422.91399999999999</v>
      </c>
      <c r="D709">
        <v>116.693</v>
      </c>
      <c r="E709">
        <v>123.307</v>
      </c>
      <c r="F709">
        <v>362.99299999999999</v>
      </c>
      <c r="G709">
        <v>540.48900000000003</v>
      </c>
      <c r="H709">
        <v>9.8724699999999999E-2</v>
      </c>
      <c r="J709">
        <v>704.68799999999999</v>
      </c>
      <c r="K709">
        <v>5.2109599999999999E-2</v>
      </c>
    </row>
    <row r="710" spans="1:11" x14ac:dyDescent="0.2">
      <c r="A710">
        <v>17</v>
      </c>
      <c r="B710">
        <v>406.37799999999999</v>
      </c>
      <c r="C710">
        <v>404.72500000000002</v>
      </c>
      <c r="D710">
        <v>116.693</v>
      </c>
      <c r="E710">
        <v>137.47999999999999</v>
      </c>
      <c r="F710">
        <v>362.99299999999999</v>
      </c>
      <c r="G710">
        <v>1228.6600000000001</v>
      </c>
      <c r="H710">
        <v>3.98185E-2</v>
      </c>
      <c r="J710">
        <v>713.74599999999998</v>
      </c>
      <c r="K710">
        <v>5.1706000000000002E-2</v>
      </c>
    </row>
    <row r="711" spans="1:11" x14ac:dyDescent="0.2">
      <c r="A711">
        <v>17</v>
      </c>
      <c r="B711">
        <v>424.56700000000001</v>
      </c>
      <c r="C711">
        <v>414.64600000000002</v>
      </c>
      <c r="D711">
        <v>267.87400000000002</v>
      </c>
      <c r="E711">
        <v>136.535</v>
      </c>
      <c r="F711">
        <v>362.99299999999999</v>
      </c>
      <c r="G711">
        <v>802.67499999999995</v>
      </c>
      <c r="H711">
        <v>4.4218100000000003E-2</v>
      </c>
      <c r="J711">
        <v>722.59299999999996</v>
      </c>
      <c r="K711">
        <v>5.1556999999999999E-2</v>
      </c>
    </row>
    <row r="712" spans="1:11" x14ac:dyDescent="0.2">
      <c r="A712">
        <v>17</v>
      </c>
      <c r="B712">
        <v>461.49599999999998</v>
      </c>
      <c r="C712">
        <v>423.46499999999997</v>
      </c>
      <c r="D712">
        <v>97.795299999999997</v>
      </c>
      <c r="E712">
        <v>76.063000000000002</v>
      </c>
      <c r="F712">
        <v>362.99299999999999</v>
      </c>
      <c r="G712">
        <v>525.58399999999995</v>
      </c>
      <c r="H712">
        <v>0.102697</v>
      </c>
      <c r="J712">
        <v>750.27300000000002</v>
      </c>
      <c r="K712">
        <v>4.6769699999999997E-2</v>
      </c>
    </row>
    <row r="713" spans="1:11" x14ac:dyDescent="0.2">
      <c r="A713">
        <v>17</v>
      </c>
      <c r="B713">
        <v>461.49599999999998</v>
      </c>
      <c r="C713">
        <v>422.91399999999999</v>
      </c>
      <c r="D713">
        <v>116.693</v>
      </c>
      <c r="E713">
        <v>137.47999999999999</v>
      </c>
      <c r="F713">
        <v>362.99299999999999</v>
      </c>
      <c r="G713">
        <v>544.08900000000006</v>
      </c>
      <c r="H713">
        <v>9.5619899999999994E-2</v>
      </c>
      <c r="J713">
        <v>754.62900000000002</v>
      </c>
      <c r="K713">
        <v>4.6467899999999999E-2</v>
      </c>
    </row>
    <row r="714" spans="1:11" x14ac:dyDescent="0.2">
      <c r="A714">
        <v>17</v>
      </c>
      <c r="B714">
        <v>426.77199999999999</v>
      </c>
      <c r="C714">
        <v>414.64600000000002</v>
      </c>
      <c r="D714">
        <v>116.693</v>
      </c>
      <c r="E714">
        <v>137.47999999999999</v>
      </c>
      <c r="F714">
        <v>362.99299999999999</v>
      </c>
      <c r="G714">
        <v>754.62900000000002</v>
      </c>
      <c r="H714">
        <v>4.6467899999999999E-2</v>
      </c>
      <c r="J714">
        <v>760.06299999999999</v>
      </c>
      <c r="K714">
        <v>4.6205999999999997E-2</v>
      </c>
    </row>
    <row r="715" spans="1:11" x14ac:dyDescent="0.2">
      <c r="A715">
        <v>17</v>
      </c>
      <c r="B715">
        <v>444.41</v>
      </c>
      <c r="C715">
        <v>423.46499999999997</v>
      </c>
      <c r="D715">
        <v>116.693</v>
      </c>
      <c r="E715">
        <v>138.42500000000001</v>
      </c>
      <c r="F715">
        <v>362.99299999999999</v>
      </c>
      <c r="G715">
        <v>601.83699999999999</v>
      </c>
      <c r="H715">
        <v>6.10775E-2</v>
      </c>
      <c r="J715">
        <v>770.84799999999996</v>
      </c>
      <c r="K715">
        <v>4.5154899999999998E-2</v>
      </c>
    </row>
    <row r="716" spans="1:11" x14ac:dyDescent="0.2">
      <c r="A716">
        <v>17</v>
      </c>
      <c r="B716">
        <v>427.87400000000002</v>
      </c>
      <c r="C716">
        <v>422.91399999999999</v>
      </c>
      <c r="D716">
        <v>116.693</v>
      </c>
      <c r="E716">
        <v>61.889800000000001</v>
      </c>
      <c r="F716">
        <v>362.99299999999999</v>
      </c>
      <c r="G716">
        <v>704.68799999999999</v>
      </c>
      <c r="H716">
        <v>5.2109599999999999E-2</v>
      </c>
      <c r="J716">
        <v>802.67499999999995</v>
      </c>
      <c r="K716">
        <v>4.4218100000000003E-2</v>
      </c>
    </row>
    <row r="717" spans="1:11" x14ac:dyDescent="0.2">
      <c r="A717">
        <v>17</v>
      </c>
      <c r="B717">
        <v>461.49599999999998</v>
      </c>
      <c r="C717">
        <v>423.46499999999997</v>
      </c>
      <c r="D717">
        <v>116.693</v>
      </c>
      <c r="E717">
        <v>61.889800000000001</v>
      </c>
      <c r="F717">
        <v>362.99299999999999</v>
      </c>
      <c r="G717">
        <v>530.32500000000005</v>
      </c>
      <c r="H717">
        <v>0.101921</v>
      </c>
      <c r="J717">
        <v>1012.42</v>
      </c>
      <c r="K717">
        <v>4.3573800000000003E-2</v>
      </c>
    </row>
    <row r="718" spans="1:11" x14ac:dyDescent="0.2">
      <c r="A718">
        <v>17</v>
      </c>
      <c r="B718">
        <v>461.49599999999998</v>
      </c>
      <c r="C718">
        <v>422.91399999999999</v>
      </c>
      <c r="D718">
        <v>116.693</v>
      </c>
      <c r="E718">
        <v>77.007900000000006</v>
      </c>
      <c r="F718">
        <v>362.99299999999999</v>
      </c>
      <c r="G718">
        <v>533.96100000000001</v>
      </c>
      <c r="H718">
        <v>0.100851</v>
      </c>
      <c r="J718">
        <v>1129.6199999999999</v>
      </c>
      <c r="K718">
        <v>4.0201500000000001E-2</v>
      </c>
    </row>
    <row r="719" spans="1:11" x14ac:dyDescent="0.2">
      <c r="A719">
        <v>17</v>
      </c>
      <c r="B719">
        <v>462.048</v>
      </c>
      <c r="C719">
        <v>423.46499999999997</v>
      </c>
      <c r="D719">
        <v>97.795299999999997</v>
      </c>
      <c r="E719">
        <v>135.59100000000001</v>
      </c>
      <c r="F719">
        <v>362.99299999999999</v>
      </c>
      <c r="G719">
        <v>534.81299999999999</v>
      </c>
      <c r="H719">
        <v>9.9838099999999999E-2</v>
      </c>
      <c r="J719">
        <v>1172.2</v>
      </c>
      <c r="K719">
        <v>3.9831900000000003E-2</v>
      </c>
    </row>
    <row r="720" spans="1:11" x14ac:dyDescent="0.2">
      <c r="A720">
        <v>17</v>
      </c>
      <c r="B720">
        <v>444.41</v>
      </c>
      <c r="C720">
        <v>422.91399999999999</v>
      </c>
      <c r="D720">
        <v>121.417</v>
      </c>
      <c r="E720">
        <v>77.952799999999996</v>
      </c>
      <c r="F720">
        <v>362.99299999999999</v>
      </c>
      <c r="G720">
        <v>596.67200000000003</v>
      </c>
      <c r="H720">
        <v>6.2617500000000006E-2</v>
      </c>
      <c r="J720">
        <v>1228.6600000000001</v>
      </c>
      <c r="K720">
        <v>3.98185E-2</v>
      </c>
    </row>
  </sheetData>
  <sortState ref="J696:K720">
    <sortCondition ref="J696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440"/>
  <sheetViews>
    <sheetView topLeftCell="A375" workbookViewId="0">
      <selection activeCell="N403" sqref="N403"/>
    </sheetView>
  </sheetViews>
  <sheetFormatPr defaultRowHeight="14.25" x14ac:dyDescent="0.2"/>
  <cols>
    <col min="1" max="1" width="2.875" bestFit="1" customWidth="1"/>
    <col min="2" max="7" width="7.875" bestFit="1" customWidth="1"/>
    <col min="8" max="8" width="9.875" bestFit="1" customWidth="1"/>
  </cols>
  <sheetData>
    <row r="1" spans="1:11" x14ac:dyDescent="0.2">
      <c r="A1">
        <v>0</v>
      </c>
      <c r="B1">
        <v>453.15</v>
      </c>
      <c r="C1">
        <v>363.38600000000002</v>
      </c>
      <c r="D1">
        <v>706.77200000000005</v>
      </c>
      <c r="E1">
        <v>777.16499999999996</v>
      </c>
      <c r="F1">
        <v>344.48899999999998</v>
      </c>
      <c r="G1">
        <v>80000</v>
      </c>
      <c r="H1">
        <v>1</v>
      </c>
    </row>
    <row r="2" spans="1:11" x14ac:dyDescent="0.2">
      <c r="A2">
        <v>0</v>
      </c>
      <c r="B2">
        <v>399.60700000000003</v>
      </c>
      <c r="C2">
        <v>399.60700000000003</v>
      </c>
      <c r="D2">
        <v>1131.97</v>
      </c>
      <c r="E2">
        <v>519.21299999999997</v>
      </c>
      <c r="F2">
        <v>334.56700000000001</v>
      </c>
      <c r="G2">
        <v>80000</v>
      </c>
      <c r="H2">
        <v>1</v>
      </c>
    </row>
    <row r="3" spans="1:11" x14ac:dyDescent="0.2">
      <c r="A3">
        <v>0</v>
      </c>
      <c r="B3">
        <v>420.07900000000001</v>
      </c>
      <c r="C3">
        <v>418.50400000000002</v>
      </c>
      <c r="D3">
        <v>1148.98</v>
      </c>
      <c r="E3">
        <v>611.33900000000006</v>
      </c>
      <c r="F3">
        <v>348.89800000000002</v>
      </c>
      <c r="G3">
        <v>2362.75</v>
      </c>
      <c r="H3">
        <v>0.11090999999999999</v>
      </c>
    </row>
    <row r="4" spans="1:11" x14ac:dyDescent="0.2">
      <c r="A4">
        <v>0</v>
      </c>
      <c r="B4">
        <v>420.07900000000001</v>
      </c>
      <c r="C4">
        <v>355.512</v>
      </c>
      <c r="D4">
        <v>536.69299999999998</v>
      </c>
      <c r="E4">
        <v>771.024</v>
      </c>
      <c r="F4">
        <v>347.63799999999998</v>
      </c>
      <c r="G4">
        <v>6404.71</v>
      </c>
      <c r="H4">
        <v>0.55705099999999996</v>
      </c>
    </row>
    <row r="5" spans="1:11" x14ac:dyDescent="0.2">
      <c r="A5">
        <v>0</v>
      </c>
      <c r="B5">
        <v>424.80399999999997</v>
      </c>
      <c r="C5">
        <v>405.11900000000003</v>
      </c>
      <c r="D5">
        <v>392.12599999999998</v>
      </c>
      <c r="E5">
        <v>740.31500000000005</v>
      </c>
      <c r="F5">
        <v>342.44099999999997</v>
      </c>
      <c r="G5">
        <v>4882.0600000000004</v>
      </c>
      <c r="H5">
        <v>0.49119000000000002</v>
      </c>
    </row>
    <row r="6" spans="1:11" x14ac:dyDescent="0.2">
      <c r="A6">
        <v>0</v>
      </c>
      <c r="B6">
        <v>361.81099999999998</v>
      </c>
      <c r="C6">
        <v>399.60700000000003</v>
      </c>
      <c r="D6">
        <v>324.09399999999999</v>
      </c>
      <c r="E6">
        <v>420.94499999999999</v>
      </c>
      <c r="F6">
        <v>344.96100000000001</v>
      </c>
      <c r="G6">
        <v>80000</v>
      </c>
      <c r="H6">
        <v>1</v>
      </c>
    </row>
    <row r="7" spans="1:11" x14ac:dyDescent="0.2">
      <c r="A7">
        <v>0</v>
      </c>
      <c r="B7">
        <v>401.18099999999998</v>
      </c>
      <c r="C7">
        <v>434.25200000000001</v>
      </c>
      <c r="D7">
        <v>332.59800000000001</v>
      </c>
      <c r="E7">
        <v>777.16499999999996</v>
      </c>
      <c r="F7">
        <v>353.15</v>
      </c>
      <c r="G7">
        <v>1710.97</v>
      </c>
      <c r="H7">
        <v>0.124234</v>
      </c>
    </row>
    <row r="8" spans="1:11" x14ac:dyDescent="0.2">
      <c r="A8">
        <v>0</v>
      </c>
      <c r="B8">
        <v>392.52</v>
      </c>
      <c r="C8">
        <v>372.048</v>
      </c>
      <c r="D8">
        <v>307.08699999999999</v>
      </c>
      <c r="E8">
        <v>832.44100000000003</v>
      </c>
      <c r="F8">
        <v>335.35500000000002</v>
      </c>
      <c r="G8">
        <v>80000</v>
      </c>
      <c r="H8">
        <v>1</v>
      </c>
    </row>
    <row r="9" spans="1:11" x14ac:dyDescent="0.2">
      <c r="A9">
        <v>0</v>
      </c>
      <c r="B9">
        <v>429.52800000000002</v>
      </c>
      <c r="C9">
        <v>364.17399999999998</v>
      </c>
      <c r="D9">
        <v>570.70899999999995</v>
      </c>
      <c r="E9">
        <v>433.22800000000001</v>
      </c>
      <c r="F9">
        <v>347.95299999999997</v>
      </c>
      <c r="G9">
        <v>4684.78</v>
      </c>
      <c r="H9">
        <v>0.59434500000000001</v>
      </c>
    </row>
    <row r="10" spans="1:11" x14ac:dyDescent="0.2">
      <c r="A10">
        <v>0</v>
      </c>
      <c r="B10">
        <v>390.94499999999999</v>
      </c>
      <c r="C10">
        <v>419.29199999999997</v>
      </c>
      <c r="D10">
        <v>817.32299999999998</v>
      </c>
      <c r="E10">
        <v>236.69300000000001</v>
      </c>
      <c r="F10">
        <v>338.18900000000002</v>
      </c>
      <c r="G10">
        <v>35350.199999999997</v>
      </c>
      <c r="H10">
        <v>0.67010999999999998</v>
      </c>
    </row>
    <row r="11" spans="1:11" x14ac:dyDescent="0.2">
      <c r="A11">
        <v>0</v>
      </c>
      <c r="B11">
        <v>449.21300000000002</v>
      </c>
      <c r="C11">
        <v>394.88200000000001</v>
      </c>
      <c r="D11">
        <v>893.85799999999995</v>
      </c>
      <c r="E11">
        <v>900</v>
      </c>
      <c r="F11">
        <v>333.46499999999997</v>
      </c>
      <c r="G11">
        <v>80000</v>
      </c>
      <c r="H11">
        <v>1</v>
      </c>
    </row>
    <row r="12" spans="1:11" x14ac:dyDescent="0.2">
      <c r="A12">
        <v>0</v>
      </c>
      <c r="B12">
        <v>414.56700000000001</v>
      </c>
      <c r="C12">
        <v>354.72500000000002</v>
      </c>
      <c r="D12">
        <v>902.36199999999997</v>
      </c>
      <c r="E12">
        <v>771.024</v>
      </c>
      <c r="F12">
        <v>352.678</v>
      </c>
      <c r="G12">
        <v>7791.66</v>
      </c>
      <c r="H12">
        <v>0.54500999999999999</v>
      </c>
    </row>
    <row r="13" spans="1:11" x14ac:dyDescent="0.2">
      <c r="A13">
        <v>0</v>
      </c>
      <c r="B13">
        <v>391.733</v>
      </c>
      <c r="C13">
        <v>422.44099999999997</v>
      </c>
      <c r="D13">
        <v>1123.46</v>
      </c>
      <c r="E13">
        <v>721.89</v>
      </c>
      <c r="F13">
        <v>336.61500000000001</v>
      </c>
      <c r="G13">
        <v>36125.699999999997</v>
      </c>
      <c r="H13">
        <v>0.68230900000000005</v>
      </c>
    </row>
    <row r="14" spans="1:11" x14ac:dyDescent="0.2">
      <c r="A14">
        <v>0</v>
      </c>
      <c r="B14">
        <v>374.41</v>
      </c>
      <c r="C14">
        <v>383.07100000000003</v>
      </c>
      <c r="D14">
        <v>290.07900000000001</v>
      </c>
      <c r="E14">
        <v>488.50400000000002</v>
      </c>
      <c r="F14">
        <v>348.74099999999999</v>
      </c>
      <c r="G14">
        <v>80000</v>
      </c>
      <c r="H14">
        <v>1</v>
      </c>
    </row>
    <row r="15" spans="1:11" x14ac:dyDescent="0.2">
      <c r="A15">
        <v>0</v>
      </c>
      <c r="B15">
        <v>362.59899999999999</v>
      </c>
      <c r="C15">
        <v>390.94499999999999</v>
      </c>
      <c r="D15">
        <v>315.59100000000001</v>
      </c>
      <c r="E15">
        <v>408.661</v>
      </c>
      <c r="F15">
        <v>334.41</v>
      </c>
      <c r="G15">
        <v>80000</v>
      </c>
      <c r="H15">
        <v>1</v>
      </c>
    </row>
    <row r="16" spans="1:11" x14ac:dyDescent="0.2">
      <c r="A16">
        <v>0</v>
      </c>
      <c r="B16">
        <v>420.07900000000001</v>
      </c>
      <c r="C16">
        <v>418.50400000000002</v>
      </c>
      <c r="D16">
        <v>1148.98</v>
      </c>
      <c r="E16">
        <v>611.33900000000006</v>
      </c>
      <c r="F16">
        <v>348.89800000000002</v>
      </c>
      <c r="G16">
        <v>2362.75</v>
      </c>
      <c r="H16">
        <v>0.11090999999999999</v>
      </c>
      <c r="J16">
        <v>1710.97</v>
      </c>
      <c r="K16">
        <v>0.124234</v>
      </c>
    </row>
    <row r="17" spans="1:11" x14ac:dyDescent="0.2">
      <c r="A17">
        <v>0</v>
      </c>
      <c r="B17">
        <v>401.18099999999998</v>
      </c>
      <c r="C17">
        <v>434.25200000000001</v>
      </c>
      <c r="D17">
        <v>332.59800000000001</v>
      </c>
      <c r="E17">
        <v>777.16499999999996</v>
      </c>
      <c r="F17">
        <v>353.15</v>
      </c>
      <c r="G17">
        <v>1710.97</v>
      </c>
      <c r="H17">
        <v>0.124234</v>
      </c>
      <c r="J17">
        <v>2362.75</v>
      </c>
      <c r="K17">
        <v>0.11090999999999999</v>
      </c>
    </row>
    <row r="41" spans="1:8" x14ac:dyDescent="0.2">
      <c r="A41">
        <v>1</v>
      </c>
      <c r="B41">
        <v>420.07900000000001</v>
      </c>
      <c r="C41">
        <v>418.50400000000002</v>
      </c>
      <c r="D41">
        <v>1148.98</v>
      </c>
      <c r="E41">
        <v>611.33900000000006</v>
      </c>
      <c r="F41">
        <v>348.89800000000002</v>
      </c>
      <c r="G41">
        <v>2362.75</v>
      </c>
      <c r="H41">
        <v>0.11090999999999999</v>
      </c>
    </row>
    <row r="42" spans="1:8" x14ac:dyDescent="0.2">
      <c r="A42">
        <v>1</v>
      </c>
      <c r="B42">
        <v>401.18099999999998</v>
      </c>
      <c r="C42">
        <v>434.25200000000001</v>
      </c>
      <c r="D42">
        <v>332.59800000000001</v>
      </c>
      <c r="E42">
        <v>777.16499999999996</v>
      </c>
      <c r="F42">
        <v>353.15</v>
      </c>
      <c r="G42">
        <v>1710.97</v>
      </c>
      <c r="H42">
        <v>0.124234</v>
      </c>
    </row>
    <row r="43" spans="1:8" x14ac:dyDescent="0.2">
      <c r="A43">
        <v>1</v>
      </c>
      <c r="B43">
        <v>420.07900000000001</v>
      </c>
      <c r="C43">
        <v>424.01600000000002</v>
      </c>
      <c r="D43">
        <v>1114.96</v>
      </c>
      <c r="E43">
        <v>807.87400000000002</v>
      </c>
      <c r="F43">
        <v>351.41800000000001</v>
      </c>
      <c r="G43">
        <v>1647.71</v>
      </c>
      <c r="H43">
        <v>9.8482700000000006E-2</v>
      </c>
    </row>
    <row r="44" spans="1:8" x14ac:dyDescent="0.2">
      <c r="A44">
        <v>1</v>
      </c>
      <c r="B44">
        <v>394.88200000000001</v>
      </c>
      <c r="C44">
        <v>446.851</v>
      </c>
      <c r="D44">
        <v>604.72400000000005</v>
      </c>
      <c r="E44">
        <v>666.61400000000003</v>
      </c>
      <c r="F44">
        <v>350.15800000000002</v>
      </c>
      <c r="G44">
        <v>2149.39</v>
      </c>
      <c r="H44">
        <v>0.31863900000000001</v>
      </c>
    </row>
    <row r="45" spans="1:8" x14ac:dyDescent="0.2">
      <c r="A45">
        <v>1</v>
      </c>
      <c r="B45">
        <v>375.197</v>
      </c>
      <c r="C45">
        <v>433.46499999999997</v>
      </c>
      <c r="D45">
        <v>910.86599999999999</v>
      </c>
      <c r="E45">
        <v>771.024</v>
      </c>
      <c r="F45">
        <v>352.83499999999998</v>
      </c>
      <c r="G45">
        <v>1386.23</v>
      </c>
      <c r="H45">
        <v>0.12847700000000001</v>
      </c>
    </row>
    <row r="46" spans="1:8" x14ac:dyDescent="0.2">
      <c r="A46">
        <v>1</v>
      </c>
      <c r="B46">
        <v>401.18099999999998</v>
      </c>
      <c r="C46">
        <v>358.66199999999998</v>
      </c>
      <c r="D46">
        <v>604.72400000000005</v>
      </c>
      <c r="E46">
        <v>826.29899999999998</v>
      </c>
      <c r="F46">
        <v>348.11099999999999</v>
      </c>
      <c r="G46">
        <v>12081.2</v>
      </c>
      <c r="H46">
        <v>0.47426000000000001</v>
      </c>
    </row>
    <row r="47" spans="1:8" x14ac:dyDescent="0.2">
      <c r="A47">
        <v>1</v>
      </c>
      <c r="B47">
        <v>401.18099999999998</v>
      </c>
      <c r="C47">
        <v>434.25200000000001</v>
      </c>
      <c r="D47">
        <v>332.59800000000001</v>
      </c>
      <c r="E47">
        <v>777.16499999999996</v>
      </c>
      <c r="F47">
        <v>353.15</v>
      </c>
      <c r="G47">
        <v>1710.97</v>
      </c>
      <c r="H47">
        <v>0.124234</v>
      </c>
    </row>
    <row r="48" spans="1:8" x14ac:dyDescent="0.2">
      <c r="A48">
        <v>1</v>
      </c>
      <c r="B48">
        <v>432.678</v>
      </c>
      <c r="C48">
        <v>354.72500000000002</v>
      </c>
      <c r="D48">
        <v>570.70899999999995</v>
      </c>
      <c r="E48">
        <v>433.22800000000001</v>
      </c>
      <c r="F48">
        <v>347.95299999999997</v>
      </c>
      <c r="G48">
        <v>4834.92</v>
      </c>
      <c r="H48">
        <v>0.72177599999999997</v>
      </c>
    </row>
    <row r="49" spans="1:11" x14ac:dyDescent="0.2">
      <c r="A49">
        <v>1</v>
      </c>
      <c r="B49">
        <v>372.83499999999998</v>
      </c>
      <c r="C49">
        <v>434.25200000000001</v>
      </c>
      <c r="D49">
        <v>332.59800000000001</v>
      </c>
      <c r="E49">
        <v>789.44899999999996</v>
      </c>
      <c r="F49">
        <v>353.15</v>
      </c>
      <c r="G49">
        <v>10000.6</v>
      </c>
      <c r="H49">
        <v>0.17486699999999999</v>
      </c>
    </row>
    <row r="50" spans="1:11" x14ac:dyDescent="0.2">
      <c r="A50">
        <v>1</v>
      </c>
      <c r="B50">
        <v>432.678</v>
      </c>
      <c r="C50">
        <v>364.96100000000001</v>
      </c>
      <c r="D50">
        <v>604.72400000000005</v>
      </c>
      <c r="E50">
        <v>728.03099999999995</v>
      </c>
      <c r="F50">
        <v>348.11099999999999</v>
      </c>
      <c r="G50">
        <v>4679.54</v>
      </c>
      <c r="H50">
        <v>0.65316700000000005</v>
      </c>
    </row>
    <row r="51" spans="1:11" x14ac:dyDescent="0.2">
      <c r="A51">
        <v>1</v>
      </c>
      <c r="B51">
        <v>420.07900000000001</v>
      </c>
      <c r="C51">
        <v>418.50400000000002</v>
      </c>
      <c r="D51">
        <v>1148.98</v>
      </c>
      <c r="E51">
        <v>611.33900000000006</v>
      </c>
      <c r="F51">
        <v>348.89800000000002</v>
      </c>
      <c r="G51">
        <v>2362.75</v>
      </c>
      <c r="H51">
        <v>0.11090999999999999</v>
      </c>
    </row>
    <row r="52" spans="1:11" x14ac:dyDescent="0.2">
      <c r="A52">
        <v>1</v>
      </c>
      <c r="B52">
        <v>418.50400000000002</v>
      </c>
      <c r="C52">
        <v>405.11900000000003</v>
      </c>
      <c r="D52">
        <v>596.22</v>
      </c>
      <c r="E52">
        <v>617.48</v>
      </c>
      <c r="F52">
        <v>338.66199999999998</v>
      </c>
      <c r="G52">
        <v>8567.6299999999992</v>
      </c>
      <c r="H52">
        <v>0.75329100000000004</v>
      </c>
    </row>
    <row r="53" spans="1:11" x14ac:dyDescent="0.2">
      <c r="A53">
        <v>1</v>
      </c>
      <c r="B53">
        <v>401.18099999999998</v>
      </c>
      <c r="C53">
        <v>418.50400000000002</v>
      </c>
      <c r="D53">
        <v>332.59800000000001</v>
      </c>
      <c r="E53">
        <v>580.63</v>
      </c>
      <c r="F53">
        <v>348.89800000000002</v>
      </c>
      <c r="G53">
        <v>3491.42</v>
      </c>
      <c r="H53">
        <v>9.5011600000000002E-2</v>
      </c>
    </row>
    <row r="54" spans="1:11" x14ac:dyDescent="0.2">
      <c r="A54">
        <v>1</v>
      </c>
      <c r="B54">
        <v>445.27600000000001</v>
      </c>
      <c r="C54">
        <v>409.05599999999998</v>
      </c>
      <c r="D54">
        <v>876.85</v>
      </c>
      <c r="E54">
        <v>777.16499999999996</v>
      </c>
      <c r="F54">
        <v>349.21300000000002</v>
      </c>
      <c r="G54">
        <v>2357.19</v>
      </c>
      <c r="H54">
        <v>0.263739</v>
      </c>
    </row>
    <row r="55" spans="1:11" x14ac:dyDescent="0.2">
      <c r="A55">
        <v>1</v>
      </c>
      <c r="B55">
        <v>429.52800000000002</v>
      </c>
      <c r="C55">
        <v>357.87400000000002</v>
      </c>
      <c r="D55">
        <v>638.74</v>
      </c>
      <c r="E55">
        <v>482.36200000000002</v>
      </c>
      <c r="F55">
        <v>347.95299999999997</v>
      </c>
      <c r="G55">
        <v>5087.8999999999996</v>
      </c>
      <c r="H55">
        <v>0.65791699999999997</v>
      </c>
    </row>
    <row r="56" spans="1:11" x14ac:dyDescent="0.2">
      <c r="A56">
        <v>1</v>
      </c>
      <c r="B56">
        <v>420.07900000000001</v>
      </c>
      <c r="C56">
        <v>424.01600000000002</v>
      </c>
      <c r="D56">
        <v>1114.96</v>
      </c>
      <c r="E56">
        <v>807.87400000000002</v>
      </c>
      <c r="F56">
        <v>351.41800000000001</v>
      </c>
      <c r="G56">
        <v>1647.71</v>
      </c>
      <c r="H56">
        <v>9.8482700000000006E-2</v>
      </c>
      <c r="J56">
        <v>1386.23</v>
      </c>
      <c r="K56">
        <v>0.12847700000000001</v>
      </c>
    </row>
    <row r="57" spans="1:11" x14ac:dyDescent="0.2">
      <c r="A57">
        <v>1</v>
      </c>
      <c r="B57">
        <v>420.07900000000001</v>
      </c>
      <c r="C57">
        <v>424.01600000000002</v>
      </c>
      <c r="D57">
        <v>1114.96</v>
      </c>
      <c r="E57">
        <v>807.87400000000002</v>
      </c>
      <c r="F57">
        <v>351.41800000000001</v>
      </c>
      <c r="G57">
        <v>1647.71</v>
      </c>
      <c r="H57">
        <v>9.8482700000000006E-2</v>
      </c>
      <c r="J57">
        <v>1647.71</v>
      </c>
      <c r="K57">
        <v>9.8482700000000006E-2</v>
      </c>
    </row>
    <row r="58" spans="1:11" x14ac:dyDescent="0.2">
      <c r="A58">
        <v>1</v>
      </c>
      <c r="B58">
        <v>375.197</v>
      </c>
      <c r="C58">
        <v>433.46499999999997</v>
      </c>
      <c r="D58">
        <v>910.86599999999999</v>
      </c>
      <c r="E58">
        <v>771.024</v>
      </c>
      <c r="F58">
        <v>352.83499999999998</v>
      </c>
      <c r="G58">
        <v>1386.23</v>
      </c>
      <c r="H58">
        <v>0.12847700000000001</v>
      </c>
      <c r="J58">
        <v>1647.71</v>
      </c>
      <c r="K58">
        <v>9.8482700000000006E-2</v>
      </c>
    </row>
    <row r="59" spans="1:11" x14ac:dyDescent="0.2">
      <c r="A59">
        <v>1</v>
      </c>
      <c r="B59">
        <v>401.18099999999998</v>
      </c>
      <c r="C59">
        <v>418.50400000000002</v>
      </c>
      <c r="D59">
        <v>332.59800000000001</v>
      </c>
      <c r="E59">
        <v>580.63</v>
      </c>
      <c r="F59">
        <v>348.89800000000002</v>
      </c>
      <c r="G59">
        <v>3491.42</v>
      </c>
      <c r="H59">
        <v>9.5011600000000002E-2</v>
      </c>
      <c r="J59">
        <v>3491.42</v>
      </c>
      <c r="K59">
        <v>9.5011600000000002E-2</v>
      </c>
    </row>
    <row r="81" spans="1:8" x14ac:dyDescent="0.2">
      <c r="A81">
        <v>2</v>
      </c>
      <c r="B81">
        <v>420.07900000000001</v>
      </c>
      <c r="C81">
        <v>424.01600000000002</v>
      </c>
      <c r="D81">
        <v>1114.96</v>
      </c>
      <c r="E81">
        <v>807.87400000000002</v>
      </c>
      <c r="F81">
        <v>351.41800000000001</v>
      </c>
      <c r="G81">
        <v>1647.71</v>
      </c>
      <c r="H81">
        <v>9.8482700000000006E-2</v>
      </c>
    </row>
    <row r="82" spans="1:8" x14ac:dyDescent="0.2">
      <c r="A82">
        <v>2</v>
      </c>
      <c r="B82">
        <v>375.197</v>
      </c>
      <c r="C82">
        <v>433.46499999999997</v>
      </c>
      <c r="D82">
        <v>910.86599999999999</v>
      </c>
      <c r="E82">
        <v>771.024</v>
      </c>
      <c r="F82">
        <v>352.83499999999998</v>
      </c>
      <c r="G82">
        <v>1386.23</v>
      </c>
      <c r="H82">
        <v>0.12847700000000001</v>
      </c>
    </row>
    <row r="83" spans="1:8" x14ac:dyDescent="0.2">
      <c r="A83">
        <v>2</v>
      </c>
      <c r="B83">
        <v>420.07900000000001</v>
      </c>
      <c r="C83">
        <v>411.41800000000001</v>
      </c>
      <c r="D83">
        <v>1114.96</v>
      </c>
      <c r="E83">
        <v>807.87400000000002</v>
      </c>
      <c r="F83">
        <v>351.41800000000001</v>
      </c>
      <c r="G83">
        <v>2219.1799999999998</v>
      </c>
      <c r="H83">
        <v>7.78972E-2</v>
      </c>
    </row>
    <row r="84" spans="1:8" x14ac:dyDescent="0.2">
      <c r="A84">
        <v>2</v>
      </c>
      <c r="B84">
        <v>401.18099999999998</v>
      </c>
      <c r="C84">
        <v>418.50400000000002</v>
      </c>
      <c r="D84">
        <v>332.59800000000001</v>
      </c>
      <c r="E84">
        <v>580.63</v>
      </c>
      <c r="F84">
        <v>348.89800000000002</v>
      </c>
      <c r="G84">
        <v>3491.42</v>
      </c>
      <c r="H84">
        <v>9.5011600000000002E-2</v>
      </c>
    </row>
    <row r="85" spans="1:8" x14ac:dyDescent="0.2">
      <c r="A85">
        <v>2</v>
      </c>
      <c r="B85">
        <v>369.685</v>
      </c>
      <c r="C85">
        <v>424.01600000000002</v>
      </c>
      <c r="D85">
        <v>910.86599999999999</v>
      </c>
      <c r="E85">
        <v>721.89</v>
      </c>
      <c r="F85">
        <v>348.89800000000002</v>
      </c>
      <c r="G85">
        <v>20210.5</v>
      </c>
      <c r="H85">
        <v>0.17851900000000001</v>
      </c>
    </row>
    <row r="86" spans="1:8" x14ac:dyDescent="0.2">
      <c r="A86">
        <v>2</v>
      </c>
      <c r="B86">
        <v>445.27600000000001</v>
      </c>
      <c r="C86">
        <v>424.01600000000002</v>
      </c>
      <c r="D86">
        <v>1148.98</v>
      </c>
      <c r="E86">
        <v>617.48</v>
      </c>
      <c r="F86">
        <v>348.89800000000002</v>
      </c>
      <c r="G86">
        <v>1928.17</v>
      </c>
      <c r="H86">
        <v>0.15604100000000001</v>
      </c>
    </row>
    <row r="87" spans="1:8" x14ac:dyDescent="0.2">
      <c r="A87">
        <v>2</v>
      </c>
      <c r="B87">
        <v>401.18099999999998</v>
      </c>
      <c r="C87">
        <v>434.25200000000001</v>
      </c>
      <c r="D87">
        <v>604.72400000000005</v>
      </c>
      <c r="E87">
        <v>863.15</v>
      </c>
      <c r="F87">
        <v>350.15800000000002</v>
      </c>
      <c r="G87">
        <v>2099.36</v>
      </c>
      <c r="H87">
        <v>0.165688</v>
      </c>
    </row>
    <row r="88" spans="1:8" x14ac:dyDescent="0.2">
      <c r="A88">
        <v>2</v>
      </c>
      <c r="B88">
        <v>401.18099999999998</v>
      </c>
      <c r="C88">
        <v>405.90600000000001</v>
      </c>
      <c r="D88">
        <v>332.59800000000001</v>
      </c>
      <c r="E88">
        <v>580.63</v>
      </c>
      <c r="F88">
        <v>353.15</v>
      </c>
      <c r="G88">
        <v>2809.94</v>
      </c>
      <c r="H88">
        <v>6.07568E-2</v>
      </c>
    </row>
    <row r="89" spans="1:8" x14ac:dyDescent="0.2">
      <c r="A89">
        <v>2</v>
      </c>
      <c r="B89">
        <v>375.98500000000001</v>
      </c>
      <c r="C89">
        <v>409.05599999999998</v>
      </c>
      <c r="D89">
        <v>910.86599999999999</v>
      </c>
      <c r="E89">
        <v>771.024</v>
      </c>
      <c r="F89">
        <v>351.41800000000001</v>
      </c>
      <c r="G89">
        <v>13675.7</v>
      </c>
      <c r="H89">
        <v>0.118843</v>
      </c>
    </row>
    <row r="90" spans="1:8" x14ac:dyDescent="0.2">
      <c r="A90">
        <v>2</v>
      </c>
      <c r="B90">
        <v>420.07900000000001</v>
      </c>
      <c r="C90">
        <v>424.01600000000002</v>
      </c>
      <c r="D90">
        <v>1114.96</v>
      </c>
      <c r="E90">
        <v>857.00800000000004</v>
      </c>
      <c r="F90">
        <v>351.41800000000001</v>
      </c>
      <c r="G90">
        <v>1648.12</v>
      </c>
      <c r="H90">
        <v>9.8535300000000006E-2</v>
      </c>
    </row>
    <row r="91" spans="1:8" x14ac:dyDescent="0.2">
      <c r="A91">
        <v>2</v>
      </c>
      <c r="B91">
        <v>420.07900000000001</v>
      </c>
      <c r="C91">
        <v>424.80399999999997</v>
      </c>
      <c r="D91">
        <v>1148.98</v>
      </c>
      <c r="E91">
        <v>611.33900000000006</v>
      </c>
      <c r="F91">
        <v>351.41800000000001</v>
      </c>
      <c r="G91">
        <v>1632.35</v>
      </c>
      <c r="H91">
        <v>0.101386</v>
      </c>
    </row>
    <row r="92" spans="1:8" x14ac:dyDescent="0.2">
      <c r="A92">
        <v>2</v>
      </c>
      <c r="B92">
        <v>420.07900000000001</v>
      </c>
      <c r="C92">
        <v>405.90600000000001</v>
      </c>
      <c r="D92">
        <v>1182.99</v>
      </c>
      <c r="E92">
        <v>513.07100000000003</v>
      </c>
      <c r="F92">
        <v>352.678</v>
      </c>
      <c r="G92">
        <v>2407.1999999999998</v>
      </c>
      <c r="H92">
        <v>7.82138E-2</v>
      </c>
    </row>
    <row r="93" spans="1:8" x14ac:dyDescent="0.2">
      <c r="A93">
        <v>2</v>
      </c>
      <c r="B93">
        <v>419.29199999999997</v>
      </c>
      <c r="C93">
        <v>449.21300000000002</v>
      </c>
      <c r="D93">
        <v>1114.96</v>
      </c>
      <c r="E93">
        <v>771.024</v>
      </c>
      <c r="F93">
        <v>351.41800000000001</v>
      </c>
      <c r="G93">
        <v>1160.68</v>
      </c>
      <c r="H93">
        <v>0.27193200000000001</v>
      </c>
    </row>
    <row r="94" spans="1:8" x14ac:dyDescent="0.2">
      <c r="A94">
        <v>2</v>
      </c>
      <c r="B94">
        <v>426.37799999999999</v>
      </c>
      <c r="C94">
        <v>430.315</v>
      </c>
      <c r="D94">
        <v>1182.99</v>
      </c>
      <c r="E94">
        <v>709.60599999999999</v>
      </c>
      <c r="F94">
        <v>352.83499999999998</v>
      </c>
      <c r="G94">
        <v>1311.49</v>
      </c>
      <c r="H94">
        <v>0.108819</v>
      </c>
    </row>
    <row r="95" spans="1:8" x14ac:dyDescent="0.2">
      <c r="A95">
        <v>2</v>
      </c>
      <c r="B95">
        <v>401.18099999999998</v>
      </c>
      <c r="C95">
        <v>418.50400000000002</v>
      </c>
      <c r="D95">
        <v>332.59800000000001</v>
      </c>
      <c r="E95">
        <v>777.16499999999996</v>
      </c>
      <c r="F95">
        <v>352.678</v>
      </c>
      <c r="G95">
        <v>2148.5700000000002</v>
      </c>
      <c r="H95">
        <v>7.4799900000000002E-2</v>
      </c>
    </row>
    <row r="96" spans="1:8" x14ac:dyDescent="0.2">
      <c r="A96">
        <v>2</v>
      </c>
      <c r="B96">
        <v>420.07900000000001</v>
      </c>
      <c r="C96">
        <v>424.01600000000002</v>
      </c>
      <c r="D96">
        <v>1114.96</v>
      </c>
      <c r="E96">
        <v>807.87400000000002</v>
      </c>
      <c r="F96">
        <v>351.41800000000001</v>
      </c>
      <c r="G96">
        <v>1647.71</v>
      </c>
      <c r="H96">
        <v>9.8482700000000006E-2</v>
      </c>
    </row>
    <row r="97" spans="1:8" x14ac:dyDescent="0.2">
      <c r="A97">
        <v>2</v>
      </c>
      <c r="B97">
        <v>420.07900000000001</v>
      </c>
      <c r="C97">
        <v>424.01600000000002</v>
      </c>
      <c r="D97">
        <v>1114.96</v>
      </c>
      <c r="E97">
        <v>807.87400000000002</v>
      </c>
      <c r="F97">
        <v>351.41800000000001</v>
      </c>
      <c r="G97">
        <v>1647.71</v>
      </c>
      <c r="H97">
        <v>9.8482700000000006E-2</v>
      </c>
    </row>
    <row r="98" spans="1:8" x14ac:dyDescent="0.2">
      <c r="A98">
        <v>2</v>
      </c>
      <c r="B98">
        <v>426.37799999999999</v>
      </c>
      <c r="C98">
        <v>430.315</v>
      </c>
      <c r="D98">
        <v>1182.99</v>
      </c>
      <c r="E98">
        <v>709.60599999999999</v>
      </c>
      <c r="F98">
        <v>352.83499999999998</v>
      </c>
      <c r="G98">
        <v>1311.49</v>
      </c>
      <c r="H98">
        <v>0.108819</v>
      </c>
    </row>
    <row r="99" spans="1:8" x14ac:dyDescent="0.2">
      <c r="A99">
        <v>2</v>
      </c>
      <c r="B99">
        <v>401.18099999999998</v>
      </c>
      <c r="C99">
        <v>405.90600000000001</v>
      </c>
      <c r="D99">
        <v>332.59800000000001</v>
      </c>
      <c r="E99">
        <v>580.63</v>
      </c>
      <c r="F99">
        <v>353.15</v>
      </c>
      <c r="G99">
        <v>2809.94</v>
      </c>
      <c r="H99">
        <v>6.07568E-2</v>
      </c>
    </row>
    <row r="100" spans="1:8" x14ac:dyDescent="0.2">
      <c r="A100">
        <v>2</v>
      </c>
      <c r="B100">
        <v>420.07900000000001</v>
      </c>
      <c r="C100">
        <v>424.80399999999997</v>
      </c>
      <c r="D100">
        <v>1148.98</v>
      </c>
      <c r="E100">
        <v>611.33900000000006</v>
      </c>
      <c r="F100">
        <v>351.41800000000001</v>
      </c>
      <c r="G100">
        <v>1632.35</v>
      </c>
      <c r="H100">
        <v>0.101386</v>
      </c>
    </row>
    <row r="101" spans="1:8" x14ac:dyDescent="0.2">
      <c r="A101">
        <v>2</v>
      </c>
      <c r="B101">
        <v>419.29199999999997</v>
      </c>
      <c r="C101">
        <v>449.21300000000002</v>
      </c>
      <c r="D101">
        <v>1114.96</v>
      </c>
      <c r="E101">
        <v>771.024</v>
      </c>
      <c r="F101">
        <v>351.41800000000001</v>
      </c>
      <c r="G101">
        <v>1160.68</v>
      </c>
      <c r="H101">
        <v>0.27193200000000001</v>
      </c>
    </row>
    <row r="102" spans="1:8" x14ac:dyDescent="0.2">
      <c r="A102">
        <v>2</v>
      </c>
      <c r="B102">
        <v>401.18099999999998</v>
      </c>
      <c r="C102">
        <v>418.50400000000002</v>
      </c>
      <c r="D102">
        <v>332.59800000000001</v>
      </c>
      <c r="E102">
        <v>777.16499999999996</v>
      </c>
      <c r="F102">
        <v>352.678</v>
      </c>
      <c r="G102">
        <v>2148.5700000000002</v>
      </c>
      <c r="H102">
        <v>7.4799900000000002E-2</v>
      </c>
    </row>
    <row r="121" spans="1:8" x14ac:dyDescent="0.2">
      <c r="A121">
        <v>3</v>
      </c>
      <c r="B121">
        <v>401.18099999999998</v>
      </c>
      <c r="C121">
        <v>405.90600000000001</v>
      </c>
      <c r="D121">
        <v>332.59800000000001</v>
      </c>
      <c r="E121">
        <v>580.63</v>
      </c>
      <c r="F121">
        <v>353.15</v>
      </c>
      <c r="G121">
        <v>2809.94</v>
      </c>
      <c r="H121">
        <v>6.07568E-2</v>
      </c>
    </row>
    <row r="122" spans="1:8" x14ac:dyDescent="0.2">
      <c r="A122">
        <v>3</v>
      </c>
      <c r="B122">
        <v>419.29199999999997</v>
      </c>
      <c r="C122">
        <v>449.21300000000002</v>
      </c>
      <c r="D122">
        <v>1114.96</v>
      </c>
      <c r="E122">
        <v>771.024</v>
      </c>
      <c r="F122">
        <v>351.41800000000001</v>
      </c>
      <c r="G122">
        <v>1160.68</v>
      </c>
      <c r="H122">
        <v>0.27193200000000001</v>
      </c>
    </row>
    <row r="123" spans="1:8" x14ac:dyDescent="0.2">
      <c r="A123">
        <v>3</v>
      </c>
      <c r="B123">
        <v>426.37799999999999</v>
      </c>
      <c r="C123">
        <v>430.315</v>
      </c>
      <c r="D123">
        <v>1182.99</v>
      </c>
      <c r="E123">
        <v>709.60599999999999</v>
      </c>
      <c r="F123">
        <v>352.83499999999998</v>
      </c>
      <c r="G123">
        <v>1311.49</v>
      </c>
      <c r="H123">
        <v>0.108819</v>
      </c>
    </row>
    <row r="124" spans="1:8" x14ac:dyDescent="0.2">
      <c r="A124">
        <v>3</v>
      </c>
      <c r="B124">
        <v>401.18099999999998</v>
      </c>
      <c r="C124">
        <v>418.50400000000002</v>
      </c>
      <c r="D124">
        <v>332.59800000000001</v>
      </c>
      <c r="E124">
        <v>580.63</v>
      </c>
      <c r="F124">
        <v>352.83499999999998</v>
      </c>
      <c r="G124">
        <v>2171.77</v>
      </c>
      <c r="H124">
        <v>7.30653E-2</v>
      </c>
    </row>
    <row r="125" spans="1:8" x14ac:dyDescent="0.2">
      <c r="A125">
        <v>3</v>
      </c>
      <c r="B125">
        <v>401.18099999999998</v>
      </c>
      <c r="C125">
        <v>405.11900000000003</v>
      </c>
      <c r="D125">
        <v>366.61399999999998</v>
      </c>
      <c r="E125">
        <v>580.63</v>
      </c>
      <c r="F125">
        <v>353.15</v>
      </c>
      <c r="G125">
        <v>2918.81</v>
      </c>
      <c r="H125">
        <v>6.2001500000000001E-2</v>
      </c>
    </row>
    <row r="126" spans="1:8" x14ac:dyDescent="0.2">
      <c r="A126">
        <v>3</v>
      </c>
      <c r="B126">
        <v>420.07900000000001</v>
      </c>
      <c r="C126">
        <v>431.10300000000001</v>
      </c>
      <c r="D126">
        <v>1148.98</v>
      </c>
      <c r="E126">
        <v>611.33900000000006</v>
      </c>
      <c r="F126">
        <v>351.41800000000001</v>
      </c>
      <c r="G126">
        <v>1476.45</v>
      </c>
      <c r="H126">
        <v>0.12712999999999999</v>
      </c>
    </row>
    <row r="127" spans="1:8" x14ac:dyDescent="0.2">
      <c r="A127">
        <v>3</v>
      </c>
      <c r="B127">
        <v>419.29199999999997</v>
      </c>
      <c r="C127">
        <v>424.01600000000002</v>
      </c>
      <c r="D127">
        <v>1114.96</v>
      </c>
      <c r="E127">
        <v>771.024</v>
      </c>
      <c r="F127">
        <v>351.41800000000001</v>
      </c>
      <c r="G127">
        <v>1654.99</v>
      </c>
      <c r="H127">
        <v>9.8795599999999997E-2</v>
      </c>
    </row>
    <row r="128" spans="1:8" x14ac:dyDescent="0.2">
      <c r="A128">
        <v>3</v>
      </c>
      <c r="B128">
        <v>401.18099999999998</v>
      </c>
      <c r="C128">
        <v>431.10300000000001</v>
      </c>
      <c r="D128">
        <v>1148.98</v>
      </c>
      <c r="E128">
        <v>777.16499999999996</v>
      </c>
      <c r="F128">
        <v>353.15</v>
      </c>
      <c r="G128">
        <v>1266.6199999999999</v>
      </c>
      <c r="H128">
        <v>0.109204</v>
      </c>
    </row>
    <row r="129" spans="1:8" x14ac:dyDescent="0.2">
      <c r="A129">
        <v>3</v>
      </c>
      <c r="B129">
        <v>426.37799999999999</v>
      </c>
      <c r="C129">
        <v>408.26799999999997</v>
      </c>
      <c r="D129">
        <v>1114.96</v>
      </c>
      <c r="E129">
        <v>807.87400000000002</v>
      </c>
      <c r="F129">
        <v>352.678</v>
      </c>
      <c r="G129">
        <v>2164.21</v>
      </c>
      <c r="H129">
        <v>7.6310900000000001E-2</v>
      </c>
    </row>
    <row r="130" spans="1:8" x14ac:dyDescent="0.2">
      <c r="A130">
        <v>3</v>
      </c>
      <c r="B130">
        <v>426.37799999999999</v>
      </c>
      <c r="C130">
        <v>443.70100000000002</v>
      </c>
      <c r="D130">
        <v>1148.98</v>
      </c>
      <c r="E130">
        <v>777.16499999999996</v>
      </c>
      <c r="F130">
        <v>352.678</v>
      </c>
      <c r="G130">
        <v>1111.26</v>
      </c>
      <c r="H130">
        <v>0.185562</v>
      </c>
    </row>
    <row r="131" spans="1:8" x14ac:dyDescent="0.2">
      <c r="A131">
        <v>3</v>
      </c>
      <c r="B131">
        <v>375.98500000000001</v>
      </c>
      <c r="C131">
        <v>431.10300000000001</v>
      </c>
      <c r="D131">
        <v>1200</v>
      </c>
      <c r="E131">
        <v>771.024</v>
      </c>
      <c r="F131">
        <v>352.678</v>
      </c>
      <c r="G131">
        <v>1319.05</v>
      </c>
      <c r="H131">
        <v>0.113646</v>
      </c>
    </row>
    <row r="132" spans="1:8" x14ac:dyDescent="0.2">
      <c r="A132">
        <v>3</v>
      </c>
      <c r="B132">
        <v>426.37799999999999</v>
      </c>
      <c r="C132">
        <v>449.21300000000002</v>
      </c>
      <c r="D132">
        <v>1114.96</v>
      </c>
      <c r="E132">
        <v>771.024</v>
      </c>
      <c r="F132">
        <v>352.83499999999998</v>
      </c>
      <c r="G132">
        <v>1031.33</v>
      </c>
      <c r="H132">
        <v>0.23171800000000001</v>
      </c>
    </row>
    <row r="133" spans="1:8" x14ac:dyDescent="0.2">
      <c r="A133">
        <v>3</v>
      </c>
      <c r="B133">
        <v>445.27600000000001</v>
      </c>
      <c r="C133">
        <v>424.80399999999997</v>
      </c>
      <c r="D133">
        <v>1148.98</v>
      </c>
      <c r="E133">
        <v>562.20500000000004</v>
      </c>
      <c r="F133">
        <v>351.41800000000001</v>
      </c>
      <c r="G133">
        <v>1572.79</v>
      </c>
      <c r="H133">
        <v>0.10256700000000001</v>
      </c>
    </row>
    <row r="134" spans="1:8" x14ac:dyDescent="0.2">
      <c r="A134">
        <v>3</v>
      </c>
      <c r="B134">
        <v>420.07900000000001</v>
      </c>
      <c r="C134">
        <v>437.40199999999999</v>
      </c>
      <c r="D134">
        <v>1148.98</v>
      </c>
      <c r="E134">
        <v>611.33900000000006</v>
      </c>
      <c r="F134">
        <v>351.57499999999999</v>
      </c>
      <c r="G134">
        <v>1320.45</v>
      </c>
      <c r="H134">
        <v>0.159605</v>
      </c>
    </row>
    <row r="135" spans="1:8" x14ac:dyDescent="0.2">
      <c r="A135">
        <v>3</v>
      </c>
      <c r="B135">
        <v>426.37799999999999</v>
      </c>
      <c r="C135">
        <v>442.91399999999999</v>
      </c>
      <c r="D135">
        <v>1182.99</v>
      </c>
      <c r="E135">
        <v>758.74</v>
      </c>
      <c r="F135">
        <v>352.678</v>
      </c>
      <c r="G135">
        <v>1123.02</v>
      </c>
      <c r="H135">
        <v>0.17983299999999999</v>
      </c>
    </row>
    <row r="136" spans="1:8" x14ac:dyDescent="0.2">
      <c r="A136">
        <v>3</v>
      </c>
      <c r="B136">
        <v>420.07900000000001</v>
      </c>
      <c r="C136">
        <v>424.01600000000002</v>
      </c>
      <c r="D136">
        <v>1114.96</v>
      </c>
      <c r="E136">
        <v>807.87400000000002</v>
      </c>
      <c r="F136">
        <v>351.41800000000001</v>
      </c>
      <c r="G136">
        <v>1647.71</v>
      </c>
      <c r="H136">
        <v>9.8482700000000006E-2</v>
      </c>
    </row>
    <row r="137" spans="1:8" x14ac:dyDescent="0.2">
      <c r="A137">
        <v>3</v>
      </c>
      <c r="B137">
        <v>420.07900000000001</v>
      </c>
      <c r="C137">
        <v>424.01600000000002</v>
      </c>
      <c r="D137">
        <v>1114.96</v>
      </c>
      <c r="E137">
        <v>807.87400000000002</v>
      </c>
      <c r="F137">
        <v>351.41800000000001</v>
      </c>
      <c r="G137">
        <v>1647.71</v>
      </c>
      <c r="H137">
        <v>9.8482700000000006E-2</v>
      </c>
    </row>
    <row r="138" spans="1:8" x14ac:dyDescent="0.2">
      <c r="A138">
        <v>3</v>
      </c>
      <c r="B138">
        <v>426.37799999999999</v>
      </c>
      <c r="C138">
        <v>430.315</v>
      </c>
      <c r="D138">
        <v>1182.99</v>
      </c>
      <c r="E138">
        <v>709.60599999999999</v>
      </c>
      <c r="F138">
        <v>352.83499999999998</v>
      </c>
      <c r="G138">
        <v>1311.49</v>
      </c>
      <c r="H138">
        <v>0.108819</v>
      </c>
    </row>
    <row r="139" spans="1:8" x14ac:dyDescent="0.2">
      <c r="A139">
        <v>3</v>
      </c>
      <c r="B139">
        <v>401.18099999999998</v>
      </c>
      <c r="C139">
        <v>405.90600000000001</v>
      </c>
      <c r="D139">
        <v>332.59800000000001</v>
      </c>
      <c r="E139">
        <v>580.63</v>
      </c>
      <c r="F139">
        <v>353.15</v>
      </c>
      <c r="G139">
        <v>2809.94</v>
      </c>
      <c r="H139">
        <v>6.07568E-2</v>
      </c>
    </row>
    <row r="140" spans="1:8" x14ac:dyDescent="0.2">
      <c r="A140">
        <v>3</v>
      </c>
      <c r="B140">
        <v>420.07900000000001</v>
      </c>
      <c r="C140">
        <v>424.80399999999997</v>
      </c>
      <c r="D140">
        <v>1148.98</v>
      </c>
      <c r="E140">
        <v>611.33900000000006</v>
      </c>
      <c r="F140">
        <v>351.41800000000001</v>
      </c>
      <c r="G140">
        <v>1632.35</v>
      </c>
      <c r="H140">
        <v>0.101386</v>
      </c>
    </row>
    <row r="141" spans="1:8" x14ac:dyDescent="0.2">
      <c r="A141">
        <v>3</v>
      </c>
      <c r="B141">
        <v>426.37799999999999</v>
      </c>
      <c r="C141">
        <v>443.70100000000002</v>
      </c>
      <c r="D141">
        <v>1148.98</v>
      </c>
      <c r="E141">
        <v>777.16499999999996</v>
      </c>
      <c r="F141">
        <v>352.678</v>
      </c>
      <c r="G141">
        <v>1111.26</v>
      </c>
      <c r="H141">
        <v>0.185562</v>
      </c>
    </row>
    <row r="142" spans="1:8" x14ac:dyDescent="0.2">
      <c r="A142">
        <v>3</v>
      </c>
      <c r="B142">
        <v>401.18099999999998</v>
      </c>
      <c r="C142">
        <v>418.50400000000002</v>
      </c>
      <c r="D142">
        <v>332.59800000000001</v>
      </c>
      <c r="E142">
        <v>777.16499999999996</v>
      </c>
      <c r="F142">
        <v>352.678</v>
      </c>
      <c r="G142">
        <v>2148.5700000000002</v>
      </c>
      <c r="H142">
        <v>7.4799900000000002E-2</v>
      </c>
    </row>
    <row r="143" spans="1:8" x14ac:dyDescent="0.2">
      <c r="A143">
        <v>3</v>
      </c>
      <c r="B143">
        <v>401.18099999999998</v>
      </c>
      <c r="C143">
        <v>418.50400000000002</v>
      </c>
      <c r="D143">
        <v>332.59800000000001</v>
      </c>
      <c r="E143">
        <v>580.63</v>
      </c>
      <c r="F143">
        <v>352.83499999999998</v>
      </c>
      <c r="G143">
        <v>2171.77</v>
      </c>
      <c r="H143">
        <v>7.30653E-2</v>
      </c>
    </row>
    <row r="144" spans="1:8" x14ac:dyDescent="0.2">
      <c r="A144">
        <v>3</v>
      </c>
      <c r="B144">
        <v>401.18099999999998</v>
      </c>
      <c r="C144">
        <v>431.10300000000001</v>
      </c>
      <c r="D144">
        <v>1148.98</v>
      </c>
      <c r="E144">
        <v>777.16499999999996</v>
      </c>
      <c r="F144">
        <v>353.15</v>
      </c>
      <c r="G144">
        <v>1266.6199999999999</v>
      </c>
      <c r="H144">
        <v>0.109204</v>
      </c>
    </row>
    <row r="145" spans="1:8" x14ac:dyDescent="0.2">
      <c r="A145">
        <v>3</v>
      </c>
      <c r="B145">
        <v>426.37799999999999</v>
      </c>
      <c r="C145">
        <v>449.21300000000002</v>
      </c>
      <c r="D145">
        <v>1114.96</v>
      </c>
      <c r="E145">
        <v>771.024</v>
      </c>
      <c r="F145">
        <v>352.83499999999998</v>
      </c>
      <c r="G145">
        <v>1031.33</v>
      </c>
      <c r="H145">
        <v>0.23171800000000001</v>
      </c>
    </row>
    <row r="146" spans="1:8" x14ac:dyDescent="0.2">
      <c r="A146">
        <v>3</v>
      </c>
      <c r="B146">
        <v>445.27600000000001</v>
      </c>
      <c r="C146">
        <v>424.80399999999997</v>
      </c>
      <c r="D146">
        <v>1148.98</v>
      </c>
      <c r="E146">
        <v>562.20500000000004</v>
      </c>
      <c r="F146">
        <v>351.41800000000001</v>
      </c>
      <c r="G146">
        <v>1572.79</v>
      </c>
      <c r="H146">
        <v>0.10256700000000001</v>
      </c>
    </row>
    <row r="147" spans="1:8" x14ac:dyDescent="0.2">
      <c r="A147">
        <v>3</v>
      </c>
      <c r="B147">
        <v>426.37799999999999</v>
      </c>
      <c r="C147">
        <v>442.91399999999999</v>
      </c>
      <c r="D147">
        <v>1182.99</v>
      </c>
      <c r="E147">
        <v>758.74</v>
      </c>
      <c r="F147">
        <v>352.678</v>
      </c>
      <c r="G147">
        <v>1123.02</v>
      </c>
      <c r="H147">
        <v>0.17983299999999999</v>
      </c>
    </row>
    <row r="161" spans="1:11" x14ac:dyDescent="0.2">
      <c r="A161">
        <v>4</v>
      </c>
      <c r="B161">
        <v>426.37799999999999</v>
      </c>
      <c r="C161">
        <v>449.21300000000002</v>
      </c>
      <c r="D161">
        <v>1114.96</v>
      </c>
      <c r="E161">
        <v>771.024</v>
      </c>
      <c r="F161">
        <v>352.83499999999998</v>
      </c>
      <c r="G161">
        <v>1031.33</v>
      </c>
      <c r="H161">
        <v>0.23171800000000001</v>
      </c>
    </row>
    <row r="162" spans="1:11" x14ac:dyDescent="0.2">
      <c r="A162">
        <v>4</v>
      </c>
      <c r="B162">
        <v>401.18099999999998</v>
      </c>
      <c r="C162">
        <v>405.90600000000001</v>
      </c>
      <c r="D162">
        <v>332.59800000000001</v>
      </c>
      <c r="E162">
        <v>580.63</v>
      </c>
      <c r="F162">
        <v>353.15</v>
      </c>
      <c r="G162">
        <v>2809.94</v>
      </c>
      <c r="H162">
        <v>6.07568E-2</v>
      </c>
    </row>
    <row r="163" spans="1:11" x14ac:dyDescent="0.2">
      <c r="A163">
        <v>4</v>
      </c>
      <c r="B163">
        <v>426.37799999999999</v>
      </c>
      <c r="C163">
        <v>411.41800000000001</v>
      </c>
      <c r="D163">
        <v>570.70899999999995</v>
      </c>
      <c r="E163">
        <v>580.63</v>
      </c>
      <c r="F163">
        <v>352.83499999999998</v>
      </c>
      <c r="G163">
        <v>1760.59</v>
      </c>
      <c r="H163">
        <v>7.8769199999999998E-2</v>
      </c>
    </row>
    <row r="164" spans="1:11" x14ac:dyDescent="0.2">
      <c r="A164">
        <v>4</v>
      </c>
      <c r="B164">
        <v>426.37799999999999</v>
      </c>
      <c r="C164">
        <v>443.70100000000002</v>
      </c>
      <c r="D164">
        <v>1148.98</v>
      </c>
      <c r="E164">
        <v>777.16499999999996</v>
      </c>
      <c r="F164">
        <v>352.678</v>
      </c>
      <c r="G164">
        <v>1111.26</v>
      </c>
      <c r="H164">
        <v>0.185562</v>
      </c>
    </row>
    <row r="165" spans="1:11" x14ac:dyDescent="0.2">
      <c r="A165">
        <v>4</v>
      </c>
      <c r="B165">
        <v>426.37799999999999</v>
      </c>
      <c r="C165">
        <v>443.70100000000002</v>
      </c>
      <c r="D165">
        <v>332.59800000000001</v>
      </c>
      <c r="E165">
        <v>777.16499999999996</v>
      </c>
      <c r="F165">
        <v>352.678</v>
      </c>
      <c r="G165">
        <v>1211.72</v>
      </c>
      <c r="H165">
        <v>0.18055599999999999</v>
      </c>
    </row>
    <row r="166" spans="1:11" x14ac:dyDescent="0.2">
      <c r="A166">
        <v>4</v>
      </c>
      <c r="B166">
        <v>419.29199999999997</v>
      </c>
      <c r="C166">
        <v>449.21300000000002</v>
      </c>
      <c r="D166">
        <v>1114.96</v>
      </c>
      <c r="E166">
        <v>771.024</v>
      </c>
      <c r="F166">
        <v>352.678</v>
      </c>
      <c r="G166">
        <v>1045.8399999999999</v>
      </c>
      <c r="H166">
        <v>0.23583499999999999</v>
      </c>
    </row>
    <row r="167" spans="1:11" x14ac:dyDescent="0.2">
      <c r="A167">
        <v>4</v>
      </c>
      <c r="B167">
        <v>426.37799999999999</v>
      </c>
      <c r="C167">
        <v>442.91399999999999</v>
      </c>
      <c r="D167">
        <v>1182.99</v>
      </c>
      <c r="E167">
        <v>771.024</v>
      </c>
      <c r="F167">
        <v>352.678</v>
      </c>
      <c r="G167">
        <v>1123.02</v>
      </c>
      <c r="H167">
        <v>0.17983299999999999</v>
      </c>
    </row>
    <row r="168" spans="1:11" x14ac:dyDescent="0.2">
      <c r="A168">
        <v>4</v>
      </c>
      <c r="B168">
        <v>401.18099999999998</v>
      </c>
      <c r="C168">
        <v>442.91399999999999</v>
      </c>
      <c r="D168">
        <v>638.74</v>
      </c>
      <c r="E168">
        <v>574.48800000000006</v>
      </c>
      <c r="F168">
        <v>352.83499999999998</v>
      </c>
      <c r="G168">
        <v>1332.29</v>
      </c>
      <c r="H168">
        <v>0.19167100000000001</v>
      </c>
    </row>
    <row r="169" spans="1:11" x14ac:dyDescent="0.2">
      <c r="A169">
        <v>4</v>
      </c>
      <c r="B169">
        <v>426.37799999999999</v>
      </c>
      <c r="C169">
        <v>449.21300000000002</v>
      </c>
      <c r="D169">
        <v>1114.96</v>
      </c>
      <c r="E169">
        <v>771.024</v>
      </c>
      <c r="F169">
        <v>352.83499999999998</v>
      </c>
      <c r="G169">
        <v>1031.33</v>
      </c>
      <c r="H169">
        <v>0.23171800000000001</v>
      </c>
    </row>
    <row r="170" spans="1:11" x14ac:dyDescent="0.2">
      <c r="A170">
        <v>4</v>
      </c>
      <c r="B170">
        <v>451.57499999999999</v>
      </c>
      <c r="C170">
        <v>424.01600000000002</v>
      </c>
      <c r="D170">
        <v>1182.99</v>
      </c>
      <c r="E170">
        <v>562.20500000000004</v>
      </c>
      <c r="F170">
        <v>351.57499999999999</v>
      </c>
      <c r="G170">
        <v>1566.57</v>
      </c>
      <c r="H170">
        <v>9.8705500000000002E-2</v>
      </c>
    </row>
    <row r="171" spans="1:11" x14ac:dyDescent="0.2">
      <c r="A171">
        <v>4</v>
      </c>
      <c r="B171">
        <v>426.37799999999999</v>
      </c>
      <c r="C171">
        <v>442.91399999999999</v>
      </c>
      <c r="D171">
        <v>1012.91</v>
      </c>
      <c r="E171">
        <v>758.74</v>
      </c>
      <c r="F171">
        <v>352.678</v>
      </c>
      <c r="G171">
        <v>1124.23</v>
      </c>
      <c r="H171">
        <v>0.17993600000000001</v>
      </c>
    </row>
    <row r="172" spans="1:11" x14ac:dyDescent="0.2">
      <c r="A172">
        <v>4</v>
      </c>
      <c r="B172">
        <v>426.37799999999999</v>
      </c>
      <c r="C172">
        <v>424.01600000000002</v>
      </c>
      <c r="D172">
        <v>1080.94</v>
      </c>
      <c r="E172">
        <v>771.024</v>
      </c>
      <c r="F172">
        <v>352.83499999999998</v>
      </c>
      <c r="G172">
        <v>1454.02</v>
      </c>
      <c r="H172">
        <v>8.8480100000000006E-2</v>
      </c>
    </row>
    <row r="173" spans="1:11" x14ac:dyDescent="0.2">
      <c r="A173">
        <v>4</v>
      </c>
      <c r="B173">
        <v>425.59100000000001</v>
      </c>
      <c r="C173">
        <v>449.21300000000002</v>
      </c>
      <c r="D173">
        <v>1114.96</v>
      </c>
      <c r="E173">
        <v>758.74</v>
      </c>
      <c r="F173">
        <v>352.678</v>
      </c>
      <c r="G173">
        <v>1045.8399999999999</v>
      </c>
      <c r="H173">
        <v>0.23583499999999999</v>
      </c>
    </row>
    <row r="174" spans="1:11" x14ac:dyDescent="0.2">
      <c r="A174">
        <v>4</v>
      </c>
      <c r="B174">
        <v>426.37799999999999</v>
      </c>
      <c r="C174">
        <v>442.91399999999999</v>
      </c>
      <c r="D174">
        <v>1114.96</v>
      </c>
      <c r="E174">
        <v>771.024</v>
      </c>
      <c r="F174">
        <v>352.678</v>
      </c>
      <c r="G174">
        <v>1123.02</v>
      </c>
      <c r="H174">
        <v>0.17983399999999999</v>
      </c>
    </row>
    <row r="175" spans="1:11" x14ac:dyDescent="0.2">
      <c r="A175">
        <v>4</v>
      </c>
      <c r="B175">
        <v>425.59100000000001</v>
      </c>
      <c r="C175">
        <v>450</v>
      </c>
      <c r="D175">
        <v>1114.96</v>
      </c>
      <c r="E175">
        <v>777.16499999999996</v>
      </c>
      <c r="F175">
        <v>351.41800000000001</v>
      </c>
      <c r="G175">
        <v>1151.2</v>
      </c>
      <c r="H175">
        <v>0.28175499999999998</v>
      </c>
    </row>
    <row r="176" spans="1:11" x14ac:dyDescent="0.2">
      <c r="A176">
        <v>4</v>
      </c>
      <c r="B176">
        <v>426.37799999999999</v>
      </c>
      <c r="C176">
        <v>424.01600000000002</v>
      </c>
      <c r="D176">
        <v>1080.94</v>
      </c>
      <c r="E176">
        <v>771.024</v>
      </c>
      <c r="F176">
        <v>352.83499999999998</v>
      </c>
      <c r="G176">
        <v>1454.02</v>
      </c>
      <c r="H176">
        <v>8.8480100000000006E-2</v>
      </c>
      <c r="J176">
        <v>1031.33</v>
      </c>
      <c r="K176">
        <v>0.23171800000000001</v>
      </c>
    </row>
    <row r="177" spans="1:11" x14ac:dyDescent="0.2">
      <c r="A177">
        <v>4</v>
      </c>
      <c r="B177">
        <v>426.37799999999999</v>
      </c>
      <c r="C177">
        <v>424.01600000000002</v>
      </c>
      <c r="D177">
        <v>1080.94</v>
      </c>
      <c r="E177">
        <v>771.024</v>
      </c>
      <c r="F177">
        <v>352.83499999999998</v>
      </c>
      <c r="G177">
        <v>1454.02</v>
      </c>
      <c r="H177">
        <v>8.8480100000000006E-2</v>
      </c>
      <c r="J177">
        <v>1111.26</v>
      </c>
      <c r="K177">
        <v>0.185562</v>
      </c>
    </row>
    <row r="178" spans="1:11" x14ac:dyDescent="0.2">
      <c r="A178">
        <v>4</v>
      </c>
      <c r="B178">
        <v>426.37799999999999</v>
      </c>
      <c r="C178">
        <v>430.315</v>
      </c>
      <c r="D178">
        <v>1182.99</v>
      </c>
      <c r="E178">
        <v>709.60599999999999</v>
      </c>
      <c r="F178">
        <v>352.83499999999998</v>
      </c>
      <c r="G178">
        <v>1311.49</v>
      </c>
      <c r="H178">
        <v>0.108819</v>
      </c>
      <c r="J178">
        <v>1123.02</v>
      </c>
      <c r="K178">
        <v>0.17983299999999999</v>
      </c>
    </row>
    <row r="179" spans="1:11" x14ac:dyDescent="0.2">
      <c r="A179">
        <v>4</v>
      </c>
      <c r="B179">
        <v>401.18099999999998</v>
      </c>
      <c r="C179">
        <v>405.90600000000001</v>
      </c>
      <c r="D179">
        <v>332.59800000000001</v>
      </c>
      <c r="E179">
        <v>580.63</v>
      </c>
      <c r="F179">
        <v>353.15</v>
      </c>
      <c r="G179">
        <v>2809.94</v>
      </c>
      <c r="H179">
        <v>6.07568E-2</v>
      </c>
      <c r="J179">
        <v>1266.6199999999999</v>
      </c>
      <c r="K179">
        <v>0.109204</v>
      </c>
    </row>
    <row r="180" spans="1:11" x14ac:dyDescent="0.2">
      <c r="A180">
        <v>4</v>
      </c>
      <c r="B180">
        <v>426.37799999999999</v>
      </c>
      <c r="C180">
        <v>424.01600000000002</v>
      </c>
      <c r="D180">
        <v>1080.94</v>
      </c>
      <c r="E180">
        <v>771.024</v>
      </c>
      <c r="F180">
        <v>352.83499999999998</v>
      </c>
      <c r="G180">
        <v>1454.02</v>
      </c>
      <c r="H180">
        <v>8.8480100000000006E-2</v>
      </c>
      <c r="J180">
        <v>1311.49</v>
      </c>
      <c r="K180">
        <v>0.108819</v>
      </c>
    </row>
    <row r="181" spans="1:11" x14ac:dyDescent="0.2">
      <c r="A181">
        <v>4</v>
      </c>
      <c r="B181">
        <v>426.37799999999999</v>
      </c>
      <c r="C181">
        <v>443.70100000000002</v>
      </c>
      <c r="D181">
        <v>1148.98</v>
      </c>
      <c r="E181">
        <v>777.16499999999996</v>
      </c>
      <c r="F181">
        <v>352.678</v>
      </c>
      <c r="G181">
        <v>1111.26</v>
      </c>
      <c r="H181">
        <v>0.185562</v>
      </c>
      <c r="J181">
        <v>1454.02</v>
      </c>
      <c r="K181">
        <v>8.8480100000000006E-2</v>
      </c>
    </row>
    <row r="182" spans="1:11" x14ac:dyDescent="0.2">
      <c r="A182">
        <v>4</v>
      </c>
      <c r="B182">
        <v>401.18099999999998</v>
      </c>
      <c r="C182">
        <v>418.50400000000002</v>
      </c>
      <c r="D182">
        <v>332.59800000000001</v>
      </c>
      <c r="E182">
        <v>777.16499999999996</v>
      </c>
      <c r="F182">
        <v>352.678</v>
      </c>
      <c r="G182">
        <v>2148.5700000000002</v>
      </c>
      <c r="H182">
        <v>7.4799900000000002E-2</v>
      </c>
      <c r="J182">
        <v>1454.02</v>
      </c>
      <c r="K182">
        <v>8.8480100000000006E-2</v>
      </c>
    </row>
    <row r="183" spans="1:11" x14ac:dyDescent="0.2">
      <c r="A183">
        <v>4</v>
      </c>
      <c r="B183">
        <v>401.18099999999998</v>
      </c>
      <c r="C183">
        <v>418.50400000000002</v>
      </c>
      <c r="D183">
        <v>332.59800000000001</v>
      </c>
      <c r="E183">
        <v>580.63</v>
      </c>
      <c r="F183">
        <v>352.83499999999998</v>
      </c>
      <c r="G183">
        <v>2171.77</v>
      </c>
      <c r="H183">
        <v>7.30653E-2</v>
      </c>
      <c r="J183">
        <v>1454.02</v>
      </c>
      <c r="K183">
        <v>8.8480100000000006E-2</v>
      </c>
    </row>
    <row r="184" spans="1:11" x14ac:dyDescent="0.2">
      <c r="A184">
        <v>4</v>
      </c>
      <c r="B184">
        <v>401.18099999999998</v>
      </c>
      <c r="C184">
        <v>431.10300000000001</v>
      </c>
      <c r="D184">
        <v>1148.98</v>
      </c>
      <c r="E184">
        <v>777.16499999999996</v>
      </c>
      <c r="F184">
        <v>353.15</v>
      </c>
      <c r="G184">
        <v>1266.6199999999999</v>
      </c>
      <c r="H184">
        <v>0.109204</v>
      </c>
      <c r="J184">
        <v>1454.02</v>
      </c>
      <c r="K184">
        <v>8.8480100000000006E-2</v>
      </c>
    </row>
    <row r="185" spans="1:11" x14ac:dyDescent="0.2">
      <c r="A185">
        <v>4</v>
      </c>
      <c r="B185">
        <v>426.37799999999999</v>
      </c>
      <c r="C185">
        <v>449.21300000000002</v>
      </c>
      <c r="D185">
        <v>1114.96</v>
      </c>
      <c r="E185">
        <v>771.024</v>
      </c>
      <c r="F185">
        <v>352.83499999999998</v>
      </c>
      <c r="G185">
        <v>1031.33</v>
      </c>
      <c r="H185">
        <v>0.23171800000000001</v>
      </c>
      <c r="J185">
        <v>1760.59</v>
      </c>
      <c r="K185">
        <v>7.8769199999999998E-2</v>
      </c>
    </row>
    <row r="186" spans="1:11" x14ac:dyDescent="0.2">
      <c r="A186">
        <v>4</v>
      </c>
      <c r="B186">
        <v>426.37799999999999</v>
      </c>
      <c r="C186">
        <v>424.01600000000002</v>
      </c>
      <c r="D186">
        <v>1080.94</v>
      </c>
      <c r="E186">
        <v>771.024</v>
      </c>
      <c r="F186">
        <v>352.83499999999998</v>
      </c>
      <c r="G186">
        <v>1454.02</v>
      </c>
      <c r="H186">
        <v>8.8480100000000006E-2</v>
      </c>
      <c r="J186">
        <v>2148.5700000000002</v>
      </c>
      <c r="K186">
        <v>7.4799900000000002E-2</v>
      </c>
    </row>
    <row r="187" spans="1:11" x14ac:dyDescent="0.2">
      <c r="A187">
        <v>4</v>
      </c>
      <c r="B187">
        <v>426.37799999999999</v>
      </c>
      <c r="C187">
        <v>442.91399999999999</v>
      </c>
      <c r="D187">
        <v>1182.99</v>
      </c>
      <c r="E187">
        <v>771.024</v>
      </c>
      <c r="F187">
        <v>352.678</v>
      </c>
      <c r="G187">
        <v>1123.02</v>
      </c>
      <c r="H187">
        <v>0.17983299999999999</v>
      </c>
      <c r="J187">
        <v>2171.77</v>
      </c>
      <c r="K187">
        <v>7.30653E-2</v>
      </c>
    </row>
    <row r="188" spans="1:11" x14ac:dyDescent="0.2">
      <c r="A188">
        <v>4</v>
      </c>
      <c r="B188">
        <v>426.37799999999999</v>
      </c>
      <c r="C188">
        <v>411.41800000000001</v>
      </c>
      <c r="D188">
        <v>570.70899999999995</v>
      </c>
      <c r="E188">
        <v>580.63</v>
      </c>
      <c r="F188">
        <v>352.83499999999998</v>
      </c>
      <c r="G188">
        <v>1760.59</v>
      </c>
      <c r="H188">
        <v>7.8769199999999998E-2</v>
      </c>
      <c r="J188">
        <v>2809.94</v>
      </c>
      <c r="K188">
        <v>6.07568E-2</v>
      </c>
    </row>
    <row r="201" spans="1:8" x14ac:dyDescent="0.2">
      <c r="A201">
        <v>5</v>
      </c>
      <c r="B201">
        <v>426.37799999999999</v>
      </c>
      <c r="C201">
        <v>411.41800000000001</v>
      </c>
      <c r="D201">
        <v>570.70899999999995</v>
      </c>
      <c r="E201">
        <v>580.63</v>
      </c>
      <c r="F201">
        <v>352.83499999999998</v>
      </c>
      <c r="G201">
        <v>1760.59</v>
      </c>
      <c r="H201">
        <v>7.8769199999999998E-2</v>
      </c>
    </row>
    <row r="202" spans="1:8" x14ac:dyDescent="0.2">
      <c r="A202">
        <v>5</v>
      </c>
      <c r="B202">
        <v>426.37799999999999</v>
      </c>
      <c r="C202">
        <v>424.01600000000002</v>
      </c>
      <c r="D202">
        <v>1080.94</v>
      </c>
      <c r="E202">
        <v>771.024</v>
      </c>
      <c r="F202">
        <v>352.83499999999998</v>
      </c>
      <c r="G202">
        <v>1454.02</v>
      </c>
      <c r="H202">
        <v>8.8480100000000006E-2</v>
      </c>
    </row>
    <row r="203" spans="1:8" x14ac:dyDescent="0.2">
      <c r="A203">
        <v>5</v>
      </c>
      <c r="B203">
        <v>426.37799999999999</v>
      </c>
      <c r="C203">
        <v>424.01600000000002</v>
      </c>
      <c r="D203">
        <v>1080.94</v>
      </c>
      <c r="E203">
        <v>771.024</v>
      </c>
      <c r="F203">
        <v>352.83499999999998</v>
      </c>
      <c r="G203">
        <v>1454.02</v>
      </c>
      <c r="H203">
        <v>8.8480100000000006E-2</v>
      </c>
    </row>
    <row r="204" spans="1:8" x14ac:dyDescent="0.2">
      <c r="A204">
        <v>5</v>
      </c>
      <c r="B204">
        <v>401.18099999999998</v>
      </c>
      <c r="C204">
        <v>405.90600000000001</v>
      </c>
      <c r="D204">
        <v>332.59800000000001</v>
      </c>
      <c r="E204">
        <v>568.346</v>
      </c>
      <c r="F204">
        <v>353.15</v>
      </c>
      <c r="G204">
        <v>2835.43</v>
      </c>
      <c r="H204">
        <v>6.1111199999999997E-2</v>
      </c>
    </row>
    <row r="205" spans="1:8" x14ac:dyDescent="0.2">
      <c r="A205">
        <v>5</v>
      </c>
      <c r="B205">
        <v>375.98500000000001</v>
      </c>
      <c r="C205">
        <v>417.71699999999998</v>
      </c>
      <c r="D205">
        <v>1080.94</v>
      </c>
      <c r="E205">
        <v>771.024</v>
      </c>
      <c r="F205">
        <v>352.83499999999998</v>
      </c>
      <c r="G205">
        <v>3224.35</v>
      </c>
      <c r="H205">
        <v>9.5729099999999998E-2</v>
      </c>
    </row>
    <row r="206" spans="1:8" x14ac:dyDescent="0.2">
      <c r="A206">
        <v>5</v>
      </c>
      <c r="B206">
        <v>375.98500000000001</v>
      </c>
      <c r="C206">
        <v>418.50400000000002</v>
      </c>
      <c r="D206">
        <v>808.81899999999996</v>
      </c>
      <c r="E206">
        <v>574.48800000000006</v>
      </c>
      <c r="F206">
        <v>352.83499999999998</v>
      </c>
      <c r="G206">
        <v>6041.62</v>
      </c>
      <c r="H206">
        <v>0.10784299999999999</v>
      </c>
    </row>
    <row r="207" spans="1:8" x14ac:dyDescent="0.2">
      <c r="A207">
        <v>5</v>
      </c>
      <c r="B207">
        <v>426.37799999999999</v>
      </c>
      <c r="C207">
        <v>411.41800000000001</v>
      </c>
      <c r="D207">
        <v>536.69299999999998</v>
      </c>
      <c r="E207">
        <v>771.024</v>
      </c>
      <c r="F207">
        <v>352.83499999999998</v>
      </c>
      <c r="G207">
        <v>1777.85</v>
      </c>
      <c r="H207">
        <v>7.7337500000000003E-2</v>
      </c>
    </row>
    <row r="208" spans="1:8" x14ac:dyDescent="0.2">
      <c r="A208">
        <v>5</v>
      </c>
      <c r="B208">
        <v>375.98500000000001</v>
      </c>
      <c r="C208">
        <v>405.90600000000001</v>
      </c>
      <c r="D208">
        <v>298.58300000000003</v>
      </c>
      <c r="E208">
        <v>580.63</v>
      </c>
      <c r="F208">
        <v>352.83499999999998</v>
      </c>
      <c r="G208">
        <v>85046.2</v>
      </c>
      <c r="H208">
        <v>0.59148000000000001</v>
      </c>
    </row>
    <row r="209" spans="1:8" x14ac:dyDescent="0.2">
      <c r="A209">
        <v>5</v>
      </c>
      <c r="B209">
        <v>451.57499999999999</v>
      </c>
      <c r="C209">
        <v>411.41800000000001</v>
      </c>
      <c r="D209">
        <v>638.74</v>
      </c>
      <c r="E209">
        <v>568.346</v>
      </c>
      <c r="F209">
        <v>351.57499999999999</v>
      </c>
      <c r="G209">
        <v>1697.31</v>
      </c>
      <c r="H209">
        <v>0.207317</v>
      </c>
    </row>
    <row r="210" spans="1:8" x14ac:dyDescent="0.2">
      <c r="A210">
        <v>5</v>
      </c>
      <c r="B210">
        <v>426.37799999999999</v>
      </c>
      <c r="C210">
        <v>417.71699999999998</v>
      </c>
      <c r="D210">
        <v>1182.99</v>
      </c>
      <c r="E210">
        <v>580.63</v>
      </c>
      <c r="F210">
        <v>352.678</v>
      </c>
      <c r="G210">
        <v>1665.01</v>
      </c>
      <c r="H210">
        <v>7.5148999999999994E-2</v>
      </c>
    </row>
    <row r="211" spans="1:8" x14ac:dyDescent="0.2">
      <c r="A211">
        <v>5</v>
      </c>
      <c r="B211">
        <v>426.37799999999999</v>
      </c>
      <c r="C211">
        <v>411.41800000000001</v>
      </c>
      <c r="D211">
        <v>1080.94</v>
      </c>
      <c r="E211">
        <v>771.024</v>
      </c>
      <c r="F211">
        <v>352.83499999999998</v>
      </c>
      <c r="G211">
        <v>1929.49</v>
      </c>
      <c r="H211">
        <v>7.0093799999999998E-2</v>
      </c>
    </row>
    <row r="212" spans="1:8" x14ac:dyDescent="0.2">
      <c r="A212">
        <v>5</v>
      </c>
      <c r="B212">
        <v>426.37799999999999</v>
      </c>
      <c r="C212">
        <v>417.71699999999998</v>
      </c>
      <c r="D212">
        <v>1114.96</v>
      </c>
      <c r="E212">
        <v>771.024</v>
      </c>
      <c r="F212">
        <v>352.678</v>
      </c>
      <c r="G212">
        <v>1667.04</v>
      </c>
      <c r="H212">
        <v>7.5259199999999998E-2</v>
      </c>
    </row>
    <row r="213" spans="1:8" x14ac:dyDescent="0.2">
      <c r="A213">
        <v>5</v>
      </c>
      <c r="B213">
        <v>451.57499999999999</v>
      </c>
      <c r="C213">
        <v>412.20499999999998</v>
      </c>
      <c r="D213">
        <v>536.69299999999998</v>
      </c>
      <c r="E213">
        <v>574.48800000000006</v>
      </c>
      <c r="F213">
        <v>353.15</v>
      </c>
      <c r="G213">
        <v>1467.37</v>
      </c>
      <c r="H213">
        <v>0.15368200000000001</v>
      </c>
    </row>
    <row r="214" spans="1:8" x14ac:dyDescent="0.2">
      <c r="A214">
        <v>5</v>
      </c>
      <c r="B214">
        <v>375.98500000000001</v>
      </c>
      <c r="C214">
        <v>442.91399999999999</v>
      </c>
      <c r="D214">
        <v>1148.98</v>
      </c>
      <c r="E214">
        <v>771.024</v>
      </c>
      <c r="F214">
        <v>352.678</v>
      </c>
      <c r="G214">
        <v>1123.02</v>
      </c>
      <c r="H214">
        <v>0.17983299999999999</v>
      </c>
    </row>
    <row r="215" spans="1:8" x14ac:dyDescent="0.2">
      <c r="A215">
        <v>5</v>
      </c>
      <c r="B215">
        <v>401.18099999999998</v>
      </c>
      <c r="C215">
        <v>405.90600000000001</v>
      </c>
      <c r="D215">
        <v>332.59800000000001</v>
      </c>
      <c r="E215">
        <v>580.63</v>
      </c>
      <c r="F215">
        <v>353.15</v>
      </c>
      <c r="G215">
        <v>2809.94</v>
      </c>
      <c r="H215">
        <v>6.07568E-2</v>
      </c>
    </row>
    <row r="216" spans="1:8" x14ac:dyDescent="0.2">
      <c r="A216">
        <v>5</v>
      </c>
      <c r="B216">
        <v>426.37799999999999</v>
      </c>
      <c r="C216">
        <v>424.01600000000002</v>
      </c>
      <c r="D216">
        <v>1080.94</v>
      </c>
      <c r="E216">
        <v>771.024</v>
      </c>
      <c r="F216">
        <v>352.83499999999998</v>
      </c>
      <c r="G216">
        <v>1454.02</v>
      </c>
      <c r="H216">
        <v>8.8480100000000006E-2</v>
      </c>
    </row>
    <row r="217" spans="1:8" x14ac:dyDescent="0.2">
      <c r="A217">
        <v>5</v>
      </c>
      <c r="B217">
        <v>426.37799999999999</v>
      </c>
      <c r="C217">
        <v>424.01600000000002</v>
      </c>
      <c r="D217">
        <v>1080.94</v>
      </c>
      <c r="E217">
        <v>771.024</v>
      </c>
      <c r="F217">
        <v>352.83499999999998</v>
      </c>
      <c r="G217">
        <v>1454.02</v>
      </c>
      <c r="H217">
        <v>8.8480100000000006E-2</v>
      </c>
    </row>
    <row r="218" spans="1:8" x14ac:dyDescent="0.2">
      <c r="A218">
        <v>5</v>
      </c>
      <c r="B218">
        <v>426.37799999999999</v>
      </c>
      <c r="C218">
        <v>430.315</v>
      </c>
      <c r="D218">
        <v>1182.99</v>
      </c>
      <c r="E218">
        <v>709.60599999999999</v>
      </c>
      <c r="F218">
        <v>352.83499999999998</v>
      </c>
      <c r="G218">
        <v>1311.49</v>
      </c>
      <c r="H218">
        <v>0.108819</v>
      </c>
    </row>
    <row r="219" spans="1:8" x14ac:dyDescent="0.2">
      <c r="A219">
        <v>5</v>
      </c>
      <c r="B219">
        <v>401.18099999999998</v>
      </c>
      <c r="C219">
        <v>405.90600000000001</v>
      </c>
      <c r="D219">
        <v>332.59800000000001</v>
      </c>
      <c r="E219">
        <v>580.63</v>
      </c>
      <c r="F219">
        <v>353.15</v>
      </c>
      <c r="G219">
        <v>2809.94</v>
      </c>
      <c r="H219">
        <v>6.07568E-2</v>
      </c>
    </row>
    <row r="220" spans="1:8" x14ac:dyDescent="0.2">
      <c r="A220">
        <v>5</v>
      </c>
      <c r="B220">
        <v>426.37799999999999</v>
      </c>
      <c r="C220">
        <v>424.01600000000002</v>
      </c>
      <c r="D220">
        <v>1080.94</v>
      </c>
      <c r="E220">
        <v>771.024</v>
      </c>
      <c r="F220">
        <v>352.83499999999998</v>
      </c>
      <c r="G220">
        <v>1454.02</v>
      </c>
      <c r="H220">
        <v>8.8480100000000006E-2</v>
      </c>
    </row>
    <row r="221" spans="1:8" x14ac:dyDescent="0.2">
      <c r="A221">
        <v>5</v>
      </c>
      <c r="B221">
        <v>426.37799999999999</v>
      </c>
      <c r="C221">
        <v>443.70100000000002</v>
      </c>
      <c r="D221">
        <v>1148.98</v>
      </c>
      <c r="E221">
        <v>777.16499999999996</v>
      </c>
      <c r="F221">
        <v>352.678</v>
      </c>
      <c r="G221">
        <v>1111.26</v>
      </c>
      <c r="H221">
        <v>0.185562</v>
      </c>
    </row>
    <row r="222" spans="1:8" x14ac:dyDescent="0.2">
      <c r="A222">
        <v>5</v>
      </c>
      <c r="B222">
        <v>426.37799999999999</v>
      </c>
      <c r="C222">
        <v>411.41800000000001</v>
      </c>
      <c r="D222">
        <v>1080.94</v>
      </c>
      <c r="E222">
        <v>771.024</v>
      </c>
      <c r="F222">
        <v>352.83499999999998</v>
      </c>
      <c r="G222">
        <v>1929.49</v>
      </c>
      <c r="H222">
        <v>7.0093799999999998E-2</v>
      </c>
    </row>
    <row r="223" spans="1:8" x14ac:dyDescent="0.2">
      <c r="A223">
        <v>5</v>
      </c>
      <c r="B223">
        <v>426.37799999999999</v>
      </c>
      <c r="C223">
        <v>411.41800000000001</v>
      </c>
      <c r="D223">
        <v>1080.94</v>
      </c>
      <c r="E223">
        <v>771.024</v>
      </c>
      <c r="F223">
        <v>352.83499999999998</v>
      </c>
      <c r="G223">
        <v>1929.49</v>
      </c>
      <c r="H223">
        <v>7.0093799999999998E-2</v>
      </c>
    </row>
    <row r="224" spans="1:8" x14ac:dyDescent="0.2">
      <c r="A224">
        <v>5</v>
      </c>
      <c r="B224">
        <v>401.18099999999998</v>
      </c>
      <c r="C224">
        <v>431.10300000000001</v>
      </c>
      <c r="D224">
        <v>1148.98</v>
      </c>
      <c r="E224">
        <v>777.16499999999996</v>
      </c>
      <c r="F224">
        <v>353.15</v>
      </c>
      <c r="G224">
        <v>1266.6199999999999</v>
      </c>
      <c r="H224">
        <v>0.109204</v>
      </c>
    </row>
    <row r="225" spans="1:8" x14ac:dyDescent="0.2">
      <c r="A225">
        <v>5</v>
      </c>
      <c r="B225">
        <v>426.37799999999999</v>
      </c>
      <c r="C225">
        <v>449.21300000000002</v>
      </c>
      <c r="D225">
        <v>1114.96</v>
      </c>
      <c r="E225">
        <v>771.024</v>
      </c>
      <c r="F225">
        <v>352.83499999999998</v>
      </c>
      <c r="G225">
        <v>1031.33</v>
      </c>
      <c r="H225">
        <v>0.23171800000000001</v>
      </c>
    </row>
    <row r="226" spans="1:8" x14ac:dyDescent="0.2">
      <c r="A226">
        <v>5</v>
      </c>
      <c r="B226">
        <v>426.37799999999999</v>
      </c>
      <c r="C226">
        <v>424.01600000000002</v>
      </c>
      <c r="D226">
        <v>1080.94</v>
      </c>
      <c r="E226">
        <v>771.024</v>
      </c>
      <c r="F226">
        <v>352.83499999999998</v>
      </c>
      <c r="G226">
        <v>1454.02</v>
      </c>
      <c r="H226">
        <v>8.8480100000000006E-2</v>
      </c>
    </row>
    <row r="227" spans="1:8" x14ac:dyDescent="0.2">
      <c r="A227">
        <v>5</v>
      </c>
      <c r="B227">
        <v>375.98500000000001</v>
      </c>
      <c r="C227">
        <v>442.91399999999999</v>
      </c>
      <c r="D227">
        <v>1148.98</v>
      </c>
      <c r="E227">
        <v>771.024</v>
      </c>
      <c r="F227">
        <v>352.678</v>
      </c>
      <c r="G227">
        <v>1123.02</v>
      </c>
      <c r="H227">
        <v>0.17983299999999999</v>
      </c>
    </row>
    <row r="228" spans="1:8" x14ac:dyDescent="0.2">
      <c r="A228">
        <v>5</v>
      </c>
      <c r="B228">
        <v>426.37799999999999</v>
      </c>
      <c r="C228">
        <v>417.71699999999998</v>
      </c>
      <c r="D228">
        <v>1182.99</v>
      </c>
      <c r="E228">
        <v>580.63</v>
      </c>
      <c r="F228">
        <v>352.678</v>
      </c>
      <c r="G228">
        <v>1665.01</v>
      </c>
      <c r="H228">
        <v>7.5148999999999994E-2</v>
      </c>
    </row>
    <row r="241" spans="1:8" x14ac:dyDescent="0.2">
      <c r="A241">
        <v>6</v>
      </c>
      <c r="B241">
        <v>426.37799999999999</v>
      </c>
      <c r="C241">
        <v>411.41800000000001</v>
      </c>
      <c r="D241">
        <v>1080.94</v>
      </c>
      <c r="E241">
        <v>771.024</v>
      </c>
      <c r="F241">
        <v>352.83499999999998</v>
      </c>
      <c r="G241">
        <v>1929.49</v>
      </c>
      <c r="H241">
        <v>7.0093799999999998E-2</v>
      </c>
    </row>
    <row r="242" spans="1:8" x14ac:dyDescent="0.2">
      <c r="A242">
        <v>6</v>
      </c>
      <c r="B242">
        <v>375.98500000000001</v>
      </c>
      <c r="C242">
        <v>442.91399999999999</v>
      </c>
      <c r="D242">
        <v>1148.98</v>
      </c>
      <c r="E242">
        <v>771.024</v>
      </c>
      <c r="F242">
        <v>352.678</v>
      </c>
      <c r="G242">
        <v>1123.02</v>
      </c>
      <c r="H242">
        <v>0.17983299999999999</v>
      </c>
    </row>
    <row r="243" spans="1:8" x14ac:dyDescent="0.2">
      <c r="A243">
        <v>6</v>
      </c>
      <c r="B243">
        <v>375.98500000000001</v>
      </c>
      <c r="C243">
        <v>417.71699999999998</v>
      </c>
      <c r="D243">
        <v>1148.98</v>
      </c>
      <c r="E243">
        <v>771.024</v>
      </c>
      <c r="F243">
        <v>352.678</v>
      </c>
      <c r="G243">
        <v>2841.37</v>
      </c>
      <c r="H243">
        <v>9.2955700000000002E-2</v>
      </c>
    </row>
    <row r="244" spans="1:8" x14ac:dyDescent="0.2">
      <c r="A244">
        <v>6</v>
      </c>
      <c r="B244">
        <v>426.37799999999999</v>
      </c>
      <c r="C244">
        <v>424.80399999999997</v>
      </c>
      <c r="D244">
        <v>332.59800000000001</v>
      </c>
      <c r="E244">
        <v>758.74</v>
      </c>
      <c r="F244">
        <v>353.15</v>
      </c>
      <c r="G244">
        <v>1382.33</v>
      </c>
      <c r="H244">
        <v>8.8930999999999996E-2</v>
      </c>
    </row>
    <row r="245" spans="1:8" x14ac:dyDescent="0.2">
      <c r="A245">
        <v>6</v>
      </c>
      <c r="B245">
        <v>375.98500000000001</v>
      </c>
      <c r="C245">
        <v>411.41800000000001</v>
      </c>
      <c r="D245">
        <v>1080.94</v>
      </c>
      <c r="E245">
        <v>758.74</v>
      </c>
      <c r="F245">
        <v>352.83499999999998</v>
      </c>
      <c r="G245">
        <v>5045.4399999999996</v>
      </c>
      <c r="H245">
        <v>8.4879599999999999E-2</v>
      </c>
    </row>
    <row r="246" spans="1:8" x14ac:dyDescent="0.2">
      <c r="A246">
        <v>6</v>
      </c>
      <c r="B246">
        <v>375.98500000000001</v>
      </c>
      <c r="C246">
        <v>417.71699999999998</v>
      </c>
      <c r="D246">
        <v>1080.94</v>
      </c>
      <c r="E246">
        <v>771.024</v>
      </c>
      <c r="F246">
        <v>352.678</v>
      </c>
      <c r="G246">
        <v>3430.26</v>
      </c>
      <c r="H246">
        <v>9.7880400000000006E-2</v>
      </c>
    </row>
    <row r="247" spans="1:8" x14ac:dyDescent="0.2">
      <c r="A247">
        <v>6</v>
      </c>
      <c r="B247">
        <v>426.37799999999999</v>
      </c>
      <c r="C247">
        <v>411.41800000000001</v>
      </c>
      <c r="D247">
        <v>1080.94</v>
      </c>
      <c r="E247">
        <v>771.024</v>
      </c>
      <c r="F247">
        <v>352.83499999999998</v>
      </c>
      <c r="G247">
        <v>1929.49</v>
      </c>
      <c r="H247">
        <v>7.0093799999999998E-2</v>
      </c>
    </row>
    <row r="248" spans="1:8" x14ac:dyDescent="0.2">
      <c r="A248">
        <v>6</v>
      </c>
      <c r="B248">
        <v>426.37799999999999</v>
      </c>
      <c r="C248">
        <v>420.86700000000002</v>
      </c>
      <c r="D248">
        <v>1182.99</v>
      </c>
      <c r="E248">
        <v>580.63</v>
      </c>
      <c r="F248">
        <v>352.678</v>
      </c>
      <c r="G248">
        <v>1563.33</v>
      </c>
      <c r="H248">
        <v>8.1615499999999994E-2</v>
      </c>
    </row>
    <row r="249" spans="1:8" x14ac:dyDescent="0.2">
      <c r="A249">
        <v>6</v>
      </c>
      <c r="B249">
        <v>423.22899999999998</v>
      </c>
      <c r="C249">
        <v>442.91399999999999</v>
      </c>
      <c r="D249">
        <v>1080.94</v>
      </c>
      <c r="E249">
        <v>771.024</v>
      </c>
      <c r="F249">
        <v>352.678</v>
      </c>
      <c r="G249">
        <v>1123.22</v>
      </c>
      <c r="H249">
        <v>0.17986099999999999</v>
      </c>
    </row>
    <row r="250" spans="1:8" x14ac:dyDescent="0.2">
      <c r="A250">
        <v>6</v>
      </c>
      <c r="B250">
        <v>401.18099999999998</v>
      </c>
      <c r="C250">
        <v>417.71699999999998</v>
      </c>
      <c r="D250">
        <v>536.69299999999998</v>
      </c>
      <c r="E250">
        <v>568.346</v>
      </c>
      <c r="F250">
        <v>353.15</v>
      </c>
      <c r="G250">
        <v>2021.83</v>
      </c>
      <c r="H250">
        <v>7.3125800000000005E-2</v>
      </c>
    </row>
    <row r="251" spans="1:8" x14ac:dyDescent="0.2">
      <c r="A251">
        <v>6</v>
      </c>
      <c r="B251">
        <v>375.98500000000001</v>
      </c>
      <c r="C251">
        <v>431.10300000000001</v>
      </c>
      <c r="D251">
        <v>332.59800000000001</v>
      </c>
      <c r="E251">
        <v>777.16499999999996</v>
      </c>
      <c r="F251">
        <v>352.83499999999998</v>
      </c>
      <c r="G251">
        <v>7195.95</v>
      </c>
      <c r="H251">
        <v>0.14521600000000001</v>
      </c>
    </row>
    <row r="252" spans="1:8" x14ac:dyDescent="0.2">
      <c r="A252">
        <v>6</v>
      </c>
      <c r="B252">
        <v>426.37799999999999</v>
      </c>
      <c r="C252">
        <v>411.41800000000001</v>
      </c>
      <c r="D252">
        <v>1080.94</v>
      </c>
      <c r="E252">
        <v>771.024</v>
      </c>
      <c r="F252">
        <v>352.83499999999998</v>
      </c>
      <c r="G252">
        <v>1929.49</v>
      </c>
      <c r="H252">
        <v>7.0093799999999998E-2</v>
      </c>
    </row>
    <row r="253" spans="1:8" x14ac:dyDescent="0.2">
      <c r="A253">
        <v>6</v>
      </c>
      <c r="B253">
        <v>375.98500000000001</v>
      </c>
      <c r="C253">
        <v>417.71699999999998</v>
      </c>
      <c r="D253">
        <v>1148.98</v>
      </c>
      <c r="E253">
        <v>771.024</v>
      </c>
      <c r="F253">
        <v>352.678</v>
      </c>
      <c r="G253">
        <v>2841.37</v>
      </c>
      <c r="H253">
        <v>9.2955700000000002E-2</v>
      </c>
    </row>
    <row r="254" spans="1:8" x14ac:dyDescent="0.2">
      <c r="A254">
        <v>6</v>
      </c>
      <c r="B254">
        <v>375.98500000000001</v>
      </c>
      <c r="C254">
        <v>431.10300000000001</v>
      </c>
      <c r="D254">
        <v>876.85</v>
      </c>
      <c r="E254">
        <v>764.88199999999995</v>
      </c>
      <c r="F254">
        <v>352.678</v>
      </c>
      <c r="G254">
        <v>1937.51</v>
      </c>
      <c r="H254">
        <v>0.14009099999999999</v>
      </c>
    </row>
    <row r="255" spans="1:8" x14ac:dyDescent="0.2">
      <c r="A255">
        <v>6</v>
      </c>
      <c r="B255">
        <v>375.98500000000001</v>
      </c>
      <c r="C255">
        <v>442.91399999999999</v>
      </c>
      <c r="D255">
        <v>1148.98</v>
      </c>
      <c r="E255">
        <v>777.16499999999996</v>
      </c>
      <c r="F255">
        <v>352.99299999999999</v>
      </c>
      <c r="G255">
        <v>1091.82</v>
      </c>
      <c r="H255">
        <v>0.173481</v>
      </c>
    </row>
    <row r="256" spans="1:8" x14ac:dyDescent="0.2">
      <c r="A256">
        <v>6</v>
      </c>
      <c r="B256">
        <v>426.37799999999999</v>
      </c>
      <c r="C256">
        <v>424.01600000000002</v>
      </c>
      <c r="D256">
        <v>1080.94</v>
      </c>
      <c r="E256">
        <v>771.024</v>
      </c>
      <c r="F256">
        <v>352.83499999999998</v>
      </c>
      <c r="G256">
        <v>1454.02</v>
      </c>
      <c r="H256">
        <v>8.8480100000000006E-2</v>
      </c>
    </row>
    <row r="257" spans="1:8" x14ac:dyDescent="0.2">
      <c r="A257">
        <v>6</v>
      </c>
      <c r="B257">
        <v>426.37799999999999</v>
      </c>
      <c r="C257">
        <v>424.01600000000002</v>
      </c>
      <c r="D257">
        <v>1080.94</v>
      </c>
      <c r="E257">
        <v>771.024</v>
      </c>
      <c r="F257">
        <v>352.83499999999998</v>
      </c>
      <c r="G257">
        <v>1454.02</v>
      </c>
      <c r="H257">
        <v>8.8480100000000006E-2</v>
      </c>
    </row>
    <row r="258" spans="1:8" x14ac:dyDescent="0.2">
      <c r="A258">
        <v>6</v>
      </c>
      <c r="B258">
        <v>426.37799999999999</v>
      </c>
      <c r="C258">
        <v>430.315</v>
      </c>
      <c r="D258">
        <v>1182.99</v>
      </c>
      <c r="E258">
        <v>709.60599999999999</v>
      </c>
      <c r="F258">
        <v>352.83499999999998</v>
      </c>
      <c r="G258">
        <v>1311.49</v>
      </c>
      <c r="H258">
        <v>0.108819</v>
      </c>
    </row>
    <row r="259" spans="1:8" x14ac:dyDescent="0.2">
      <c r="A259">
        <v>6</v>
      </c>
      <c r="B259">
        <v>401.18099999999998</v>
      </c>
      <c r="C259">
        <v>405.90600000000001</v>
      </c>
      <c r="D259">
        <v>332.59800000000001</v>
      </c>
      <c r="E259">
        <v>580.63</v>
      </c>
      <c r="F259">
        <v>353.15</v>
      </c>
      <c r="G259">
        <v>2809.94</v>
      </c>
      <c r="H259">
        <v>6.07568E-2</v>
      </c>
    </row>
    <row r="260" spans="1:8" x14ac:dyDescent="0.2">
      <c r="A260">
        <v>6</v>
      </c>
      <c r="B260">
        <v>426.37799999999999</v>
      </c>
      <c r="C260">
        <v>424.01600000000002</v>
      </c>
      <c r="D260">
        <v>1080.94</v>
      </c>
      <c r="E260">
        <v>771.024</v>
      </c>
      <c r="F260">
        <v>352.83499999999998</v>
      </c>
      <c r="G260">
        <v>1454.02</v>
      </c>
      <c r="H260">
        <v>8.8480100000000006E-2</v>
      </c>
    </row>
    <row r="261" spans="1:8" x14ac:dyDescent="0.2">
      <c r="A261">
        <v>6</v>
      </c>
      <c r="B261">
        <v>375.98500000000001</v>
      </c>
      <c r="C261">
        <v>442.91399999999999</v>
      </c>
      <c r="D261">
        <v>1148.98</v>
      </c>
      <c r="E261">
        <v>777.16499999999996</v>
      </c>
      <c r="F261">
        <v>352.99299999999999</v>
      </c>
      <c r="G261">
        <v>1091.82</v>
      </c>
      <c r="H261">
        <v>0.173481</v>
      </c>
    </row>
    <row r="262" spans="1:8" x14ac:dyDescent="0.2">
      <c r="A262">
        <v>6</v>
      </c>
      <c r="B262">
        <v>426.37799999999999</v>
      </c>
      <c r="C262">
        <v>411.41800000000001</v>
      </c>
      <c r="D262">
        <v>1080.94</v>
      </c>
      <c r="E262">
        <v>771.024</v>
      </c>
      <c r="F262">
        <v>352.83499999999998</v>
      </c>
      <c r="G262">
        <v>1929.49</v>
      </c>
      <c r="H262">
        <v>7.0093799999999998E-2</v>
      </c>
    </row>
    <row r="263" spans="1:8" x14ac:dyDescent="0.2">
      <c r="A263">
        <v>6</v>
      </c>
      <c r="B263">
        <v>426.37799999999999</v>
      </c>
      <c r="C263">
        <v>411.41800000000001</v>
      </c>
      <c r="D263">
        <v>1080.94</v>
      </c>
      <c r="E263">
        <v>771.024</v>
      </c>
      <c r="F263">
        <v>352.83499999999998</v>
      </c>
      <c r="G263">
        <v>1929.49</v>
      </c>
      <c r="H263">
        <v>7.0093799999999998E-2</v>
      </c>
    </row>
    <row r="264" spans="1:8" x14ac:dyDescent="0.2">
      <c r="A264">
        <v>6</v>
      </c>
      <c r="B264">
        <v>401.18099999999998</v>
      </c>
      <c r="C264">
        <v>431.10300000000001</v>
      </c>
      <c r="D264">
        <v>1148.98</v>
      </c>
      <c r="E264">
        <v>777.16499999999996</v>
      </c>
      <c r="F264">
        <v>353.15</v>
      </c>
      <c r="G264">
        <v>1266.6199999999999</v>
      </c>
      <c r="H264">
        <v>0.109204</v>
      </c>
    </row>
    <row r="265" spans="1:8" x14ac:dyDescent="0.2">
      <c r="A265">
        <v>6</v>
      </c>
      <c r="B265">
        <v>426.37799999999999</v>
      </c>
      <c r="C265">
        <v>449.21300000000002</v>
      </c>
      <c r="D265">
        <v>1114.96</v>
      </c>
      <c r="E265">
        <v>771.024</v>
      </c>
      <c r="F265">
        <v>352.83499999999998</v>
      </c>
      <c r="G265">
        <v>1031.33</v>
      </c>
      <c r="H265">
        <v>0.23171800000000001</v>
      </c>
    </row>
    <row r="266" spans="1:8" x14ac:dyDescent="0.2">
      <c r="A266">
        <v>6</v>
      </c>
      <c r="B266">
        <v>426.37799999999999</v>
      </c>
      <c r="C266">
        <v>424.01600000000002</v>
      </c>
      <c r="D266">
        <v>1080.94</v>
      </c>
      <c r="E266">
        <v>771.024</v>
      </c>
      <c r="F266">
        <v>352.83499999999998</v>
      </c>
      <c r="G266">
        <v>1454.02</v>
      </c>
      <c r="H266">
        <v>8.8480100000000006E-2</v>
      </c>
    </row>
    <row r="267" spans="1:8" x14ac:dyDescent="0.2">
      <c r="A267">
        <v>6</v>
      </c>
      <c r="B267">
        <v>375.98500000000001</v>
      </c>
      <c r="C267">
        <v>442.91399999999999</v>
      </c>
      <c r="D267">
        <v>1148.98</v>
      </c>
      <c r="E267">
        <v>777.16499999999996</v>
      </c>
      <c r="F267">
        <v>352.99299999999999</v>
      </c>
      <c r="G267">
        <v>1091.82</v>
      </c>
      <c r="H267">
        <v>0.173481</v>
      </c>
    </row>
    <row r="268" spans="1:8" x14ac:dyDescent="0.2">
      <c r="A268">
        <v>6</v>
      </c>
      <c r="B268">
        <v>426.37799999999999</v>
      </c>
      <c r="C268">
        <v>417.71699999999998</v>
      </c>
      <c r="D268">
        <v>1182.99</v>
      </c>
      <c r="E268">
        <v>580.63</v>
      </c>
      <c r="F268">
        <v>352.678</v>
      </c>
      <c r="G268">
        <v>1665.01</v>
      </c>
      <c r="H268">
        <v>7.5148999999999994E-2</v>
      </c>
    </row>
    <row r="269" spans="1:8" x14ac:dyDescent="0.2">
      <c r="A269">
        <v>6</v>
      </c>
      <c r="B269">
        <v>426.37799999999999</v>
      </c>
      <c r="C269">
        <v>424.80399999999997</v>
      </c>
      <c r="D269">
        <v>332.59800000000001</v>
      </c>
      <c r="E269">
        <v>758.74</v>
      </c>
      <c r="F269">
        <v>353.15</v>
      </c>
      <c r="G269">
        <v>1382.33</v>
      </c>
      <c r="H269">
        <v>8.8930999999999996E-2</v>
      </c>
    </row>
    <row r="270" spans="1:8" x14ac:dyDescent="0.2">
      <c r="A270">
        <v>6</v>
      </c>
      <c r="B270">
        <v>426.37799999999999</v>
      </c>
      <c r="C270">
        <v>420.86700000000002</v>
      </c>
      <c r="D270">
        <v>1182.99</v>
      </c>
      <c r="E270">
        <v>580.63</v>
      </c>
      <c r="F270">
        <v>352.678</v>
      </c>
      <c r="G270">
        <v>1563.33</v>
      </c>
      <c r="H270">
        <v>8.1615499999999994E-2</v>
      </c>
    </row>
    <row r="281" spans="1:8" x14ac:dyDescent="0.2">
      <c r="A281">
        <v>7</v>
      </c>
      <c r="B281">
        <v>426.37799999999999</v>
      </c>
      <c r="C281">
        <v>424.80399999999997</v>
      </c>
      <c r="D281">
        <v>332.59800000000001</v>
      </c>
      <c r="E281">
        <v>758.74</v>
      </c>
      <c r="F281">
        <v>353.15</v>
      </c>
      <c r="G281">
        <v>1382.33</v>
      </c>
      <c r="H281">
        <v>8.8930999999999996E-2</v>
      </c>
    </row>
    <row r="282" spans="1:8" x14ac:dyDescent="0.2">
      <c r="A282">
        <v>7</v>
      </c>
      <c r="B282">
        <v>426.37799999999999</v>
      </c>
      <c r="C282">
        <v>420.86700000000002</v>
      </c>
      <c r="D282">
        <v>1182.99</v>
      </c>
      <c r="E282">
        <v>580.63</v>
      </c>
      <c r="F282">
        <v>352.678</v>
      </c>
      <c r="G282">
        <v>1563.33</v>
      </c>
      <c r="H282">
        <v>8.1615499999999994E-2</v>
      </c>
    </row>
    <row r="283" spans="1:8" x14ac:dyDescent="0.2">
      <c r="A283">
        <v>7</v>
      </c>
      <c r="B283">
        <v>426.37799999999999</v>
      </c>
      <c r="C283">
        <v>417.71699999999998</v>
      </c>
      <c r="D283">
        <v>910.86599999999999</v>
      </c>
      <c r="E283">
        <v>777.16499999999996</v>
      </c>
      <c r="F283">
        <v>352.99299999999999</v>
      </c>
      <c r="G283">
        <v>1601.9</v>
      </c>
      <c r="H283">
        <v>7.3618799999999998E-2</v>
      </c>
    </row>
    <row r="284" spans="1:8" x14ac:dyDescent="0.2">
      <c r="A284">
        <v>7</v>
      </c>
      <c r="B284">
        <v>375.98500000000001</v>
      </c>
      <c r="C284">
        <v>442.91399999999999</v>
      </c>
      <c r="D284">
        <v>1148.98</v>
      </c>
      <c r="E284">
        <v>580.63</v>
      </c>
      <c r="F284">
        <v>352.678</v>
      </c>
      <c r="G284">
        <v>1123.02</v>
      </c>
      <c r="H284">
        <v>0.17983299999999999</v>
      </c>
    </row>
    <row r="285" spans="1:8" x14ac:dyDescent="0.2">
      <c r="A285">
        <v>7</v>
      </c>
      <c r="B285">
        <v>426.37799999999999</v>
      </c>
      <c r="C285">
        <v>424.80399999999997</v>
      </c>
      <c r="D285">
        <v>332.59800000000001</v>
      </c>
      <c r="E285">
        <v>758.74</v>
      </c>
      <c r="F285">
        <v>353.15</v>
      </c>
      <c r="G285">
        <v>1382.33</v>
      </c>
      <c r="H285">
        <v>8.8930999999999996E-2</v>
      </c>
    </row>
    <row r="286" spans="1:8" x14ac:dyDescent="0.2">
      <c r="A286">
        <v>7</v>
      </c>
      <c r="B286">
        <v>375.98500000000001</v>
      </c>
      <c r="C286">
        <v>442.91399999999999</v>
      </c>
      <c r="D286">
        <v>1148.98</v>
      </c>
      <c r="E286">
        <v>777.16499999999996</v>
      </c>
      <c r="F286">
        <v>352.99299999999999</v>
      </c>
      <c r="G286">
        <v>1091.82</v>
      </c>
      <c r="H286">
        <v>0.173481</v>
      </c>
    </row>
    <row r="287" spans="1:8" x14ac:dyDescent="0.2">
      <c r="A287">
        <v>7</v>
      </c>
      <c r="B287">
        <v>426.37799999999999</v>
      </c>
      <c r="C287">
        <v>421.654</v>
      </c>
      <c r="D287">
        <v>638.74</v>
      </c>
      <c r="E287">
        <v>580.63</v>
      </c>
      <c r="F287">
        <v>353.15</v>
      </c>
      <c r="G287">
        <v>1442.69</v>
      </c>
      <c r="H287">
        <v>8.0689300000000005E-2</v>
      </c>
    </row>
    <row r="288" spans="1:8" x14ac:dyDescent="0.2">
      <c r="A288">
        <v>7</v>
      </c>
      <c r="B288">
        <v>375.98500000000001</v>
      </c>
      <c r="C288">
        <v>442.91399999999999</v>
      </c>
      <c r="D288">
        <v>1182.99</v>
      </c>
      <c r="E288">
        <v>580.63</v>
      </c>
      <c r="F288">
        <v>342.59899999999999</v>
      </c>
      <c r="G288">
        <v>80000</v>
      </c>
      <c r="H288">
        <v>1</v>
      </c>
    </row>
    <row r="289" spans="1:8" x14ac:dyDescent="0.2">
      <c r="A289">
        <v>7</v>
      </c>
      <c r="B289">
        <v>426.37799999999999</v>
      </c>
      <c r="C289">
        <v>427.166</v>
      </c>
      <c r="D289">
        <v>1182.99</v>
      </c>
      <c r="E289">
        <v>580.63</v>
      </c>
      <c r="F289">
        <v>352.678</v>
      </c>
      <c r="G289">
        <v>1397.37</v>
      </c>
      <c r="H289">
        <v>9.8976900000000007E-2</v>
      </c>
    </row>
    <row r="290" spans="1:8" x14ac:dyDescent="0.2">
      <c r="A290">
        <v>7</v>
      </c>
      <c r="B290">
        <v>375.98500000000001</v>
      </c>
      <c r="C290">
        <v>442.91399999999999</v>
      </c>
      <c r="D290">
        <v>1148.98</v>
      </c>
      <c r="E290">
        <v>777.16499999999996</v>
      </c>
      <c r="F290">
        <v>352.99299999999999</v>
      </c>
      <c r="G290">
        <v>1091.82</v>
      </c>
      <c r="H290">
        <v>0.173481</v>
      </c>
    </row>
    <row r="291" spans="1:8" x14ac:dyDescent="0.2">
      <c r="A291">
        <v>7</v>
      </c>
      <c r="B291">
        <v>426.37799999999999</v>
      </c>
      <c r="C291">
        <v>424.80399999999997</v>
      </c>
      <c r="D291">
        <v>332.59800000000001</v>
      </c>
      <c r="E291">
        <v>758.74</v>
      </c>
      <c r="F291">
        <v>353.15</v>
      </c>
      <c r="G291">
        <v>1382.33</v>
      </c>
      <c r="H291">
        <v>8.8930999999999996E-2</v>
      </c>
    </row>
    <row r="292" spans="1:8" x14ac:dyDescent="0.2">
      <c r="A292">
        <v>7</v>
      </c>
      <c r="B292">
        <v>426.37799999999999</v>
      </c>
      <c r="C292">
        <v>421.654</v>
      </c>
      <c r="D292">
        <v>876.85</v>
      </c>
      <c r="E292">
        <v>568.346</v>
      </c>
      <c r="F292">
        <v>353.15</v>
      </c>
      <c r="G292">
        <v>1459.16</v>
      </c>
      <c r="H292">
        <v>8.0346100000000004E-2</v>
      </c>
    </row>
    <row r="293" spans="1:8" x14ac:dyDescent="0.2">
      <c r="A293">
        <v>7</v>
      </c>
      <c r="B293">
        <v>426.37799999999999</v>
      </c>
      <c r="C293">
        <v>418.50400000000002</v>
      </c>
      <c r="D293">
        <v>876.85</v>
      </c>
      <c r="E293">
        <v>771.024</v>
      </c>
      <c r="F293">
        <v>353.15</v>
      </c>
      <c r="G293">
        <v>1559.01</v>
      </c>
      <c r="H293">
        <v>7.4440000000000006E-2</v>
      </c>
    </row>
    <row r="294" spans="1:8" x14ac:dyDescent="0.2">
      <c r="A294">
        <v>7</v>
      </c>
      <c r="B294">
        <v>375.98500000000001</v>
      </c>
      <c r="C294">
        <v>446.06299999999999</v>
      </c>
      <c r="D294">
        <v>1148.98</v>
      </c>
      <c r="E294">
        <v>580.63</v>
      </c>
      <c r="F294">
        <v>352.99299999999999</v>
      </c>
      <c r="G294">
        <v>1050.96</v>
      </c>
      <c r="H294">
        <v>0.19788600000000001</v>
      </c>
    </row>
    <row r="295" spans="1:8" x14ac:dyDescent="0.2">
      <c r="A295">
        <v>7</v>
      </c>
      <c r="B295">
        <v>426.37799999999999</v>
      </c>
      <c r="C295">
        <v>446.06299999999999</v>
      </c>
      <c r="D295">
        <v>1148.98</v>
      </c>
      <c r="E295">
        <v>777.16499999999996</v>
      </c>
      <c r="F295">
        <v>352.99299999999999</v>
      </c>
      <c r="G295">
        <v>1050.96</v>
      </c>
      <c r="H295">
        <v>0.19788600000000001</v>
      </c>
    </row>
    <row r="296" spans="1:8" x14ac:dyDescent="0.2">
      <c r="A296">
        <v>7</v>
      </c>
      <c r="B296">
        <v>426.37799999999999</v>
      </c>
      <c r="C296">
        <v>421.654</v>
      </c>
      <c r="D296">
        <v>638.74</v>
      </c>
      <c r="E296">
        <v>580.63</v>
      </c>
      <c r="F296">
        <v>353.15</v>
      </c>
      <c r="G296">
        <v>1442.69</v>
      </c>
      <c r="H296">
        <v>8.0689300000000005E-2</v>
      </c>
    </row>
    <row r="297" spans="1:8" x14ac:dyDescent="0.2">
      <c r="A297">
        <v>7</v>
      </c>
      <c r="B297">
        <v>426.37799999999999</v>
      </c>
      <c r="C297">
        <v>421.654</v>
      </c>
      <c r="D297">
        <v>638.74</v>
      </c>
      <c r="E297">
        <v>580.63</v>
      </c>
      <c r="F297">
        <v>353.15</v>
      </c>
      <c r="G297">
        <v>1442.69</v>
      </c>
      <c r="H297">
        <v>8.0689300000000005E-2</v>
      </c>
    </row>
    <row r="298" spans="1:8" x14ac:dyDescent="0.2">
      <c r="A298">
        <v>7</v>
      </c>
      <c r="B298">
        <v>426.37799999999999</v>
      </c>
      <c r="C298">
        <v>430.315</v>
      </c>
      <c r="D298">
        <v>1182.99</v>
      </c>
      <c r="E298">
        <v>709.60599999999999</v>
      </c>
      <c r="F298">
        <v>352.83499999999998</v>
      </c>
      <c r="G298">
        <v>1311.49</v>
      </c>
      <c r="H298">
        <v>0.108819</v>
      </c>
    </row>
    <row r="299" spans="1:8" x14ac:dyDescent="0.2">
      <c r="A299">
        <v>7</v>
      </c>
      <c r="B299">
        <v>401.18099999999998</v>
      </c>
      <c r="C299">
        <v>405.90600000000001</v>
      </c>
      <c r="D299">
        <v>332.59800000000001</v>
      </c>
      <c r="E299">
        <v>580.63</v>
      </c>
      <c r="F299">
        <v>353.15</v>
      </c>
      <c r="G299">
        <v>2809.94</v>
      </c>
      <c r="H299">
        <v>6.07568E-2</v>
      </c>
    </row>
    <row r="300" spans="1:8" x14ac:dyDescent="0.2">
      <c r="A300">
        <v>7</v>
      </c>
      <c r="B300">
        <v>426.37799999999999</v>
      </c>
      <c r="C300">
        <v>421.654</v>
      </c>
      <c r="D300">
        <v>638.74</v>
      </c>
      <c r="E300">
        <v>580.63</v>
      </c>
      <c r="F300">
        <v>353.15</v>
      </c>
      <c r="G300">
        <v>1442.69</v>
      </c>
      <c r="H300">
        <v>8.0689300000000005E-2</v>
      </c>
    </row>
    <row r="301" spans="1:8" x14ac:dyDescent="0.2">
      <c r="A301">
        <v>7</v>
      </c>
      <c r="B301">
        <v>375.98500000000001</v>
      </c>
      <c r="C301">
        <v>442.91399999999999</v>
      </c>
      <c r="D301">
        <v>1148.98</v>
      </c>
      <c r="E301">
        <v>777.16499999999996</v>
      </c>
      <c r="F301">
        <v>352.99299999999999</v>
      </c>
      <c r="G301">
        <v>1091.82</v>
      </c>
      <c r="H301">
        <v>0.173481</v>
      </c>
    </row>
    <row r="302" spans="1:8" x14ac:dyDescent="0.2">
      <c r="A302">
        <v>7</v>
      </c>
      <c r="B302">
        <v>426.37799999999999</v>
      </c>
      <c r="C302">
        <v>411.41800000000001</v>
      </c>
      <c r="D302">
        <v>1080.94</v>
      </c>
      <c r="E302">
        <v>771.024</v>
      </c>
      <c r="F302">
        <v>352.83499999999998</v>
      </c>
      <c r="G302">
        <v>1929.49</v>
      </c>
      <c r="H302">
        <v>7.0093799999999998E-2</v>
      </c>
    </row>
    <row r="303" spans="1:8" x14ac:dyDescent="0.2">
      <c r="A303">
        <v>7</v>
      </c>
      <c r="B303">
        <v>426.37799999999999</v>
      </c>
      <c r="C303">
        <v>411.41800000000001</v>
      </c>
      <c r="D303">
        <v>1080.94</v>
      </c>
      <c r="E303">
        <v>771.024</v>
      </c>
      <c r="F303">
        <v>352.83499999999998</v>
      </c>
      <c r="G303">
        <v>1929.49</v>
      </c>
      <c r="H303">
        <v>7.0093799999999998E-2</v>
      </c>
    </row>
    <row r="304" spans="1:8" x14ac:dyDescent="0.2">
      <c r="A304">
        <v>7</v>
      </c>
      <c r="B304">
        <v>401.18099999999998</v>
      </c>
      <c r="C304">
        <v>431.10300000000001</v>
      </c>
      <c r="D304">
        <v>1148.98</v>
      </c>
      <c r="E304">
        <v>777.16499999999996</v>
      </c>
      <c r="F304">
        <v>353.15</v>
      </c>
      <c r="G304">
        <v>1266.6199999999999</v>
      </c>
      <c r="H304">
        <v>0.109204</v>
      </c>
    </row>
    <row r="305" spans="1:8" x14ac:dyDescent="0.2">
      <c r="A305">
        <v>7</v>
      </c>
      <c r="B305">
        <v>426.37799999999999</v>
      </c>
      <c r="C305">
        <v>449.21300000000002</v>
      </c>
      <c r="D305">
        <v>1114.96</v>
      </c>
      <c r="E305">
        <v>771.024</v>
      </c>
      <c r="F305">
        <v>352.83499999999998</v>
      </c>
      <c r="G305">
        <v>1031.33</v>
      </c>
      <c r="H305">
        <v>0.23171800000000001</v>
      </c>
    </row>
    <row r="306" spans="1:8" x14ac:dyDescent="0.2">
      <c r="A306">
        <v>7</v>
      </c>
      <c r="B306">
        <v>426.37799999999999</v>
      </c>
      <c r="C306">
        <v>421.654</v>
      </c>
      <c r="D306">
        <v>638.74</v>
      </c>
      <c r="E306">
        <v>580.63</v>
      </c>
      <c r="F306">
        <v>353.15</v>
      </c>
      <c r="G306">
        <v>1442.69</v>
      </c>
      <c r="H306">
        <v>8.0689300000000005E-2</v>
      </c>
    </row>
    <row r="307" spans="1:8" x14ac:dyDescent="0.2">
      <c r="A307">
        <v>7</v>
      </c>
      <c r="B307">
        <v>375.98500000000001</v>
      </c>
      <c r="C307">
        <v>442.91399999999999</v>
      </c>
      <c r="D307">
        <v>1148.98</v>
      </c>
      <c r="E307">
        <v>777.16499999999996</v>
      </c>
      <c r="F307">
        <v>352.99299999999999</v>
      </c>
      <c r="G307">
        <v>1091.82</v>
      </c>
      <c r="H307">
        <v>0.173481</v>
      </c>
    </row>
    <row r="308" spans="1:8" x14ac:dyDescent="0.2">
      <c r="A308">
        <v>7</v>
      </c>
      <c r="B308">
        <v>426.37799999999999</v>
      </c>
      <c r="C308">
        <v>417.71699999999998</v>
      </c>
      <c r="D308">
        <v>910.86599999999999</v>
      </c>
      <c r="E308">
        <v>777.16499999999996</v>
      </c>
      <c r="F308">
        <v>352.99299999999999</v>
      </c>
      <c r="G308">
        <v>1601.9</v>
      </c>
      <c r="H308">
        <v>7.3618799999999998E-2</v>
      </c>
    </row>
    <row r="309" spans="1:8" x14ac:dyDescent="0.2">
      <c r="A309">
        <v>7</v>
      </c>
      <c r="B309">
        <v>426.37799999999999</v>
      </c>
      <c r="C309">
        <v>424.80399999999997</v>
      </c>
      <c r="D309">
        <v>332.59800000000001</v>
      </c>
      <c r="E309">
        <v>758.74</v>
      </c>
      <c r="F309">
        <v>353.15</v>
      </c>
      <c r="G309">
        <v>1382.33</v>
      </c>
      <c r="H309">
        <v>8.8930999999999996E-2</v>
      </c>
    </row>
    <row r="310" spans="1:8" x14ac:dyDescent="0.2">
      <c r="A310">
        <v>7</v>
      </c>
      <c r="B310">
        <v>426.37799999999999</v>
      </c>
      <c r="C310">
        <v>421.654</v>
      </c>
      <c r="D310">
        <v>638.74</v>
      </c>
      <c r="E310">
        <v>580.63</v>
      </c>
      <c r="F310">
        <v>353.15</v>
      </c>
      <c r="G310">
        <v>1442.69</v>
      </c>
      <c r="H310">
        <v>8.0689300000000005E-2</v>
      </c>
    </row>
    <row r="311" spans="1:8" x14ac:dyDescent="0.2">
      <c r="A311">
        <v>7</v>
      </c>
      <c r="B311">
        <v>426.37799999999999</v>
      </c>
      <c r="C311">
        <v>421.654</v>
      </c>
      <c r="D311">
        <v>876.85</v>
      </c>
      <c r="E311">
        <v>568.346</v>
      </c>
      <c r="F311">
        <v>353.15</v>
      </c>
      <c r="G311">
        <v>1459.16</v>
      </c>
      <c r="H311">
        <v>8.0346100000000004E-2</v>
      </c>
    </row>
    <row r="312" spans="1:8" x14ac:dyDescent="0.2">
      <c r="A312">
        <v>7</v>
      </c>
      <c r="B312">
        <v>426.37799999999999</v>
      </c>
      <c r="C312">
        <v>418.50400000000002</v>
      </c>
      <c r="D312">
        <v>876.85</v>
      </c>
      <c r="E312">
        <v>771.024</v>
      </c>
      <c r="F312">
        <v>353.15</v>
      </c>
      <c r="G312">
        <v>1559.01</v>
      </c>
      <c r="H312">
        <v>7.4440000000000006E-2</v>
      </c>
    </row>
    <row r="321" spans="1:8" x14ac:dyDescent="0.2">
      <c r="A321">
        <v>8</v>
      </c>
      <c r="B321">
        <v>426.37799999999999</v>
      </c>
      <c r="C321">
        <v>417.71699999999998</v>
      </c>
      <c r="D321">
        <v>910.86599999999999</v>
      </c>
      <c r="E321">
        <v>777.16499999999996</v>
      </c>
      <c r="F321">
        <v>352.99299999999999</v>
      </c>
      <c r="G321">
        <v>1601.9</v>
      </c>
      <c r="H321">
        <v>7.3618799999999998E-2</v>
      </c>
    </row>
    <row r="322" spans="1:8" x14ac:dyDescent="0.2">
      <c r="A322">
        <v>8</v>
      </c>
      <c r="B322">
        <v>426.37799999999999</v>
      </c>
      <c r="C322">
        <v>421.654</v>
      </c>
      <c r="D322">
        <v>638.74</v>
      </c>
      <c r="E322">
        <v>580.63</v>
      </c>
      <c r="F322">
        <v>353.15</v>
      </c>
      <c r="G322">
        <v>1442.69</v>
      </c>
      <c r="H322">
        <v>8.0689300000000005E-2</v>
      </c>
    </row>
    <row r="323" spans="1:8" x14ac:dyDescent="0.2">
      <c r="A323">
        <v>8</v>
      </c>
      <c r="B323">
        <v>426.37799999999999</v>
      </c>
      <c r="C323">
        <v>417.71699999999998</v>
      </c>
      <c r="D323">
        <v>1182.99</v>
      </c>
      <c r="E323">
        <v>580.63</v>
      </c>
      <c r="F323">
        <v>352.99299999999999</v>
      </c>
      <c r="G323">
        <v>1626.1</v>
      </c>
      <c r="H323">
        <v>7.3682899999999996E-2</v>
      </c>
    </row>
    <row r="324" spans="1:8" x14ac:dyDescent="0.2">
      <c r="A324">
        <v>8</v>
      </c>
      <c r="B324">
        <v>377.55900000000003</v>
      </c>
      <c r="C324">
        <v>420.86700000000002</v>
      </c>
      <c r="D324">
        <v>910.86599999999999</v>
      </c>
      <c r="E324">
        <v>777.16499999999996</v>
      </c>
      <c r="F324">
        <v>352.99299999999999</v>
      </c>
      <c r="G324">
        <v>3250.06</v>
      </c>
      <c r="H324">
        <v>0.10648299999999999</v>
      </c>
    </row>
    <row r="325" spans="1:8" x14ac:dyDescent="0.2">
      <c r="A325">
        <v>8</v>
      </c>
      <c r="B325">
        <v>426.37799999999999</v>
      </c>
      <c r="C325">
        <v>421.654</v>
      </c>
      <c r="D325">
        <v>638.74</v>
      </c>
      <c r="E325">
        <v>580.63</v>
      </c>
      <c r="F325">
        <v>353.15</v>
      </c>
      <c r="G325">
        <v>1442.69</v>
      </c>
      <c r="H325">
        <v>8.0689300000000005E-2</v>
      </c>
    </row>
    <row r="326" spans="1:8" x14ac:dyDescent="0.2">
      <c r="A326">
        <v>8</v>
      </c>
      <c r="B326">
        <v>425.59100000000001</v>
      </c>
      <c r="C326">
        <v>420.86700000000002</v>
      </c>
      <c r="D326">
        <v>876.85</v>
      </c>
      <c r="E326">
        <v>758.74</v>
      </c>
      <c r="F326">
        <v>352.99299999999999</v>
      </c>
      <c r="G326">
        <v>1509.14</v>
      </c>
      <c r="H326">
        <v>7.9674499999999995E-2</v>
      </c>
    </row>
    <row r="327" spans="1:8" x14ac:dyDescent="0.2">
      <c r="A327">
        <v>8</v>
      </c>
      <c r="B327">
        <v>426.37799999999999</v>
      </c>
      <c r="C327">
        <v>417.71699999999998</v>
      </c>
      <c r="D327">
        <v>910.86599999999999</v>
      </c>
      <c r="E327">
        <v>777.16499999999996</v>
      </c>
      <c r="F327">
        <v>352.99299999999999</v>
      </c>
      <c r="G327">
        <v>1601.9</v>
      </c>
      <c r="H327">
        <v>7.3618799999999998E-2</v>
      </c>
    </row>
    <row r="328" spans="1:8" x14ac:dyDescent="0.2">
      <c r="A328">
        <v>8</v>
      </c>
      <c r="B328">
        <v>426.37799999999999</v>
      </c>
      <c r="C328">
        <v>417.71699999999998</v>
      </c>
      <c r="D328">
        <v>910.86599999999999</v>
      </c>
      <c r="E328">
        <v>568.346</v>
      </c>
      <c r="F328">
        <v>352.99299999999999</v>
      </c>
      <c r="G328">
        <v>1591.29</v>
      </c>
      <c r="H328">
        <v>7.3957800000000004E-2</v>
      </c>
    </row>
    <row r="329" spans="1:8" x14ac:dyDescent="0.2">
      <c r="A329">
        <v>8</v>
      </c>
      <c r="B329">
        <v>426.37799999999999</v>
      </c>
      <c r="C329">
        <v>418.50400000000002</v>
      </c>
      <c r="D329">
        <v>910.86599999999999</v>
      </c>
      <c r="E329">
        <v>771.024</v>
      </c>
      <c r="F329">
        <v>352.99299999999999</v>
      </c>
      <c r="G329">
        <v>1578.75</v>
      </c>
      <c r="H329">
        <v>7.5063199999999997E-2</v>
      </c>
    </row>
    <row r="330" spans="1:8" x14ac:dyDescent="0.2">
      <c r="A330">
        <v>8</v>
      </c>
      <c r="B330">
        <v>426.37799999999999</v>
      </c>
      <c r="C330">
        <v>421.654</v>
      </c>
      <c r="D330">
        <v>876.85</v>
      </c>
      <c r="E330">
        <v>764.88199999999995</v>
      </c>
      <c r="F330">
        <v>353.15</v>
      </c>
      <c r="G330">
        <v>1466.87</v>
      </c>
      <c r="H330">
        <v>8.0512299999999995E-2</v>
      </c>
    </row>
    <row r="331" spans="1:8" x14ac:dyDescent="0.2">
      <c r="A331">
        <v>8</v>
      </c>
      <c r="B331">
        <v>426.37799999999999</v>
      </c>
      <c r="C331">
        <v>418.50400000000002</v>
      </c>
      <c r="D331">
        <v>876.85</v>
      </c>
      <c r="E331">
        <v>365.66899999999998</v>
      </c>
      <c r="F331">
        <v>353.15</v>
      </c>
      <c r="G331">
        <v>1538.8</v>
      </c>
      <c r="H331">
        <v>7.4956999999999996E-2</v>
      </c>
    </row>
    <row r="332" spans="1:8" x14ac:dyDescent="0.2">
      <c r="A332">
        <v>8</v>
      </c>
      <c r="B332">
        <v>426.37799999999999</v>
      </c>
      <c r="C332">
        <v>418.50400000000002</v>
      </c>
      <c r="D332">
        <v>332.59800000000001</v>
      </c>
      <c r="E332">
        <v>771.024</v>
      </c>
      <c r="F332">
        <v>353.15</v>
      </c>
      <c r="G332">
        <v>1489.29</v>
      </c>
      <c r="H332">
        <v>7.8221200000000005E-2</v>
      </c>
    </row>
    <row r="333" spans="1:8" x14ac:dyDescent="0.2">
      <c r="A333">
        <v>8</v>
      </c>
      <c r="B333">
        <v>426.37799999999999</v>
      </c>
      <c r="C333">
        <v>417.71699999999998</v>
      </c>
      <c r="D333">
        <v>910.86599999999999</v>
      </c>
      <c r="E333">
        <v>777.16499999999996</v>
      </c>
      <c r="F333">
        <v>352.99299999999999</v>
      </c>
      <c r="G333">
        <v>1601.9</v>
      </c>
      <c r="H333">
        <v>7.3618799999999998E-2</v>
      </c>
    </row>
    <row r="334" spans="1:8" x14ac:dyDescent="0.2">
      <c r="A334">
        <v>8</v>
      </c>
      <c r="B334">
        <v>426.37799999999999</v>
      </c>
      <c r="C334">
        <v>417.71699999999998</v>
      </c>
      <c r="D334">
        <v>638.74</v>
      </c>
      <c r="E334">
        <v>777.16499999999996</v>
      </c>
      <c r="F334">
        <v>352.99299999999999</v>
      </c>
      <c r="G334">
        <v>1568.56</v>
      </c>
      <c r="H334">
        <v>7.53413E-2</v>
      </c>
    </row>
    <row r="335" spans="1:8" x14ac:dyDescent="0.2">
      <c r="A335">
        <v>8</v>
      </c>
      <c r="B335">
        <v>426.37799999999999</v>
      </c>
      <c r="C335">
        <v>421.654</v>
      </c>
      <c r="D335">
        <v>876.85</v>
      </c>
      <c r="E335">
        <v>764.88199999999995</v>
      </c>
      <c r="F335">
        <v>353.15</v>
      </c>
      <c r="G335">
        <v>1466.87</v>
      </c>
      <c r="H335">
        <v>8.0512299999999995E-2</v>
      </c>
    </row>
    <row r="336" spans="1:8" x14ac:dyDescent="0.2">
      <c r="A336">
        <v>8</v>
      </c>
      <c r="B336">
        <v>426.37799999999999</v>
      </c>
      <c r="C336">
        <v>421.654</v>
      </c>
      <c r="D336">
        <v>638.74</v>
      </c>
      <c r="E336">
        <v>580.63</v>
      </c>
      <c r="F336">
        <v>353.15</v>
      </c>
      <c r="G336">
        <v>1442.69</v>
      </c>
      <c r="H336">
        <v>8.0689300000000005E-2</v>
      </c>
    </row>
    <row r="337" spans="1:8" x14ac:dyDescent="0.2">
      <c r="A337">
        <v>8</v>
      </c>
      <c r="B337">
        <v>426.37799999999999</v>
      </c>
      <c r="C337">
        <v>421.654</v>
      </c>
      <c r="D337">
        <v>638.74</v>
      </c>
      <c r="E337">
        <v>580.63</v>
      </c>
      <c r="F337">
        <v>353.15</v>
      </c>
      <c r="G337">
        <v>1442.69</v>
      </c>
      <c r="H337">
        <v>8.0689300000000005E-2</v>
      </c>
    </row>
    <row r="338" spans="1:8" x14ac:dyDescent="0.2">
      <c r="A338">
        <v>8</v>
      </c>
      <c r="B338">
        <v>426.37799999999999</v>
      </c>
      <c r="C338">
        <v>430.315</v>
      </c>
      <c r="D338">
        <v>1182.99</v>
      </c>
      <c r="E338">
        <v>709.60599999999999</v>
      </c>
      <c r="F338">
        <v>352.83499999999998</v>
      </c>
      <c r="G338">
        <v>1311.49</v>
      </c>
      <c r="H338">
        <v>0.108819</v>
      </c>
    </row>
    <row r="339" spans="1:8" x14ac:dyDescent="0.2">
      <c r="A339">
        <v>8</v>
      </c>
      <c r="B339">
        <v>401.18099999999998</v>
      </c>
      <c r="C339">
        <v>405.90600000000001</v>
      </c>
      <c r="D339">
        <v>332.59800000000001</v>
      </c>
      <c r="E339">
        <v>580.63</v>
      </c>
      <c r="F339">
        <v>353.15</v>
      </c>
      <c r="G339">
        <v>2809.94</v>
      </c>
      <c r="H339">
        <v>6.07568E-2</v>
      </c>
    </row>
    <row r="340" spans="1:8" x14ac:dyDescent="0.2">
      <c r="A340">
        <v>8</v>
      </c>
      <c r="B340">
        <v>426.37799999999999</v>
      </c>
      <c r="C340">
        <v>421.654</v>
      </c>
      <c r="D340">
        <v>638.74</v>
      </c>
      <c r="E340">
        <v>580.63</v>
      </c>
      <c r="F340">
        <v>353.15</v>
      </c>
      <c r="G340">
        <v>1442.69</v>
      </c>
      <c r="H340">
        <v>8.0689300000000005E-2</v>
      </c>
    </row>
    <row r="341" spans="1:8" x14ac:dyDescent="0.2">
      <c r="A341">
        <v>8</v>
      </c>
      <c r="B341">
        <v>375.98500000000001</v>
      </c>
      <c r="C341">
        <v>442.91399999999999</v>
      </c>
      <c r="D341">
        <v>1148.98</v>
      </c>
      <c r="E341">
        <v>777.16499999999996</v>
      </c>
      <c r="F341">
        <v>352.99299999999999</v>
      </c>
      <c r="G341">
        <v>1091.82</v>
      </c>
      <c r="H341">
        <v>0.173481</v>
      </c>
    </row>
    <row r="342" spans="1:8" x14ac:dyDescent="0.2">
      <c r="A342">
        <v>8</v>
      </c>
      <c r="B342">
        <v>426.37799999999999</v>
      </c>
      <c r="C342">
        <v>411.41800000000001</v>
      </c>
      <c r="D342">
        <v>1080.94</v>
      </c>
      <c r="E342">
        <v>771.024</v>
      </c>
      <c r="F342">
        <v>352.83499999999998</v>
      </c>
      <c r="G342">
        <v>1929.49</v>
      </c>
      <c r="H342">
        <v>7.0093799999999998E-2</v>
      </c>
    </row>
    <row r="343" spans="1:8" x14ac:dyDescent="0.2">
      <c r="A343">
        <v>8</v>
      </c>
      <c r="B343">
        <v>426.37799999999999</v>
      </c>
      <c r="C343">
        <v>411.41800000000001</v>
      </c>
      <c r="D343">
        <v>1080.94</v>
      </c>
      <c r="E343">
        <v>771.024</v>
      </c>
      <c r="F343">
        <v>352.83499999999998</v>
      </c>
      <c r="G343">
        <v>1929.49</v>
      </c>
      <c r="H343">
        <v>7.0093799999999998E-2</v>
      </c>
    </row>
    <row r="344" spans="1:8" x14ac:dyDescent="0.2">
      <c r="A344">
        <v>8</v>
      </c>
      <c r="B344">
        <v>401.18099999999998</v>
      </c>
      <c r="C344">
        <v>431.10300000000001</v>
      </c>
      <c r="D344">
        <v>1148.98</v>
      </c>
      <c r="E344">
        <v>777.16499999999996</v>
      </c>
      <c r="F344">
        <v>353.15</v>
      </c>
      <c r="G344">
        <v>1266.6199999999999</v>
      </c>
      <c r="H344">
        <v>0.109204</v>
      </c>
    </row>
    <row r="345" spans="1:8" x14ac:dyDescent="0.2">
      <c r="A345">
        <v>8</v>
      </c>
      <c r="B345">
        <v>426.37799999999999</v>
      </c>
      <c r="C345">
        <v>449.21300000000002</v>
      </c>
      <c r="D345">
        <v>1114.96</v>
      </c>
      <c r="E345">
        <v>771.024</v>
      </c>
      <c r="F345">
        <v>352.83499999999998</v>
      </c>
      <c r="G345">
        <v>1031.33</v>
      </c>
      <c r="H345">
        <v>0.23171800000000001</v>
      </c>
    </row>
    <row r="346" spans="1:8" x14ac:dyDescent="0.2">
      <c r="A346">
        <v>8</v>
      </c>
      <c r="B346">
        <v>426.37799999999999</v>
      </c>
      <c r="C346">
        <v>421.654</v>
      </c>
      <c r="D346">
        <v>638.74</v>
      </c>
      <c r="E346">
        <v>580.63</v>
      </c>
      <c r="F346">
        <v>353.15</v>
      </c>
      <c r="G346">
        <v>1442.69</v>
      </c>
      <c r="H346">
        <v>8.0689300000000005E-2</v>
      </c>
    </row>
    <row r="347" spans="1:8" x14ac:dyDescent="0.2">
      <c r="A347">
        <v>8</v>
      </c>
      <c r="B347">
        <v>375.98500000000001</v>
      </c>
      <c r="C347">
        <v>442.91399999999999</v>
      </c>
      <c r="D347">
        <v>1148.98</v>
      </c>
      <c r="E347">
        <v>777.16499999999996</v>
      </c>
      <c r="F347">
        <v>352.99299999999999</v>
      </c>
      <c r="G347">
        <v>1091.82</v>
      </c>
      <c r="H347">
        <v>0.173481</v>
      </c>
    </row>
    <row r="348" spans="1:8" x14ac:dyDescent="0.2">
      <c r="A348">
        <v>8</v>
      </c>
      <c r="B348">
        <v>426.37799999999999</v>
      </c>
      <c r="C348">
        <v>417.71699999999998</v>
      </c>
      <c r="D348">
        <v>910.86599999999999</v>
      </c>
      <c r="E348">
        <v>777.16499999999996</v>
      </c>
      <c r="F348">
        <v>352.99299999999999</v>
      </c>
      <c r="G348">
        <v>1601.9</v>
      </c>
      <c r="H348">
        <v>7.3618799999999998E-2</v>
      </c>
    </row>
    <row r="349" spans="1:8" x14ac:dyDescent="0.2">
      <c r="A349">
        <v>8</v>
      </c>
      <c r="B349">
        <v>426.37799999999999</v>
      </c>
      <c r="C349">
        <v>424.80399999999997</v>
      </c>
      <c r="D349">
        <v>332.59800000000001</v>
      </c>
      <c r="E349">
        <v>758.74</v>
      </c>
      <c r="F349">
        <v>353.15</v>
      </c>
      <c r="G349">
        <v>1382.33</v>
      </c>
      <c r="H349">
        <v>8.8930999999999996E-2</v>
      </c>
    </row>
    <row r="350" spans="1:8" x14ac:dyDescent="0.2">
      <c r="A350">
        <v>8</v>
      </c>
      <c r="B350">
        <v>426.37799999999999</v>
      </c>
      <c r="C350">
        <v>421.654</v>
      </c>
      <c r="D350">
        <v>638.74</v>
      </c>
      <c r="E350">
        <v>580.63</v>
      </c>
      <c r="F350">
        <v>353.15</v>
      </c>
      <c r="G350">
        <v>1442.69</v>
      </c>
      <c r="H350">
        <v>8.0689300000000005E-2</v>
      </c>
    </row>
    <row r="351" spans="1:8" x14ac:dyDescent="0.2">
      <c r="A351">
        <v>8</v>
      </c>
      <c r="B351">
        <v>426.37799999999999</v>
      </c>
      <c r="C351">
        <v>421.654</v>
      </c>
      <c r="D351">
        <v>876.85</v>
      </c>
      <c r="E351">
        <v>568.346</v>
      </c>
      <c r="F351">
        <v>353.15</v>
      </c>
      <c r="G351">
        <v>1459.16</v>
      </c>
      <c r="H351">
        <v>8.0346100000000004E-2</v>
      </c>
    </row>
    <row r="352" spans="1:8" x14ac:dyDescent="0.2">
      <c r="A352">
        <v>8</v>
      </c>
      <c r="B352">
        <v>426.37799999999999</v>
      </c>
      <c r="C352">
        <v>418.50400000000002</v>
      </c>
      <c r="D352">
        <v>876.85</v>
      </c>
      <c r="E352">
        <v>771.024</v>
      </c>
      <c r="F352">
        <v>353.15</v>
      </c>
      <c r="G352">
        <v>1559.01</v>
      </c>
      <c r="H352">
        <v>7.4440000000000006E-2</v>
      </c>
    </row>
    <row r="353" spans="1:8" x14ac:dyDescent="0.2">
      <c r="A353">
        <v>8</v>
      </c>
      <c r="B353">
        <v>426.37799999999999</v>
      </c>
      <c r="C353">
        <v>417.71699999999998</v>
      </c>
      <c r="D353">
        <v>910.86599999999999</v>
      </c>
      <c r="E353">
        <v>568.346</v>
      </c>
      <c r="F353">
        <v>352.99299999999999</v>
      </c>
      <c r="G353">
        <v>1591.29</v>
      </c>
      <c r="H353">
        <v>7.3957800000000004E-2</v>
      </c>
    </row>
    <row r="354" spans="1:8" x14ac:dyDescent="0.2">
      <c r="A354">
        <v>8</v>
      </c>
      <c r="B354">
        <v>426.37799999999999</v>
      </c>
      <c r="C354">
        <v>418.50400000000002</v>
      </c>
      <c r="D354">
        <v>876.85</v>
      </c>
      <c r="E354">
        <v>365.66899999999998</v>
      </c>
      <c r="F354">
        <v>353.15</v>
      </c>
      <c r="G354">
        <v>1538.8</v>
      </c>
      <c r="H354">
        <v>7.4956999999999996E-2</v>
      </c>
    </row>
    <row r="355" spans="1:8" x14ac:dyDescent="0.2">
      <c r="A355">
        <v>8</v>
      </c>
      <c r="B355">
        <v>426.37799999999999</v>
      </c>
      <c r="C355">
        <v>418.50400000000002</v>
      </c>
      <c r="D355">
        <v>332.59800000000001</v>
      </c>
      <c r="E355">
        <v>771.024</v>
      </c>
      <c r="F355">
        <v>353.15</v>
      </c>
      <c r="G355">
        <v>1489.29</v>
      </c>
      <c r="H355">
        <v>7.8221200000000005E-2</v>
      </c>
    </row>
    <row r="361" spans="1:8" x14ac:dyDescent="0.2">
      <c r="A361">
        <v>9</v>
      </c>
      <c r="B361">
        <v>426.37799999999999</v>
      </c>
      <c r="C361">
        <v>417.71699999999998</v>
      </c>
      <c r="D361">
        <v>910.86599999999999</v>
      </c>
      <c r="E361">
        <v>568.346</v>
      </c>
      <c r="F361">
        <v>352.99299999999999</v>
      </c>
      <c r="G361">
        <v>1591.29</v>
      </c>
      <c r="H361">
        <v>7.3957800000000004E-2</v>
      </c>
    </row>
    <row r="362" spans="1:8" x14ac:dyDescent="0.2">
      <c r="A362">
        <v>9</v>
      </c>
      <c r="B362">
        <v>426.37799999999999</v>
      </c>
      <c r="C362">
        <v>421.654</v>
      </c>
      <c r="D362">
        <v>638.74</v>
      </c>
      <c r="E362">
        <v>580.63</v>
      </c>
      <c r="F362">
        <v>353.15</v>
      </c>
      <c r="G362">
        <v>1442.69</v>
      </c>
      <c r="H362">
        <v>8.0689300000000005E-2</v>
      </c>
    </row>
    <row r="363" spans="1:8" x14ac:dyDescent="0.2">
      <c r="A363">
        <v>9</v>
      </c>
      <c r="B363">
        <v>426.37799999999999</v>
      </c>
      <c r="C363">
        <v>421.654</v>
      </c>
      <c r="D363">
        <v>638.74</v>
      </c>
      <c r="E363">
        <v>771.024</v>
      </c>
      <c r="F363">
        <v>353.15</v>
      </c>
      <c r="G363">
        <v>1446.31</v>
      </c>
      <c r="H363">
        <v>8.0421300000000001E-2</v>
      </c>
    </row>
    <row r="364" spans="1:8" x14ac:dyDescent="0.2">
      <c r="A364">
        <v>9</v>
      </c>
      <c r="B364">
        <v>426.37799999999999</v>
      </c>
      <c r="C364">
        <v>421.654</v>
      </c>
      <c r="D364">
        <v>638.74</v>
      </c>
      <c r="E364">
        <v>580.63</v>
      </c>
      <c r="F364">
        <v>353.15</v>
      </c>
      <c r="G364">
        <v>1442.69</v>
      </c>
      <c r="H364">
        <v>8.0689300000000005E-2</v>
      </c>
    </row>
    <row r="365" spans="1:8" x14ac:dyDescent="0.2">
      <c r="A365">
        <v>9</v>
      </c>
      <c r="B365">
        <v>426.37799999999999</v>
      </c>
      <c r="C365">
        <v>418.50400000000002</v>
      </c>
      <c r="D365">
        <v>910.86599999999999</v>
      </c>
      <c r="E365">
        <v>568.346</v>
      </c>
      <c r="F365">
        <v>353.15</v>
      </c>
      <c r="G365">
        <v>1553.41</v>
      </c>
      <c r="H365">
        <v>7.4444200000000002E-2</v>
      </c>
    </row>
    <row r="366" spans="1:8" x14ac:dyDescent="0.2">
      <c r="A366">
        <v>9</v>
      </c>
      <c r="B366">
        <v>426.37799999999999</v>
      </c>
      <c r="C366">
        <v>417.71699999999998</v>
      </c>
      <c r="D366">
        <v>910.86599999999999</v>
      </c>
      <c r="E366">
        <v>568.346</v>
      </c>
      <c r="F366">
        <v>352.99299999999999</v>
      </c>
      <c r="G366">
        <v>1591.29</v>
      </c>
      <c r="H366">
        <v>7.3957800000000004E-2</v>
      </c>
    </row>
    <row r="367" spans="1:8" x14ac:dyDescent="0.2">
      <c r="A367">
        <v>9</v>
      </c>
      <c r="B367">
        <v>426.37799999999999</v>
      </c>
      <c r="C367">
        <v>421.654</v>
      </c>
      <c r="D367">
        <v>910.86599999999999</v>
      </c>
      <c r="E367">
        <v>777.16499999999996</v>
      </c>
      <c r="F367">
        <v>350.63</v>
      </c>
      <c r="G367">
        <v>1825.68</v>
      </c>
      <c r="H367">
        <v>0.10077</v>
      </c>
    </row>
    <row r="368" spans="1:8" x14ac:dyDescent="0.2">
      <c r="A368">
        <v>9</v>
      </c>
      <c r="B368">
        <v>426.37799999999999</v>
      </c>
      <c r="C368">
        <v>418.50400000000002</v>
      </c>
      <c r="D368">
        <v>366.61399999999998</v>
      </c>
      <c r="E368">
        <v>771.024</v>
      </c>
      <c r="F368">
        <v>353.15</v>
      </c>
      <c r="G368">
        <v>1492.95</v>
      </c>
      <c r="H368">
        <v>7.7768500000000004E-2</v>
      </c>
    </row>
    <row r="369" spans="1:15" x14ac:dyDescent="0.2">
      <c r="A369">
        <v>9</v>
      </c>
      <c r="B369">
        <v>426.37799999999999</v>
      </c>
      <c r="C369">
        <v>417.71699999999998</v>
      </c>
      <c r="D369">
        <v>910.86599999999999</v>
      </c>
      <c r="E369">
        <v>568.346</v>
      </c>
      <c r="F369">
        <v>352.99299999999999</v>
      </c>
      <c r="G369">
        <v>1591.29</v>
      </c>
      <c r="H369">
        <v>7.3957800000000004E-2</v>
      </c>
    </row>
    <row r="370" spans="1:15" x14ac:dyDescent="0.2">
      <c r="A370">
        <v>9</v>
      </c>
      <c r="B370">
        <v>426.37799999999999</v>
      </c>
      <c r="C370">
        <v>416.142</v>
      </c>
      <c r="D370">
        <v>876.85</v>
      </c>
      <c r="E370">
        <v>764.88199999999995</v>
      </c>
      <c r="F370">
        <v>352.99299999999999</v>
      </c>
      <c r="G370">
        <v>1653.48</v>
      </c>
      <c r="H370">
        <v>7.2086600000000001E-2</v>
      </c>
    </row>
    <row r="371" spans="1:15" x14ac:dyDescent="0.2">
      <c r="A371">
        <v>9</v>
      </c>
      <c r="B371">
        <v>426.37799999999999</v>
      </c>
      <c r="C371">
        <v>417.71699999999998</v>
      </c>
      <c r="D371">
        <v>332.59800000000001</v>
      </c>
      <c r="E371">
        <v>777.16499999999996</v>
      </c>
      <c r="F371">
        <v>343.07100000000003</v>
      </c>
      <c r="G371">
        <v>3981.2</v>
      </c>
      <c r="H371">
        <v>0.39646500000000001</v>
      </c>
    </row>
    <row r="372" spans="1:15" x14ac:dyDescent="0.2">
      <c r="A372">
        <v>9</v>
      </c>
      <c r="B372">
        <v>426.37799999999999</v>
      </c>
      <c r="C372">
        <v>418.50400000000002</v>
      </c>
      <c r="D372">
        <v>893.85799999999995</v>
      </c>
      <c r="E372">
        <v>764.88199999999995</v>
      </c>
      <c r="F372">
        <v>353.15</v>
      </c>
      <c r="G372">
        <v>1561.13</v>
      </c>
      <c r="H372">
        <v>7.4456300000000003E-2</v>
      </c>
    </row>
    <row r="373" spans="1:15" x14ac:dyDescent="0.2">
      <c r="A373">
        <v>9</v>
      </c>
      <c r="B373">
        <v>426.37799999999999</v>
      </c>
      <c r="C373">
        <v>417.71699999999998</v>
      </c>
      <c r="D373">
        <v>910.86599999999999</v>
      </c>
      <c r="E373">
        <v>568.346</v>
      </c>
      <c r="F373">
        <v>352.99299999999999</v>
      </c>
      <c r="G373">
        <v>1591.29</v>
      </c>
      <c r="H373">
        <v>7.3957800000000004E-2</v>
      </c>
    </row>
    <row r="374" spans="1:15" x14ac:dyDescent="0.2">
      <c r="A374">
        <v>9</v>
      </c>
      <c r="B374">
        <v>426.37799999999999</v>
      </c>
      <c r="C374">
        <v>421.654</v>
      </c>
      <c r="D374">
        <v>638.74</v>
      </c>
      <c r="E374">
        <v>580.63</v>
      </c>
      <c r="F374">
        <v>353.15</v>
      </c>
      <c r="G374">
        <v>1442.69</v>
      </c>
      <c r="H374">
        <v>8.0689300000000005E-2</v>
      </c>
    </row>
    <row r="375" spans="1:15" x14ac:dyDescent="0.2">
      <c r="A375">
        <v>9</v>
      </c>
      <c r="B375">
        <v>426.37799999999999</v>
      </c>
      <c r="C375">
        <v>421.654</v>
      </c>
      <c r="D375">
        <v>876.85</v>
      </c>
      <c r="E375">
        <v>580.63</v>
      </c>
      <c r="F375">
        <v>353.15</v>
      </c>
      <c r="G375">
        <v>1461.5</v>
      </c>
      <c r="H375">
        <v>8.0449800000000002E-2</v>
      </c>
    </row>
    <row r="376" spans="1:15" x14ac:dyDescent="0.2">
      <c r="A376">
        <v>9</v>
      </c>
      <c r="B376">
        <v>426.37799999999999</v>
      </c>
      <c r="C376">
        <v>421.654</v>
      </c>
      <c r="D376">
        <v>638.74</v>
      </c>
      <c r="E376">
        <v>580.63</v>
      </c>
      <c r="F376">
        <v>353.15</v>
      </c>
      <c r="G376">
        <v>1442.69</v>
      </c>
      <c r="H376">
        <v>8.0689300000000005E-2</v>
      </c>
      <c r="J376">
        <v>1031.33</v>
      </c>
      <c r="K376">
        <v>0.23171800000000001</v>
      </c>
      <c r="N376" t="s">
        <v>4</v>
      </c>
      <c r="O376" t="s">
        <v>16</v>
      </c>
    </row>
    <row r="377" spans="1:15" x14ac:dyDescent="0.2">
      <c r="A377">
        <v>9</v>
      </c>
      <c r="B377">
        <v>426.37799999999999</v>
      </c>
      <c r="C377">
        <v>421.654</v>
      </c>
      <c r="D377">
        <v>638.74</v>
      </c>
      <c r="E377">
        <v>580.63</v>
      </c>
      <c r="F377">
        <v>353.15</v>
      </c>
      <c r="G377">
        <v>1442.69</v>
      </c>
      <c r="H377">
        <v>8.0689300000000005E-2</v>
      </c>
      <c r="J377">
        <v>1091.82</v>
      </c>
      <c r="K377">
        <v>0.173481</v>
      </c>
      <c r="N377" t="s">
        <v>5</v>
      </c>
      <c r="O377" t="s">
        <v>15</v>
      </c>
    </row>
    <row r="378" spans="1:15" x14ac:dyDescent="0.2">
      <c r="A378">
        <v>9</v>
      </c>
      <c r="B378">
        <v>426.37799999999999</v>
      </c>
      <c r="C378">
        <v>430.315</v>
      </c>
      <c r="D378">
        <v>1182.99</v>
      </c>
      <c r="E378">
        <v>709.60599999999999</v>
      </c>
      <c r="F378">
        <v>352.83499999999998</v>
      </c>
      <c r="G378">
        <v>1311.49</v>
      </c>
      <c r="H378">
        <v>0.108819</v>
      </c>
      <c r="J378">
        <v>1091.82</v>
      </c>
      <c r="K378">
        <v>0.173481</v>
      </c>
      <c r="N378" t="s">
        <v>9</v>
      </c>
      <c r="O378" t="s">
        <v>17</v>
      </c>
    </row>
    <row r="379" spans="1:15" x14ac:dyDescent="0.2">
      <c r="A379">
        <v>9</v>
      </c>
      <c r="B379">
        <v>401.18099999999998</v>
      </c>
      <c r="C379">
        <v>405.90600000000001</v>
      </c>
      <c r="D379">
        <v>332.59800000000001</v>
      </c>
      <c r="E379">
        <v>580.63</v>
      </c>
      <c r="F379">
        <v>353.15</v>
      </c>
      <c r="G379">
        <v>2809.94</v>
      </c>
      <c r="H379">
        <v>6.07568E-2</v>
      </c>
      <c r="J379">
        <v>1266.6199999999999</v>
      </c>
      <c r="K379">
        <v>0.109204</v>
      </c>
      <c r="N379" t="s">
        <v>11</v>
      </c>
      <c r="O379" t="s">
        <v>18</v>
      </c>
    </row>
    <row r="380" spans="1:15" x14ac:dyDescent="0.2">
      <c r="A380">
        <v>9</v>
      </c>
      <c r="B380">
        <v>426.37799999999999</v>
      </c>
      <c r="C380">
        <v>421.654</v>
      </c>
      <c r="D380">
        <v>638.74</v>
      </c>
      <c r="E380">
        <v>580.63</v>
      </c>
      <c r="F380">
        <v>353.15</v>
      </c>
      <c r="G380">
        <v>1442.69</v>
      </c>
      <c r="H380">
        <v>8.0689300000000005E-2</v>
      </c>
      <c r="J380">
        <v>1311.49</v>
      </c>
      <c r="K380">
        <v>0.108819</v>
      </c>
    </row>
    <row r="381" spans="1:15" x14ac:dyDescent="0.2">
      <c r="A381">
        <v>9</v>
      </c>
      <c r="B381">
        <v>375.98500000000001</v>
      </c>
      <c r="C381">
        <v>442.91399999999999</v>
      </c>
      <c r="D381">
        <v>1148.98</v>
      </c>
      <c r="E381">
        <v>777.16499999999996</v>
      </c>
      <c r="F381">
        <v>352.99299999999999</v>
      </c>
      <c r="G381">
        <v>1091.82</v>
      </c>
      <c r="H381">
        <v>0.173481</v>
      </c>
      <c r="J381">
        <v>1382.33</v>
      </c>
      <c r="K381">
        <v>8.8930999999999996E-2</v>
      </c>
    </row>
    <row r="382" spans="1:15" x14ac:dyDescent="0.2">
      <c r="A382">
        <v>9</v>
      </c>
      <c r="B382">
        <v>426.37799999999999</v>
      </c>
      <c r="C382">
        <v>411.41800000000001</v>
      </c>
      <c r="D382">
        <v>1080.94</v>
      </c>
      <c r="E382">
        <v>771.024</v>
      </c>
      <c r="F382">
        <v>352.83499999999998</v>
      </c>
      <c r="G382">
        <v>1929.49</v>
      </c>
      <c r="H382">
        <v>7.0093799999999998E-2</v>
      </c>
      <c r="J382">
        <v>1442.69</v>
      </c>
      <c r="K382">
        <v>8.0689300000000005E-2</v>
      </c>
    </row>
    <row r="383" spans="1:15" x14ac:dyDescent="0.2">
      <c r="A383">
        <v>9</v>
      </c>
      <c r="B383">
        <v>426.37799999999999</v>
      </c>
      <c r="C383">
        <v>411.41800000000001</v>
      </c>
      <c r="D383">
        <v>1080.94</v>
      </c>
      <c r="E383">
        <v>771.024</v>
      </c>
      <c r="F383">
        <v>352.83499999999998</v>
      </c>
      <c r="G383">
        <v>1929.49</v>
      </c>
      <c r="H383">
        <v>7.0093799999999998E-2</v>
      </c>
      <c r="J383">
        <v>1442.69</v>
      </c>
      <c r="K383">
        <v>8.0689300000000005E-2</v>
      </c>
    </row>
    <row r="384" spans="1:15" x14ac:dyDescent="0.2">
      <c r="A384">
        <v>9</v>
      </c>
      <c r="B384">
        <v>401.18099999999998</v>
      </c>
      <c r="C384">
        <v>431.10300000000001</v>
      </c>
      <c r="D384">
        <v>1148.98</v>
      </c>
      <c r="E384">
        <v>777.16499999999996</v>
      </c>
      <c r="F384">
        <v>353.15</v>
      </c>
      <c r="G384">
        <v>1266.6199999999999</v>
      </c>
      <c r="H384">
        <v>0.109204</v>
      </c>
      <c r="J384">
        <v>1442.69</v>
      </c>
      <c r="K384">
        <v>8.0689300000000005E-2</v>
      </c>
    </row>
    <row r="385" spans="1:11" x14ac:dyDescent="0.2">
      <c r="A385">
        <v>9</v>
      </c>
      <c r="B385">
        <v>426.37799999999999</v>
      </c>
      <c r="C385">
        <v>449.21300000000002</v>
      </c>
      <c r="D385">
        <v>1114.96</v>
      </c>
      <c r="E385">
        <v>771.024</v>
      </c>
      <c r="F385">
        <v>352.83499999999998</v>
      </c>
      <c r="G385">
        <v>1031.33</v>
      </c>
      <c r="H385">
        <v>0.23171800000000001</v>
      </c>
      <c r="J385">
        <v>1442.69</v>
      </c>
      <c r="K385">
        <v>8.0689300000000005E-2</v>
      </c>
    </row>
    <row r="386" spans="1:11" x14ac:dyDescent="0.2">
      <c r="A386">
        <v>9</v>
      </c>
      <c r="B386">
        <v>426.37799999999999</v>
      </c>
      <c r="C386">
        <v>421.654</v>
      </c>
      <c r="D386">
        <v>638.74</v>
      </c>
      <c r="E386">
        <v>580.63</v>
      </c>
      <c r="F386">
        <v>353.15</v>
      </c>
      <c r="G386">
        <v>1442.69</v>
      </c>
      <c r="H386">
        <v>8.0689300000000005E-2</v>
      </c>
      <c r="J386">
        <v>1442.69</v>
      </c>
      <c r="K386">
        <v>8.0689300000000005E-2</v>
      </c>
    </row>
    <row r="387" spans="1:11" x14ac:dyDescent="0.2">
      <c r="A387">
        <v>9</v>
      </c>
      <c r="B387">
        <v>375.98500000000001</v>
      </c>
      <c r="C387">
        <v>442.91399999999999</v>
      </c>
      <c r="D387">
        <v>1148.98</v>
      </c>
      <c r="E387">
        <v>777.16499999999996</v>
      </c>
      <c r="F387">
        <v>352.99299999999999</v>
      </c>
      <c r="G387">
        <v>1091.82</v>
      </c>
      <c r="H387">
        <v>0.173481</v>
      </c>
      <c r="J387">
        <v>1446.31</v>
      </c>
      <c r="K387">
        <v>8.0421300000000001E-2</v>
      </c>
    </row>
    <row r="388" spans="1:11" x14ac:dyDescent="0.2">
      <c r="A388">
        <v>9</v>
      </c>
      <c r="B388">
        <v>426.37799999999999</v>
      </c>
      <c r="C388">
        <v>417.71699999999998</v>
      </c>
      <c r="D388">
        <v>910.86599999999999</v>
      </c>
      <c r="E388">
        <v>777.16499999999996</v>
      </c>
      <c r="F388">
        <v>352.99299999999999</v>
      </c>
      <c r="G388">
        <v>1601.9</v>
      </c>
      <c r="H388">
        <v>7.3618799999999998E-2</v>
      </c>
      <c r="J388">
        <v>1459.16</v>
      </c>
      <c r="K388">
        <v>8.0346100000000004E-2</v>
      </c>
    </row>
    <row r="389" spans="1:11" x14ac:dyDescent="0.2">
      <c r="A389">
        <v>9</v>
      </c>
      <c r="B389">
        <v>426.37799999999999</v>
      </c>
      <c r="C389">
        <v>424.80399999999997</v>
      </c>
      <c r="D389">
        <v>332.59800000000001</v>
      </c>
      <c r="E389">
        <v>758.74</v>
      </c>
      <c r="F389">
        <v>353.15</v>
      </c>
      <c r="G389">
        <v>1382.33</v>
      </c>
      <c r="H389">
        <v>8.8930999999999996E-2</v>
      </c>
      <c r="J389">
        <v>1489.29</v>
      </c>
      <c r="K389">
        <v>7.8221200000000005E-2</v>
      </c>
    </row>
    <row r="390" spans="1:11" x14ac:dyDescent="0.2">
      <c r="A390">
        <v>9</v>
      </c>
      <c r="B390">
        <v>426.37799999999999</v>
      </c>
      <c r="C390">
        <v>421.654</v>
      </c>
      <c r="D390">
        <v>638.74</v>
      </c>
      <c r="E390">
        <v>580.63</v>
      </c>
      <c r="F390">
        <v>353.15</v>
      </c>
      <c r="G390">
        <v>1442.69</v>
      </c>
      <c r="H390">
        <v>8.0689300000000005E-2</v>
      </c>
      <c r="J390">
        <v>1492.95</v>
      </c>
      <c r="K390">
        <v>7.7768500000000004E-2</v>
      </c>
    </row>
    <row r="391" spans="1:11" x14ac:dyDescent="0.2">
      <c r="A391">
        <v>9</v>
      </c>
      <c r="B391">
        <v>426.37799999999999</v>
      </c>
      <c r="C391">
        <v>421.654</v>
      </c>
      <c r="D391">
        <v>876.85</v>
      </c>
      <c r="E391">
        <v>568.346</v>
      </c>
      <c r="F391">
        <v>353.15</v>
      </c>
      <c r="G391">
        <v>1459.16</v>
      </c>
      <c r="H391">
        <v>8.0346100000000004E-2</v>
      </c>
      <c r="J391">
        <v>1538.8</v>
      </c>
      <c r="K391">
        <v>7.4956999999999996E-2</v>
      </c>
    </row>
    <row r="392" spans="1:11" x14ac:dyDescent="0.2">
      <c r="A392">
        <v>9</v>
      </c>
      <c r="B392">
        <v>426.37799999999999</v>
      </c>
      <c r="C392">
        <v>418.50400000000002</v>
      </c>
      <c r="D392">
        <v>876.85</v>
      </c>
      <c r="E392">
        <v>771.024</v>
      </c>
      <c r="F392">
        <v>353.15</v>
      </c>
      <c r="G392">
        <v>1559.01</v>
      </c>
      <c r="H392">
        <v>7.4440000000000006E-2</v>
      </c>
      <c r="J392">
        <v>1553.41</v>
      </c>
      <c r="K392">
        <v>7.4444200000000002E-2</v>
      </c>
    </row>
    <row r="393" spans="1:11" x14ac:dyDescent="0.2">
      <c r="A393">
        <v>9</v>
      </c>
      <c r="B393">
        <v>426.37799999999999</v>
      </c>
      <c r="C393">
        <v>417.71699999999998</v>
      </c>
      <c r="D393">
        <v>910.86599999999999</v>
      </c>
      <c r="E393">
        <v>568.346</v>
      </c>
      <c r="F393">
        <v>352.99299999999999</v>
      </c>
      <c r="G393">
        <v>1591.29</v>
      </c>
      <c r="H393">
        <v>7.3957800000000004E-2</v>
      </c>
      <c r="J393">
        <v>1559.01</v>
      </c>
      <c r="K393">
        <v>7.4440000000000006E-2</v>
      </c>
    </row>
    <row r="394" spans="1:11" x14ac:dyDescent="0.2">
      <c r="A394">
        <v>9</v>
      </c>
      <c r="B394">
        <v>426.37799999999999</v>
      </c>
      <c r="C394">
        <v>418.50400000000002</v>
      </c>
      <c r="D394">
        <v>876.85</v>
      </c>
      <c r="E394">
        <v>365.66899999999998</v>
      </c>
      <c r="F394">
        <v>353.15</v>
      </c>
      <c r="G394">
        <v>1538.8</v>
      </c>
      <c r="H394">
        <v>7.4956999999999996E-2</v>
      </c>
      <c r="J394">
        <v>1591.29</v>
      </c>
      <c r="K394">
        <v>7.3957800000000004E-2</v>
      </c>
    </row>
    <row r="395" spans="1:11" x14ac:dyDescent="0.2">
      <c r="A395">
        <v>9</v>
      </c>
      <c r="B395">
        <v>426.37799999999999</v>
      </c>
      <c r="C395">
        <v>418.50400000000002</v>
      </c>
      <c r="D395">
        <v>332.59800000000001</v>
      </c>
      <c r="E395">
        <v>771.024</v>
      </c>
      <c r="F395">
        <v>353.15</v>
      </c>
      <c r="G395">
        <v>1489.29</v>
      </c>
      <c r="H395">
        <v>7.8221200000000005E-2</v>
      </c>
      <c r="J395">
        <v>1601.9</v>
      </c>
      <c r="K395">
        <v>7.3618799999999998E-2</v>
      </c>
    </row>
    <row r="396" spans="1:11" x14ac:dyDescent="0.2">
      <c r="A396">
        <v>9</v>
      </c>
      <c r="B396">
        <v>426.37799999999999</v>
      </c>
      <c r="C396">
        <v>421.654</v>
      </c>
      <c r="D396">
        <v>638.74</v>
      </c>
      <c r="E396">
        <v>771.024</v>
      </c>
      <c r="F396">
        <v>353.15</v>
      </c>
      <c r="G396">
        <v>1446.31</v>
      </c>
      <c r="H396">
        <v>8.0421300000000001E-2</v>
      </c>
      <c r="J396">
        <v>1653.48</v>
      </c>
      <c r="K396">
        <v>7.2086600000000001E-2</v>
      </c>
    </row>
    <row r="397" spans="1:11" x14ac:dyDescent="0.2">
      <c r="A397">
        <v>9</v>
      </c>
      <c r="B397">
        <v>426.37799999999999</v>
      </c>
      <c r="C397">
        <v>418.50400000000002</v>
      </c>
      <c r="D397">
        <v>910.86599999999999</v>
      </c>
      <c r="E397">
        <v>568.346</v>
      </c>
      <c r="F397">
        <v>353.15</v>
      </c>
      <c r="G397">
        <v>1553.41</v>
      </c>
      <c r="H397">
        <v>7.4444200000000002E-2</v>
      </c>
      <c r="J397">
        <v>1929.49</v>
      </c>
      <c r="K397">
        <v>7.0093799999999998E-2</v>
      </c>
    </row>
    <row r="398" spans="1:11" x14ac:dyDescent="0.2">
      <c r="A398">
        <v>9</v>
      </c>
      <c r="B398">
        <v>426.37799999999999</v>
      </c>
      <c r="C398">
        <v>418.50400000000002</v>
      </c>
      <c r="D398">
        <v>366.61399999999998</v>
      </c>
      <c r="E398">
        <v>771.024</v>
      </c>
      <c r="F398">
        <v>353.15</v>
      </c>
      <c r="G398">
        <v>1492.95</v>
      </c>
      <c r="H398">
        <v>7.7768500000000004E-2</v>
      </c>
      <c r="J398">
        <v>1929.49</v>
      </c>
      <c r="K398">
        <v>7.0093799999999998E-2</v>
      </c>
    </row>
    <row r="399" spans="1:11" x14ac:dyDescent="0.2">
      <c r="A399">
        <v>9</v>
      </c>
      <c r="B399">
        <v>426.37799999999999</v>
      </c>
      <c r="C399">
        <v>416.142</v>
      </c>
      <c r="D399">
        <v>876.85</v>
      </c>
      <c r="E399">
        <v>764.88199999999995</v>
      </c>
      <c r="F399">
        <v>352.99299999999999</v>
      </c>
      <c r="G399">
        <v>1653.48</v>
      </c>
      <c r="H399">
        <v>7.2086600000000001E-2</v>
      </c>
      <c r="J399">
        <v>2809.94</v>
      </c>
      <c r="K399">
        <v>6.07568E-2</v>
      </c>
    </row>
    <row r="401" spans="1:11" x14ac:dyDescent="0.2">
      <c r="A401">
        <v>10</v>
      </c>
      <c r="B401">
        <v>426.37799999999999</v>
      </c>
      <c r="C401">
        <v>421.654</v>
      </c>
      <c r="D401">
        <v>638.74</v>
      </c>
      <c r="E401">
        <v>771.024</v>
      </c>
      <c r="F401">
        <v>353.15</v>
      </c>
      <c r="G401">
        <v>1446.31</v>
      </c>
      <c r="H401">
        <v>8.0421300000000001E-2</v>
      </c>
    </row>
    <row r="402" spans="1:11" x14ac:dyDescent="0.2">
      <c r="A402">
        <v>10</v>
      </c>
      <c r="B402">
        <v>426.37799999999999</v>
      </c>
      <c r="C402">
        <v>416.142</v>
      </c>
      <c r="D402">
        <v>876.85</v>
      </c>
      <c r="E402">
        <v>764.88199999999995</v>
      </c>
      <c r="F402">
        <v>352.99299999999999</v>
      </c>
      <c r="G402">
        <v>1653.48</v>
      </c>
      <c r="H402">
        <v>7.2086600000000001E-2</v>
      </c>
    </row>
    <row r="403" spans="1:11" x14ac:dyDescent="0.2">
      <c r="A403">
        <v>10</v>
      </c>
      <c r="B403">
        <v>426.37799999999999</v>
      </c>
      <c r="C403">
        <v>418.50400000000002</v>
      </c>
      <c r="D403">
        <v>910.86599999999999</v>
      </c>
      <c r="E403">
        <v>568.346</v>
      </c>
      <c r="F403">
        <v>353.15</v>
      </c>
      <c r="G403">
        <v>1553.41</v>
      </c>
      <c r="H403">
        <v>7.4444200000000002E-2</v>
      </c>
    </row>
    <row r="404" spans="1:11" x14ac:dyDescent="0.2">
      <c r="A404">
        <v>10</v>
      </c>
      <c r="B404">
        <v>426.37799999999999</v>
      </c>
      <c r="C404">
        <v>418.50400000000002</v>
      </c>
      <c r="D404">
        <v>910.86599999999999</v>
      </c>
      <c r="E404">
        <v>580.63</v>
      </c>
      <c r="F404">
        <v>353.15</v>
      </c>
      <c r="G404">
        <v>1554.33</v>
      </c>
      <c r="H404">
        <v>7.4454699999999999E-2</v>
      </c>
    </row>
    <row r="405" spans="1:11" x14ac:dyDescent="0.2">
      <c r="A405">
        <v>10</v>
      </c>
      <c r="B405">
        <v>426.37799999999999</v>
      </c>
      <c r="C405">
        <v>421.654</v>
      </c>
      <c r="D405">
        <v>332.59800000000001</v>
      </c>
      <c r="E405">
        <v>580.63</v>
      </c>
      <c r="F405">
        <v>353.15</v>
      </c>
      <c r="G405">
        <v>1417.62</v>
      </c>
      <c r="H405">
        <v>8.2234600000000005E-2</v>
      </c>
    </row>
    <row r="406" spans="1:11" x14ac:dyDescent="0.2">
      <c r="A406">
        <v>10</v>
      </c>
      <c r="B406">
        <v>426.37799999999999</v>
      </c>
      <c r="C406">
        <v>418.50400000000002</v>
      </c>
      <c r="D406">
        <v>910.86599999999999</v>
      </c>
      <c r="E406">
        <v>764.88199999999995</v>
      </c>
      <c r="F406">
        <v>353.15</v>
      </c>
      <c r="G406">
        <v>1562.89</v>
      </c>
      <c r="H406">
        <v>7.44287E-2</v>
      </c>
    </row>
    <row r="407" spans="1:11" x14ac:dyDescent="0.2">
      <c r="A407">
        <v>10</v>
      </c>
      <c r="B407">
        <v>426.37799999999999</v>
      </c>
      <c r="C407">
        <v>421.654</v>
      </c>
      <c r="D407">
        <v>876.85</v>
      </c>
      <c r="E407">
        <v>580.63</v>
      </c>
      <c r="F407">
        <v>353.15</v>
      </c>
      <c r="G407">
        <v>1461.5</v>
      </c>
      <c r="H407">
        <v>8.0449800000000002E-2</v>
      </c>
    </row>
    <row r="408" spans="1:11" x14ac:dyDescent="0.2">
      <c r="A408">
        <v>10</v>
      </c>
      <c r="B408">
        <v>426.37799999999999</v>
      </c>
      <c r="C408">
        <v>421.654</v>
      </c>
      <c r="D408">
        <v>638.74</v>
      </c>
      <c r="E408">
        <v>771.024</v>
      </c>
      <c r="F408">
        <v>353.15</v>
      </c>
      <c r="G408">
        <v>1446.31</v>
      </c>
      <c r="H408">
        <v>8.0421300000000001E-2</v>
      </c>
    </row>
    <row r="409" spans="1:11" x14ac:dyDescent="0.2">
      <c r="A409">
        <v>10</v>
      </c>
      <c r="B409">
        <v>426.37799999999999</v>
      </c>
      <c r="C409">
        <v>416.93</v>
      </c>
      <c r="D409">
        <v>1182.99</v>
      </c>
      <c r="E409">
        <v>777.16499999999996</v>
      </c>
      <c r="F409">
        <v>353.15</v>
      </c>
      <c r="G409">
        <v>1639.31</v>
      </c>
      <c r="H409">
        <v>7.1602700000000005E-2</v>
      </c>
    </row>
    <row r="410" spans="1:11" x14ac:dyDescent="0.2">
      <c r="A410">
        <v>10</v>
      </c>
      <c r="B410">
        <v>426.37799999999999</v>
      </c>
      <c r="C410">
        <v>421.654</v>
      </c>
      <c r="D410">
        <v>910.86599999999999</v>
      </c>
      <c r="E410">
        <v>568.346</v>
      </c>
      <c r="F410">
        <v>353.15</v>
      </c>
      <c r="G410">
        <v>1461.61</v>
      </c>
      <c r="H410">
        <v>8.0346200000000007E-2</v>
      </c>
    </row>
    <row r="411" spans="1:11" x14ac:dyDescent="0.2">
      <c r="A411">
        <v>10</v>
      </c>
      <c r="B411">
        <v>426.37799999999999</v>
      </c>
      <c r="C411">
        <v>418.50400000000002</v>
      </c>
      <c r="D411">
        <v>910.86599999999999</v>
      </c>
      <c r="E411">
        <v>568.346</v>
      </c>
      <c r="F411">
        <v>353.15</v>
      </c>
      <c r="G411">
        <v>1553.41</v>
      </c>
      <c r="H411">
        <v>7.4444200000000002E-2</v>
      </c>
    </row>
    <row r="412" spans="1:11" x14ac:dyDescent="0.2">
      <c r="A412">
        <v>10</v>
      </c>
      <c r="B412">
        <v>426.37799999999999</v>
      </c>
      <c r="C412">
        <v>416.142</v>
      </c>
      <c r="D412">
        <v>876.85</v>
      </c>
      <c r="E412">
        <v>764.88199999999995</v>
      </c>
      <c r="F412">
        <v>352.99299999999999</v>
      </c>
      <c r="G412">
        <v>1653.48</v>
      </c>
      <c r="H412">
        <v>7.2086600000000001E-2</v>
      </c>
    </row>
    <row r="413" spans="1:11" x14ac:dyDescent="0.2">
      <c r="A413">
        <v>10</v>
      </c>
      <c r="B413">
        <v>426.37799999999999</v>
      </c>
      <c r="C413">
        <v>418.50400000000002</v>
      </c>
      <c r="D413">
        <v>910.86599999999999</v>
      </c>
      <c r="E413">
        <v>764.88199999999995</v>
      </c>
      <c r="F413">
        <v>353.15</v>
      </c>
      <c r="G413">
        <v>1562.89</v>
      </c>
      <c r="H413">
        <v>7.44287E-2</v>
      </c>
    </row>
    <row r="414" spans="1:11" x14ac:dyDescent="0.2">
      <c r="A414">
        <v>10</v>
      </c>
      <c r="B414">
        <v>426.37799999999999</v>
      </c>
      <c r="C414">
        <v>421.654</v>
      </c>
      <c r="D414">
        <v>638.74</v>
      </c>
      <c r="E414">
        <v>771.024</v>
      </c>
      <c r="F414">
        <v>353.15</v>
      </c>
      <c r="G414">
        <v>1446.31</v>
      </c>
      <c r="H414">
        <v>8.0421300000000001E-2</v>
      </c>
    </row>
    <row r="415" spans="1:11" x14ac:dyDescent="0.2">
      <c r="A415">
        <v>10</v>
      </c>
      <c r="B415">
        <v>426.37799999999999</v>
      </c>
      <c r="C415">
        <v>416.93</v>
      </c>
      <c r="D415">
        <v>876.85</v>
      </c>
      <c r="E415">
        <v>764.88199999999995</v>
      </c>
      <c r="F415">
        <v>352.99299999999999</v>
      </c>
      <c r="G415">
        <v>1627.46</v>
      </c>
      <c r="H415">
        <v>7.2944499999999995E-2</v>
      </c>
    </row>
    <row r="416" spans="1:11" x14ac:dyDescent="0.2">
      <c r="A416">
        <v>10</v>
      </c>
      <c r="B416">
        <v>426.37799999999999</v>
      </c>
      <c r="C416">
        <v>416.93</v>
      </c>
      <c r="D416">
        <v>876.85</v>
      </c>
      <c r="E416">
        <v>764.88199999999995</v>
      </c>
      <c r="F416">
        <v>352.99299999999999</v>
      </c>
      <c r="G416">
        <v>1627.46</v>
      </c>
      <c r="H416">
        <v>7.2944499999999995E-2</v>
      </c>
      <c r="J416">
        <v>1031.33</v>
      </c>
      <c r="K416">
        <v>0.23171800000000001</v>
      </c>
    </row>
    <row r="417" spans="1:11" x14ac:dyDescent="0.2">
      <c r="A417">
        <v>10</v>
      </c>
      <c r="B417">
        <v>426.37799999999999</v>
      </c>
      <c r="C417">
        <v>421.654</v>
      </c>
      <c r="D417">
        <v>638.74</v>
      </c>
      <c r="E417">
        <v>580.63</v>
      </c>
      <c r="F417">
        <v>353.15</v>
      </c>
      <c r="G417">
        <v>1442.69</v>
      </c>
      <c r="H417">
        <v>8.0689300000000005E-2</v>
      </c>
      <c r="J417">
        <v>1091.82</v>
      </c>
      <c r="K417">
        <v>0.173481</v>
      </c>
    </row>
    <row r="418" spans="1:11" x14ac:dyDescent="0.2">
      <c r="A418">
        <v>10</v>
      </c>
      <c r="B418">
        <v>426.37799999999999</v>
      </c>
      <c r="C418">
        <v>430.315</v>
      </c>
      <c r="D418">
        <v>1182.99</v>
      </c>
      <c r="E418">
        <v>709.60599999999999</v>
      </c>
      <c r="F418">
        <v>352.83499999999998</v>
      </c>
      <c r="G418">
        <v>1311.49</v>
      </c>
      <c r="H418">
        <v>0.108819</v>
      </c>
      <c r="J418">
        <v>1091.82</v>
      </c>
      <c r="K418">
        <v>0.173481</v>
      </c>
    </row>
    <row r="419" spans="1:11" x14ac:dyDescent="0.2">
      <c r="A419">
        <v>10</v>
      </c>
      <c r="B419">
        <v>401.18099999999998</v>
      </c>
      <c r="C419">
        <v>405.90600000000001</v>
      </c>
      <c r="D419">
        <v>332.59800000000001</v>
      </c>
      <c r="E419">
        <v>580.63</v>
      </c>
      <c r="F419">
        <v>353.15</v>
      </c>
      <c r="G419">
        <v>2809.94</v>
      </c>
      <c r="H419">
        <v>6.07568E-2</v>
      </c>
      <c r="J419">
        <v>1266.6199999999999</v>
      </c>
      <c r="K419">
        <v>0.109204</v>
      </c>
    </row>
    <row r="420" spans="1:11" x14ac:dyDescent="0.2">
      <c r="A420">
        <v>10</v>
      </c>
      <c r="B420">
        <v>426.37799999999999</v>
      </c>
      <c r="C420">
        <v>421.654</v>
      </c>
      <c r="D420">
        <v>638.74</v>
      </c>
      <c r="E420">
        <v>580.63</v>
      </c>
      <c r="F420">
        <v>353.15</v>
      </c>
      <c r="G420">
        <v>1442.69</v>
      </c>
      <c r="H420">
        <v>8.0689300000000005E-2</v>
      </c>
      <c r="J420">
        <v>1311.49</v>
      </c>
      <c r="K420">
        <v>0.108819</v>
      </c>
    </row>
    <row r="421" spans="1:11" x14ac:dyDescent="0.2">
      <c r="A421">
        <v>10</v>
      </c>
      <c r="B421">
        <v>375.98500000000001</v>
      </c>
      <c r="C421">
        <v>442.91399999999999</v>
      </c>
      <c r="D421">
        <v>1148.98</v>
      </c>
      <c r="E421">
        <v>777.16499999999996</v>
      </c>
      <c r="F421">
        <v>352.99299999999999</v>
      </c>
      <c r="G421">
        <v>1091.82</v>
      </c>
      <c r="H421">
        <v>0.173481</v>
      </c>
      <c r="J421">
        <v>1382.33</v>
      </c>
      <c r="K421">
        <v>8.8930999999999996E-2</v>
      </c>
    </row>
    <row r="422" spans="1:11" x14ac:dyDescent="0.2">
      <c r="A422">
        <v>10</v>
      </c>
      <c r="B422">
        <v>426.37799999999999</v>
      </c>
      <c r="C422">
        <v>411.41800000000001</v>
      </c>
      <c r="D422">
        <v>1080.94</v>
      </c>
      <c r="E422">
        <v>771.024</v>
      </c>
      <c r="F422">
        <v>352.83499999999998</v>
      </c>
      <c r="G422">
        <v>1929.49</v>
      </c>
      <c r="H422">
        <v>7.0093799999999998E-2</v>
      </c>
      <c r="J422">
        <v>1417.62</v>
      </c>
      <c r="K422">
        <v>8.2234600000000005E-2</v>
      </c>
    </row>
    <row r="423" spans="1:11" x14ac:dyDescent="0.2">
      <c r="A423">
        <v>10</v>
      </c>
      <c r="B423">
        <v>426.37799999999999</v>
      </c>
      <c r="C423">
        <v>411.41800000000001</v>
      </c>
      <c r="D423">
        <v>1080.94</v>
      </c>
      <c r="E423">
        <v>771.024</v>
      </c>
      <c r="F423">
        <v>352.83499999999998</v>
      </c>
      <c r="G423">
        <v>1929.49</v>
      </c>
      <c r="H423">
        <v>7.0093799999999998E-2</v>
      </c>
      <c r="J423">
        <v>1442.69</v>
      </c>
      <c r="K423">
        <v>8.0689300000000005E-2</v>
      </c>
    </row>
    <row r="424" spans="1:11" x14ac:dyDescent="0.2">
      <c r="A424">
        <v>10</v>
      </c>
      <c r="B424">
        <v>401.18099999999998</v>
      </c>
      <c r="C424">
        <v>431.10300000000001</v>
      </c>
      <c r="D424">
        <v>1148.98</v>
      </c>
      <c r="E424">
        <v>777.16499999999996</v>
      </c>
      <c r="F424">
        <v>353.15</v>
      </c>
      <c r="G424">
        <v>1266.6199999999999</v>
      </c>
      <c r="H424">
        <v>0.109204</v>
      </c>
      <c r="J424">
        <v>1442.69</v>
      </c>
      <c r="K424">
        <v>8.0689300000000005E-2</v>
      </c>
    </row>
    <row r="425" spans="1:11" x14ac:dyDescent="0.2">
      <c r="A425">
        <v>10</v>
      </c>
      <c r="B425">
        <v>426.37799999999999</v>
      </c>
      <c r="C425">
        <v>449.21300000000002</v>
      </c>
      <c r="D425">
        <v>1114.96</v>
      </c>
      <c r="E425">
        <v>771.024</v>
      </c>
      <c r="F425">
        <v>352.83499999999998</v>
      </c>
      <c r="G425">
        <v>1031.33</v>
      </c>
      <c r="H425">
        <v>0.23171800000000001</v>
      </c>
      <c r="J425">
        <v>1442.69</v>
      </c>
      <c r="K425">
        <v>8.0689300000000005E-2</v>
      </c>
    </row>
    <row r="426" spans="1:11" x14ac:dyDescent="0.2">
      <c r="A426">
        <v>10</v>
      </c>
      <c r="B426">
        <v>426.37799999999999</v>
      </c>
      <c r="C426">
        <v>421.654</v>
      </c>
      <c r="D426">
        <v>638.74</v>
      </c>
      <c r="E426">
        <v>580.63</v>
      </c>
      <c r="F426">
        <v>353.15</v>
      </c>
      <c r="G426">
        <v>1442.69</v>
      </c>
      <c r="H426">
        <v>8.0689300000000005E-2</v>
      </c>
      <c r="J426">
        <v>1442.69</v>
      </c>
      <c r="K426">
        <v>8.0689300000000005E-2</v>
      </c>
    </row>
    <row r="427" spans="1:11" x14ac:dyDescent="0.2">
      <c r="A427">
        <v>10</v>
      </c>
      <c r="B427">
        <v>375.98500000000001</v>
      </c>
      <c r="C427">
        <v>442.91399999999999</v>
      </c>
      <c r="D427">
        <v>1148.98</v>
      </c>
      <c r="E427">
        <v>777.16499999999996</v>
      </c>
      <c r="F427">
        <v>352.99299999999999</v>
      </c>
      <c r="G427">
        <v>1091.82</v>
      </c>
      <c r="H427">
        <v>0.173481</v>
      </c>
      <c r="J427">
        <v>1446.31</v>
      </c>
      <c r="K427">
        <v>8.0421300000000001E-2</v>
      </c>
    </row>
    <row r="428" spans="1:11" x14ac:dyDescent="0.2">
      <c r="A428">
        <v>10</v>
      </c>
      <c r="B428">
        <v>426.37799999999999</v>
      </c>
      <c r="C428">
        <v>417.71699999999998</v>
      </c>
      <c r="D428">
        <v>910.86599999999999</v>
      </c>
      <c r="E428">
        <v>777.16499999999996</v>
      </c>
      <c r="F428">
        <v>352.99299999999999</v>
      </c>
      <c r="G428">
        <v>1601.9</v>
      </c>
      <c r="H428">
        <v>7.3618799999999998E-2</v>
      </c>
      <c r="J428">
        <v>1459.16</v>
      </c>
      <c r="K428">
        <v>8.0346100000000004E-2</v>
      </c>
    </row>
    <row r="429" spans="1:11" x14ac:dyDescent="0.2">
      <c r="A429">
        <v>10</v>
      </c>
      <c r="B429">
        <v>426.37799999999999</v>
      </c>
      <c r="C429">
        <v>424.80399999999997</v>
      </c>
      <c r="D429">
        <v>332.59800000000001</v>
      </c>
      <c r="E429">
        <v>758.74</v>
      </c>
      <c r="F429">
        <v>353.15</v>
      </c>
      <c r="G429">
        <v>1382.33</v>
      </c>
      <c r="H429">
        <v>8.8930999999999996E-2</v>
      </c>
      <c r="J429">
        <v>1489.29</v>
      </c>
      <c r="K429">
        <v>7.8221200000000005E-2</v>
      </c>
    </row>
    <row r="430" spans="1:11" x14ac:dyDescent="0.2">
      <c r="A430">
        <v>10</v>
      </c>
      <c r="B430">
        <v>426.37799999999999</v>
      </c>
      <c r="C430">
        <v>421.654</v>
      </c>
      <c r="D430">
        <v>638.74</v>
      </c>
      <c r="E430">
        <v>580.63</v>
      </c>
      <c r="F430">
        <v>353.15</v>
      </c>
      <c r="G430">
        <v>1442.69</v>
      </c>
      <c r="H430">
        <v>8.0689300000000005E-2</v>
      </c>
      <c r="J430">
        <v>1492.95</v>
      </c>
      <c r="K430">
        <v>7.7768500000000004E-2</v>
      </c>
    </row>
    <row r="431" spans="1:11" x14ac:dyDescent="0.2">
      <c r="A431">
        <v>10</v>
      </c>
      <c r="B431">
        <v>426.37799999999999</v>
      </c>
      <c r="C431">
        <v>421.654</v>
      </c>
      <c r="D431">
        <v>876.85</v>
      </c>
      <c r="E431">
        <v>568.346</v>
      </c>
      <c r="F431">
        <v>353.15</v>
      </c>
      <c r="G431">
        <v>1459.16</v>
      </c>
      <c r="H431">
        <v>8.0346100000000004E-2</v>
      </c>
      <c r="J431">
        <v>1538.8</v>
      </c>
      <c r="K431">
        <v>7.4956999999999996E-2</v>
      </c>
    </row>
    <row r="432" spans="1:11" x14ac:dyDescent="0.2">
      <c r="A432">
        <v>10</v>
      </c>
      <c r="B432">
        <v>426.37799999999999</v>
      </c>
      <c r="C432">
        <v>418.50400000000002</v>
      </c>
      <c r="D432">
        <v>876.85</v>
      </c>
      <c r="E432">
        <v>771.024</v>
      </c>
      <c r="F432">
        <v>353.15</v>
      </c>
      <c r="G432">
        <v>1559.01</v>
      </c>
      <c r="H432">
        <v>7.4440000000000006E-2</v>
      </c>
      <c r="J432">
        <v>1553.41</v>
      </c>
      <c r="K432">
        <v>7.4444200000000002E-2</v>
      </c>
    </row>
    <row r="433" spans="1:11" x14ac:dyDescent="0.2">
      <c r="A433">
        <v>10</v>
      </c>
      <c r="B433">
        <v>426.37799999999999</v>
      </c>
      <c r="C433">
        <v>417.71699999999998</v>
      </c>
      <c r="D433">
        <v>910.86599999999999</v>
      </c>
      <c r="E433">
        <v>568.346</v>
      </c>
      <c r="F433">
        <v>352.99299999999999</v>
      </c>
      <c r="G433">
        <v>1591.29</v>
      </c>
      <c r="H433">
        <v>7.3957800000000004E-2</v>
      </c>
      <c r="J433">
        <v>1559.01</v>
      </c>
      <c r="K433">
        <v>7.4440000000000006E-2</v>
      </c>
    </row>
    <row r="434" spans="1:11" x14ac:dyDescent="0.2">
      <c r="A434">
        <v>10</v>
      </c>
      <c r="B434">
        <v>426.37799999999999</v>
      </c>
      <c r="C434">
        <v>418.50400000000002</v>
      </c>
      <c r="D434">
        <v>876.85</v>
      </c>
      <c r="E434">
        <v>365.66899999999998</v>
      </c>
      <c r="F434">
        <v>353.15</v>
      </c>
      <c r="G434">
        <v>1538.8</v>
      </c>
      <c r="H434">
        <v>7.4956999999999996E-2</v>
      </c>
      <c r="J434">
        <v>1591.29</v>
      </c>
      <c r="K434">
        <v>7.3957800000000004E-2</v>
      </c>
    </row>
    <row r="435" spans="1:11" x14ac:dyDescent="0.2">
      <c r="A435">
        <v>10</v>
      </c>
      <c r="B435">
        <v>426.37799999999999</v>
      </c>
      <c r="C435">
        <v>418.50400000000002</v>
      </c>
      <c r="D435">
        <v>332.59800000000001</v>
      </c>
      <c r="E435">
        <v>771.024</v>
      </c>
      <c r="F435">
        <v>353.15</v>
      </c>
      <c r="G435">
        <v>1489.29</v>
      </c>
      <c r="H435">
        <v>7.8221200000000005E-2</v>
      </c>
      <c r="J435">
        <v>1601.9</v>
      </c>
      <c r="K435">
        <v>7.3618799999999998E-2</v>
      </c>
    </row>
    <row r="436" spans="1:11" x14ac:dyDescent="0.2">
      <c r="A436">
        <v>10</v>
      </c>
      <c r="B436">
        <v>426.37799999999999</v>
      </c>
      <c r="C436">
        <v>421.654</v>
      </c>
      <c r="D436">
        <v>638.74</v>
      </c>
      <c r="E436">
        <v>771.024</v>
      </c>
      <c r="F436">
        <v>353.15</v>
      </c>
      <c r="G436">
        <v>1446.31</v>
      </c>
      <c r="H436">
        <v>8.0421300000000001E-2</v>
      </c>
      <c r="J436">
        <v>1627.46</v>
      </c>
      <c r="K436">
        <v>7.2944499999999995E-2</v>
      </c>
    </row>
    <row r="437" spans="1:11" x14ac:dyDescent="0.2">
      <c r="A437">
        <v>10</v>
      </c>
      <c r="B437">
        <v>426.37799999999999</v>
      </c>
      <c r="C437">
        <v>418.50400000000002</v>
      </c>
      <c r="D437">
        <v>910.86599999999999</v>
      </c>
      <c r="E437">
        <v>568.346</v>
      </c>
      <c r="F437">
        <v>353.15</v>
      </c>
      <c r="G437">
        <v>1553.41</v>
      </c>
      <c r="H437">
        <v>7.4444200000000002E-2</v>
      </c>
      <c r="J437">
        <v>1639.31</v>
      </c>
      <c r="K437">
        <v>7.1602700000000005E-2</v>
      </c>
    </row>
    <row r="438" spans="1:11" x14ac:dyDescent="0.2">
      <c r="A438">
        <v>10</v>
      </c>
      <c r="B438">
        <v>426.37799999999999</v>
      </c>
      <c r="C438">
        <v>418.50400000000002</v>
      </c>
      <c r="D438">
        <v>366.61399999999998</v>
      </c>
      <c r="E438">
        <v>771.024</v>
      </c>
      <c r="F438">
        <v>353.15</v>
      </c>
      <c r="G438">
        <v>1492.95</v>
      </c>
      <c r="H438">
        <v>7.7768500000000004E-2</v>
      </c>
      <c r="J438">
        <v>1929.49</v>
      </c>
      <c r="K438">
        <v>7.0093799999999998E-2</v>
      </c>
    </row>
    <row r="439" spans="1:11" x14ac:dyDescent="0.2">
      <c r="A439">
        <v>10</v>
      </c>
      <c r="B439">
        <v>426.37799999999999</v>
      </c>
      <c r="C439">
        <v>416.93</v>
      </c>
      <c r="D439">
        <v>1182.99</v>
      </c>
      <c r="E439">
        <v>777.16499999999996</v>
      </c>
      <c r="F439">
        <v>353.15</v>
      </c>
      <c r="G439">
        <v>1639.31</v>
      </c>
      <c r="H439">
        <v>7.1602700000000005E-2</v>
      </c>
      <c r="J439">
        <v>1929.49</v>
      </c>
      <c r="K439">
        <v>7.0093799999999998E-2</v>
      </c>
    </row>
    <row r="440" spans="1:11" x14ac:dyDescent="0.2">
      <c r="A440">
        <v>10</v>
      </c>
      <c r="B440">
        <v>426.37799999999999</v>
      </c>
      <c r="C440">
        <v>421.654</v>
      </c>
      <c r="D440">
        <v>332.59800000000001</v>
      </c>
      <c r="E440">
        <v>580.63</v>
      </c>
      <c r="F440">
        <v>353.15</v>
      </c>
      <c r="G440">
        <v>1417.62</v>
      </c>
      <c r="H440">
        <v>8.2234600000000005E-2</v>
      </c>
      <c r="J440">
        <v>2809.94</v>
      </c>
      <c r="K440">
        <v>6.07568E-2</v>
      </c>
    </row>
  </sheetData>
  <sortState ref="J416:K440">
    <sortCondition ref="J416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1799"/>
  <sheetViews>
    <sheetView topLeftCell="A1766" zoomScaleNormal="100" workbookViewId="0">
      <selection activeCell="K1505" sqref="K1505:L1529"/>
    </sheetView>
  </sheetViews>
  <sheetFormatPr defaultRowHeight="14.25" x14ac:dyDescent="0.2"/>
  <cols>
    <col min="1" max="1" width="4.25" customWidth="1"/>
    <col min="2" max="2" width="9.25" customWidth="1"/>
    <col min="3" max="8" width="7.875" bestFit="1" customWidth="1"/>
    <col min="9" max="9" width="9.875" bestFit="1" customWidth="1"/>
    <col min="12" max="12" width="11" customWidth="1"/>
  </cols>
  <sheetData>
    <row r="1" spans="1:9" x14ac:dyDescent="0.2">
      <c r="A1">
        <v>0</v>
      </c>
      <c r="B1">
        <v>382.678</v>
      </c>
      <c r="C1">
        <v>408.50400000000002</v>
      </c>
      <c r="D1">
        <v>576.37800000000004</v>
      </c>
      <c r="E1">
        <v>900</v>
      </c>
      <c r="F1">
        <v>23.133900000000001</v>
      </c>
      <c r="G1">
        <v>41.125999999999998</v>
      </c>
      <c r="H1">
        <v>5859.7</v>
      </c>
      <c r="I1">
        <v>0.23471400000000001</v>
      </c>
    </row>
    <row r="2" spans="1:9" x14ac:dyDescent="0.2">
      <c r="A2">
        <v>0</v>
      </c>
      <c r="B2">
        <v>427.40199999999999</v>
      </c>
      <c r="C2">
        <v>441.26</v>
      </c>
      <c r="D2">
        <v>565.51199999999994</v>
      </c>
      <c r="E2">
        <v>850.86599999999999</v>
      </c>
      <c r="F2">
        <v>90.496099999999998</v>
      </c>
      <c r="G2">
        <v>36.496099999999998</v>
      </c>
      <c r="H2">
        <v>4990.71</v>
      </c>
      <c r="I2">
        <v>0.77872200000000003</v>
      </c>
    </row>
    <row r="3" spans="1:9" x14ac:dyDescent="0.2">
      <c r="A3">
        <v>0</v>
      </c>
      <c r="B3">
        <v>372.59899999999999</v>
      </c>
      <c r="C3">
        <v>387.71699999999998</v>
      </c>
      <c r="D3">
        <v>945.827</v>
      </c>
      <c r="E3">
        <v>697.32299999999998</v>
      </c>
      <c r="F3">
        <v>98.488200000000006</v>
      </c>
      <c r="G3">
        <v>16.0472</v>
      </c>
      <c r="H3">
        <v>44379.3</v>
      </c>
      <c r="I3">
        <v>0.65554199999999996</v>
      </c>
    </row>
    <row r="4" spans="1:9" x14ac:dyDescent="0.2">
      <c r="A4">
        <v>0</v>
      </c>
      <c r="B4">
        <v>394.64600000000002</v>
      </c>
      <c r="C4">
        <v>375.74799999999999</v>
      </c>
      <c r="D4">
        <v>337.32299999999998</v>
      </c>
      <c r="E4">
        <v>390.23599999999999</v>
      </c>
      <c r="F4">
        <v>53.960599999999999</v>
      </c>
      <c r="G4">
        <v>38.039400000000001</v>
      </c>
      <c r="H4">
        <v>152820</v>
      </c>
      <c r="I4">
        <v>1</v>
      </c>
    </row>
    <row r="5" spans="1:9" x14ac:dyDescent="0.2">
      <c r="A5">
        <v>0</v>
      </c>
      <c r="B5">
        <v>363.78</v>
      </c>
      <c r="C5">
        <v>402.83499999999998</v>
      </c>
      <c r="D5">
        <v>1456.54</v>
      </c>
      <c r="E5">
        <v>617.48</v>
      </c>
      <c r="F5">
        <v>143.01599999999999</v>
      </c>
      <c r="G5">
        <v>46.913400000000003</v>
      </c>
      <c r="H5">
        <v>26283.1</v>
      </c>
      <c r="I5">
        <v>0.71121900000000005</v>
      </c>
    </row>
    <row r="6" spans="1:9" x14ac:dyDescent="0.2">
      <c r="A6">
        <v>0</v>
      </c>
      <c r="B6">
        <v>426.142</v>
      </c>
      <c r="C6">
        <v>406.61500000000001</v>
      </c>
      <c r="D6">
        <v>565.51199999999994</v>
      </c>
      <c r="E6">
        <v>445.512</v>
      </c>
      <c r="F6">
        <v>103.05500000000001</v>
      </c>
      <c r="G6">
        <v>14.1181</v>
      </c>
      <c r="H6">
        <v>30094.400000000001</v>
      </c>
      <c r="I6">
        <v>0.690334</v>
      </c>
    </row>
    <row r="7" spans="1:9" x14ac:dyDescent="0.2">
      <c r="A7">
        <v>0</v>
      </c>
      <c r="B7">
        <v>378.89800000000002</v>
      </c>
      <c r="C7">
        <v>429.92200000000003</v>
      </c>
      <c r="D7">
        <v>782.83500000000004</v>
      </c>
      <c r="E7">
        <v>377.95299999999997</v>
      </c>
      <c r="F7">
        <v>156.71700000000001</v>
      </c>
      <c r="G7">
        <v>1.3858299999999999</v>
      </c>
      <c r="H7">
        <v>5968.96</v>
      </c>
      <c r="I7">
        <v>0.773316</v>
      </c>
    </row>
    <row r="8" spans="1:9" x14ac:dyDescent="0.2">
      <c r="A8">
        <v>0</v>
      </c>
      <c r="B8">
        <v>389.60700000000003</v>
      </c>
      <c r="C8">
        <v>418.58300000000003</v>
      </c>
      <c r="D8">
        <v>1271.81</v>
      </c>
      <c r="E8">
        <v>549.92100000000005</v>
      </c>
      <c r="F8">
        <v>59.6693</v>
      </c>
      <c r="G8">
        <v>42.283499999999997</v>
      </c>
      <c r="H8">
        <v>3912.41</v>
      </c>
      <c r="I8">
        <v>0.16991500000000001</v>
      </c>
    </row>
    <row r="9" spans="1:9" x14ac:dyDescent="0.2">
      <c r="A9">
        <v>0</v>
      </c>
      <c r="B9">
        <v>428.66199999999998</v>
      </c>
      <c r="C9">
        <v>368.81900000000002</v>
      </c>
      <c r="D9">
        <v>1228.3499999999999</v>
      </c>
      <c r="E9">
        <v>611.33900000000006</v>
      </c>
      <c r="F9">
        <v>93.921300000000002</v>
      </c>
      <c r="G9">
        <v>6.0157499999999997</v>
      </c>
      <c r="H9">
        <v>187787</v>
      </c>
      <c r="I9">
        <v>1</v>
      </c>
    </row>
    <row r="10" spans="1:9" x14ac:dyDescent="0.2">
      <c r="A10">
        <v>0</v>
      </c>
      <c r="B10">
        <v>397.79599999999999</v>
      </c>
      <c r="C10">
        <v>399.05599999999998</v>
      </c>
      <c r="D10">
        <v>848.03099999999995</v>
      </c>
      <c r="E10">
        <v>212.126</v>
      </c>
      <c r="F10">
        <v>155.57499999999999</v>
      </c>
      <c r="G10">
        <v>15.6614</v>
      </c>
      <c r="H10">
        <v>22811.599999999999</v>
      </c>
      <c r="I10">
        <v>0.69110099999999997</v>
      </c>
    </row>
    <row r="11" spans="1:9" x14ac:dyDescent="0.2">
      <c r="A11">
        <v>0</v>
      </c>
      <c r="B11">
        <v>398.42599999999999</v>
      </c>
      <c r="C11">
        <v>429.92200000000003</v>
      </c>
      <c r="D11">
        <v>1087.0899999999999</v>
      </c>
      <c r="E11">
        <v>242.83500000000001</v>
      </c>
      <c r="F11">
        <v>90.496099999999998</v>
      </c>
      <c r="G11">
        <v>8.7165400000000002</v>
      </c>
      <c r="H11">
        <v>6792.16</v>
      </c>
      <c r="I11">
        <v>0.74928399999999995</v>
      </c>
    </row>
    <row r="12" spans="1:9" x14ac:dyDescent="0.2">
      <c r="A12">
        <v>0</v>
      </c>
      <c r="B12">
        <v>392.12599999999998</v>
      </c>
      <c r="C12">
        <v>380.15800000000002</v>
      </c>
      <c r="D12">
        <v>771.96900000000005</v>
      </c>
      <c r="E12">
        <v>568.346</v>
      </c>
      <c r="F12">
        <v>114.47199999999999</v>
      </c>
      <c r="G12">
        <v>34.181100000000001</v>
      </c>
      <c r="H12">
        <v>211342</v>
      </c>
      <c r="I12">
        <v>1</v>
      </c>
    </row>
    <row r="13" spans="1:9" x14ac:dyDescent="0.2">
      <c r="A13">
        <v>0</v>
      </c>
      <c r="B13">
        <v>429.92200000000003</v>
      </c>
      <c r="C13">
        <v>441.89</v>
      </c>
      <c r="D13">
        <v>391.654</v>
      </c>
      <c r="E13">
        <v>574.48800000000006</v>
      </c>
      <c r="F13">
        <v>130.45699999999999</v>
      </c>
      <c r="G13">
        <v>47.299199999999999</v>
      </c>
      <c r="H13">
        <v>80000</v>
      </c>
      <c r="I13">
        <v>1</v>
      </c>
    </row>
    <row r="14" spans="1:9" x14ac:dyDescent="0.2">
      <c r="A14">
        <v>0</v>
      </c>
      <c r="B14">
        <v>437.48099999999999</v>
      </c>
      <c r="C14">
        <v>440</v>
      </c>
      <c r="D14">
        <v>598.11</v>
      </c>
      <c r="E14">
        <v>126.142</v>
      </c>
      <c r="F14">
        <v>67.6614</v>
      </c>
      <c r="G14">
        <v>35.724400000000003</v>
      </c>
      <c r="H14">
        <v>2106.3200000000002</v>
      </c>
      <c r="I14">
        <v>0.30630000000000002</v>
      </c>
    </row>
    <row r="15" spans="1:9" x14ac:dyDescent="0.2">
      <c r="A15">
        <v>0</v>
      </c>
      <c r="B15">
        <v>393.38600000000002</v>
      </c>
      <c r="C15">
        <v>397.166</v>
      </c>
      <c r="D15">
        <v>663.30700000000002</v>
      </c>
      <c r="E15">
        <v>777.16499999999996</v>
      </c>
      <c r="F15">
        <v>133.88200000000001</v>
      </c>
      <c r="G15">
        <v>28.007899999999999</v>
      </c>
      <c r="H15">
        <v>34892.300000000003</v>
      </c>
      <c r="I15">
        <v>0.72505399999999998</v>
      </c>
    </row>
    <row r="16" spans="1:9" x14ac:dyDescent="0.2">
      <c r="A16">
        <v>0</v>
      </c>
      <c r="B16">
        <v>368.18900000000002</v>
      </c>
      <c r="C16">
        <v>438.11099999999999</v>
      </c>
      <c r="D16">
        <v>924.09400000000005</v>
      </c>
      <c r="E16">
        <v>193.70099999999999</v>
      </c>
      <c r="F16">
        <v>17.4252</v>
      </c>
      <c r="G16">
        <v>2.54331</v>
      </c>
      <c r="H16">
        <v>2485.34</v>
      </c>
      <c r="I16">
        <v>0.22753399999999999</v>
      </c>
    </row>
    <row r="17" spans="1:13" x14ac:dyDescent="0.2">
      <c r="A17">
        <v>0</v>
      </c>
      <c r="B17">
        <v>412.91399999999999</v>
      </c>
      <c r="C17">
        <v>391.49599999999998</v>
      </c>
      <c r="D17">
        <v>1130.55</v>
      </c>
      <c r="E17">
        <v>850.86599999999999</v>
      </c>
      <c r="F17">
        <v>19.7087</v>
      </c>
      <c r="G17">
        <v>44.598399999999998</v>
      </c>
      <c r="H17">
        <v>29046.6</v>
      </c>
      <c r="I17">
        <v>0.67209799999999997</v>
      </c>
    </row>
    <row r="18" spans="1:13" x14ac:dyDescent="0.2">
      <c r="A18">
        <v>0</v>
      </c>
      <c r="B18">
        <v>364.41</v>
      </c>
      <c r="C18">
        <v>418.58300000000003</v>
      </c>
      <c r="D18">
        <v>348.18900000000002</v>
      </c>
      <c r="E18">
        <v>740.31500000000005</v>
      </c>
      <c r="F18">
        <v>81.362200000000001</v>
      </c>
      <c r="G18">
        <v>20.677199999999999</v>
      </c>
      <c r="H18">
        <v>5603.76</v>
      </c>
      <c r="I18">
        <v>0.270845</v>
      </c>
    </row>
    <row r="19" spans="1:13" x14ac:dyDescent="0.2">
      <c r="A19">
        <v>0</v>
      </c>
      <c r="B19">
        <v>421.10300000000001</v>
      </c>
      <c r="C19">
        <v>417.95299999999997</v>
      </c>
      <c r="D19">
        <v>445.98399999999998</v>
      </c>
      <c r="E19">
        <v>574.48800000000006</v>
      </c>
      <c r="F19">
        <v>53.960599999999999</v>
      </c>
      <c r="G19">
        <v>43.440899999999999</v>
      </c>
      <c r="H19">
        <v>3476.78</v>
      </c>
      <c r="I19">
        <v>0.240096</v>
      </c>
    </row>
    <row r="20" spans="1:13" x14ac:dyDescent="0.2">
      <c r="A20">
        <v>0</v>
      </c>
      <c r="B20">
        <v>438.74099999999999</v>
      </c>
      <c r="C20">
        <v>391.49599999999998</v>
      </c>
      <c r="D20">
        <v>989.29100000000005</v>
      </c>
      <c r="E20">
        <v>126.142</v>
      </c>
      <c r="F20">
        <v>145.29900000000001</v>
      </c>
      <c r="G20">
        <v>19.9055</v>
      </c>
      <c r="H20">
        <v>61676.800000000003</v>
      </c>
      <c r="I20">
        <v>0.58243500000000004</v>
      </c>
      <c r="K20">
        <v>2106.3200000000002</v>
      </c>
      <c r="L20">
        <v>0.30630000000000002</v>
      </c>
      <c r="M20">
        <f>L20*100</f>
        <v>30.630000000000003</v>
      </c>
    </row>
    <row r="21" spans="1:13" x14ac:dyDescent="0.2">
      <c r="A21">
        <v>0</v>
      </c>
      <c r="B21">
        <v>389.60700000000003</v>
      </c>
      <c r="C21">
        <v>418.58300000000003</v>
      </c>
      <c r="D21">
        <v>1271.81</v>
      </c>
      <c r="E21">
        <v>549.92100000000005</v>
      </c>
      <c r="F21">
        <v>59.6693</v>
      </c>
      <c r="G21">
        <v>42.283499999999997</v>
      </c>
      <c r="H21">
        <v>3912.41</v>
      </c>
      <c r="I21">
        <v>0.16991500000000001</v>
      </c>
      <c r="K21">
        <v>2485.34</v>
      </c>
      <c r="L21">
        <v>0.22753399999999999</v>
      </c>
      <c r="M21">
        <f t="shared" ref="M21:M22" si="0">L21*100</f>
        <v>22.753399999999999</v>
      </c>
    </row>
    <row r="22" spans="1:13" x14ac:dyDescent="0.2">
      <c r="A22">
        <v>0</v>
      </c>
      <c r="B22">
        <v>437.48099999999999</v>
      </c>
      <c r="C22">
        <v>440</v>
      </c>
      <c r="D22">
        <v>598.11</v>
      </c>
      <c r="E22">
        <v>126.142</v>
      </c>
      <c r="F22">
        <v>67.6614</v>
      </c>
      <c r="G22">
        <v>35.724400000000003</v>
      </c>
      <c r="H22">
        <v>2106.3200000000002</v>
      </c>
      <c r="I22">
        <v>0.30630000000000002</v>
      </c>
      <c r="K22">
        <v>3912.41</v>
      </c>
      <c r="L22">
        <v>0.16991500000000001</v>
      </c>
      <c r="M22">
        <f t="shared" si="0"/>
        <v>16.991500000000002</v>
      </c>
    </row>
    <row r="23" spans="1:13" x14ac:dyDescent="0.2">
      <c r="A23">
        <v>0</v>
      </c>
      <c r="B23">
        <v>368.18900000000002</v>
      </c>
      <c r="C23">
        <v>438.11099999999999</v>
      </c>
      <c r="D23">
        <v>924.09400000000005</v>
      </c>
      <c r="E23">
        <v>193.70099999999999</v>
      </c>
      <c r="F23">
        <v>17.4252</v>
      </c>
      <c r="G23">
        <v>2.54331</v>
      </c>
      <c r="H23">
        <v>2485.34</v>
      </c>
      <c r="I23">
        <v>0.22753399999999999</v>
      </c>
    </row>
    <row r="46" spans="1:9" x14ac:dyDescent="0.2">
      <c r="A46">
        <v>1</v>
      </c>
      <c r="B46">
        <v>389.60700000000003</v>
      </c>
      <c r="C46">
        <v>418.58300000000003</v>
      </c>
      <c r="D46">
        <v>1271.81</v>
      </c>
      <c r="E46">
        <v>549.92100000000005</v>
      </c>
      <c r="F46">
        <v>59.6693</v>
      </c>
      <c r="G46">
        <v>42.283499999999997</v>
      </c>
      <c r="H46">
        <v>3912.41</v>
      </c>
      <c r="I46">
        <v>0.16991500000000001</v>
      </c>
    </row>
    <row r="47" spans="1:9" x14ac:dyDescent="0.2">
      <c r="A47">
        <v>1</v>
      </c>
      <c r="B47">
        <v>437.48099999999999</v>
      </c>
      <c r="C47">
        <v>440</v>
      </c>
      <c r="D47">
        <v>598.11</v>
      </c>
      <c r="E47">
        <v>126.142</v>
      </c>
      <c r="F47">
        <v>67.6614</v>
      </c>
      <c r="G47">
        <v>35.724400000000003</v>
      </c>
      <c r="H47">
        <v>2106.3200000000002</v>
      </c>
      <c r="I47">
        <v>0.30630000000000002</v>
      </c>
    </row>
    <row r="48" spans="1:9" x14ac:dyDescent="0.2">
      <c r="A48">
        <v>1</v>
      </c>
      <c r="B48">
        <v>441.26</v>
      </c>
      <c r="C48">
        <v>440</v>
      </c>
      <c r="D48">
        <v>272.12599999999998</v>
      </c>
      <c r="E48">
        <v>150.709</v>
      </c>
      <c r="F48">
        <v>31.126000000000001</v>
      </c>
      <c r="G48">
        <v>7.1732300000000002</v>
      </c>
      <c r="H48">
        <v>1330.86</v>
      </c>
      <c r="I48">
        <v>0.195441</v>
      </c>
    </row>
    <row r="49" spans="1:9" x14ac:dyDescent="0.2">
      <c r="A49">
        <v>1</v>
      </c>
      <c r="B49">
        <v>389.60700000000003</v>
      </c>
      <c r="C49">
        <v>418.58300000000003</v>
      </c>
      <c r="D49">
        <v>1271.81</v>
      </c>
      <c r="E49">
        <v>746.45699999999999</v>
      </c>
      <c r="F49">
        <v>59.6693</v>
      </c>
      <c r="G49">
        <v>42.283499999999997</v>
      </c>
      <c r="H49">
        <v>3962.67</v>
      </c>
      <c r="I49">
        <v>0.16720299999999999</v>
      </c>
    </row>
    <row r="50" spans="1:9" x14ac:dyDescent="0.2">
      <c r="A50">
        <v>1</v>
      </c>
      <c r="B50">
        <v>379.52800000000002</v>
      </c>
      <c r="C50">
        <v>418.58300000000003</v>
      </c>
      <c r="D50">
        <v>250.39400000000001</v>
      </c>
      <c r="E50">
        <v>789.44899999999996</v>
      </c>
      <c r="F50">
        <v>61.952800000000003</v>
      </c>
      <c r="G50">
        <v>44.212600000000002</v>
      </c>
      <c r="H50">
        <v>3519.01</v>
      </c>
      <c r="I50">
        <v>0.18208199999999999</v>
      </c>
    </row>
    <row r="51" spans="1:9" x14ac:dyDescent="0.2">
      <c r="A51">
        <v>1</v>
      </c>
      <c r="B51">
        <v>428.03199999999998</v>
      </c>
      <c r="C51">
        <v>400.94499999999999</v>
      </c>
      <c r="D51">
        <v>1260.94</v>
      </c>
      <c r="E51">
        <v>900</v>
      </c>
      <c r="F51">
        <v>129.315</v>
      </c>
      <c r="G51">
        <v>27.2362</v>
      </c>
      <c r="H51">
        <v>60514.8</v>
      </c>
      <c r="I51">
        <v>0.63907599999999998</v>
      </c>
    </row>
    <row r="52" spans="1:9" x14ac:dyDescent="0.2">
      <c r="A52">
        <v>1</v>
      </c>
      <c r="B52">
        <v>369.44900000000001</v>
      </c>
      <c r="C52">
        <v>418.58300000000003</v>
      </c>
      <c r="D52">
        <v>1271.81</v>
      </c>
      <c r="E52">
        <v>193.70099999999999</v>
      </c>
      <c r="F52">
        <v>17.4252</v>
      </c>
      <c r="G52">
        <v>26.464600000000001</v>
      </c>
      <c r="H52">
        <v>3899.81</v>
      </c>
      <c r="I52">
        <v>0.14430799999999999</v>
      </c>
    </row>
    <row r="53" spans="1:9" x14ac:dyDescent="0.2">
      <c r="A53">
        <v>1</v>
      </c>
      <c r="B53">
        <v>364.41</v>
      </c>
      <c r="C53">
        <v>418.58300000000003</v>
      </c>
      <c r="D53">
        <v>1043.6199999999999</v>
      </c>
      <c r="E53">
        <v>549.92100000000005</v>
      </c>
      <c r="F53">
        <v>77.936999999999998</v>
      </c>
      <c r="G53">
        <v>42.283499999999997</v>
      </c>
      <c r="H53">
        <v>5831.79</v>
      </c>
      <c r="I53">
        <v>0.44407400000000002</v>
      </c>
    </row>
    <row r="54" spans="1:9" x14ac:dyDescent="0.2">
      <c r="A54">
        <v>1</v>
      </c>
      <c r="B54">
        <v>432.44099999999997</v>
      </c>
      <c r="C54">
        <v>440</v>
      </c>
      <c r="D54">
        <v>272.12599999999998</v>
      </c>
      <c r="E54">
        <v>150.709</v>
      </c>
      <c r="F54">
        <v>21.992100000000001</v>
      </c>
      <c r="G54">
        <v>12.5748</v>
      </c>
      <c r="H54">
        <v>1321.61</v>
      </c>
      <c r="I54">
        <v>0.17346800000000001</v>
      </c>
    </row>
    <row r="55" spans="1:9" x14ac:dyDescent="0.2">
      <c r="A55">
        <v>1</v>
      </c>
      <c r="B55">
        <v>409.76400000000001</v>
      </c>
      <c r="C55">
        <v>419.84300000000002</v>
      </c>
      <c r="D55">
        <v>1315.28</v>
      </c>
      <c r="E55">
        <v>574.48800000000006</v>
      </c>
      <c r="F55">
        <v>60.811</v>
      </c>
      <c r="G55">
        <v>43.440899999999999</v>
      </c>
      <c r="H55">
        <v>3420.3</v>
      </c>
      <c r="I55">
        <v>0.195053</v>
      </c>
    </row>
    <row r="56" spans="1:9" x14ac:dyDescent="0.2">
      <c r="A56">
        <v>1</v>
      </c>
      <c r="B56">
        <v>374.48899999999998</v>
      </c>
      <c r="C56">
        <v>422.363</v>
      </c>
      <c r="D56">
        <v>359.05500000000001</v>
      </c>
      <c r="E56">
        <v>771.024</v>
      </c>
      <c r="F56">
        <v>81.362200000000001</v>
      </c>
      <c r="G56">
        <v>40.740200000000002</v>
      </c>
      <c r="H56">
        <v>6982.52</v>
      </c>
      <c r="I56">
        <v>0.65025900000000003</v>
      </c>
    </row>
    <row r="57" spans="1:9" x14ac:dyDescent="0.2">
      <c r="A57">
        <v>1</v>
      </c>
      <c r="B57">
        <v>437.48099999999999</v>
      </c>
      <c r="C57">
        <v>437.48099999999999</v>
      </c>
      <c r="D57">
        <v>945.827</v>
      </c>
      <c r="E57">
        <v>150.709</v>
      </c>
      <c r="F57">
        <v>58.5276</v>
      </c>
      <c r="G57">
        <v>36.496099999999998</v>
      </c>
      <c r="H57">
        <v>1427.12</v>
      </c>
      <c r="I57">
        <v>0.157411</v>
      </c>
    </row>
    <row r="58" spans="1:9" x14ac:dyDescent="0.2">
      <c r="A58">
        <v>1</v>
      </c>
      <c r="B58">
        <v>417.32299999999998</v>
      </c>
      <c r="C58">
        <v>418.58300000000003</v>
      </c>
      <c r="D58">
        <v>554.64599999999996</v>
      </c>
      <c r="E58">
        <v>347.24400000000003</v>
      </c>
      <c r="F58">
        <v>23.133900000000001</v>
      </c>
      <c r="G58">
        <v>41.125999999999998</v>
      </c>
      <c r="H58">
        <v>3339.73</v>
      </c>
      <c r="I58">
        <v>0.22516800000000001</v>
      </c>
    </row>
    <row r="59" spans="1:9" x14ac:dyDescent="0.2">
      <c r="A59">
        <v>1</v>
      </c>
      <c r="B59">
        <v>421.10300000000001</v>
      </c>
      <c r="C59">
        <v>387.71699999999998</v>
      </c>
      <c r="D59">
        <v>293.858</v>
      </c>
      <c r="E59">
        <v>580.63</v>
      </c>
      <c r="F59">
        <v>145.29900000000001</v>
      </c>
      <c r="G59">
        <v>21.062999999999999</v>
      </c>
      <c r="H59">
        <v>115757</v>
      </c>
      <c r="I59">
        <v>1</v>
      </c>
    </row>
    <row r="60" spans="1:9" x14ac:dyDescent="0.2">
      <c r="A60">
        <v>1</v>
      </c>
      <c r="B60">
        <v>398.42599999999999</v>
      </c>
      <c r="C60">
        <v>427.40199999999999</v>
      </c>
      <c r="D60">
        <v>902.36199999999997</v>
      </c>
      <c r="E60">
        <v>291.96899999999999</v>
      </c>
      <c r="F60">
        <v>90.496099999999998</v>
      </c>
      <c r="G60">
        <v>2.54331</v>
      </c>
      <c r="H60">
        <v>5839.71</v>
      </c>
      <c r="I60">
        <v>0.77096699999999996</v>
      </c>
    </row>
    <row r="61" spans="1:9" x14ac:dyDescent="0.2">
      <c r="A61">
        <v>1</v>
      </c>
      <c r="B61">
        <v>364.41</v>
      </c>
      <c r="C61">
        <v>418.58300000000003</v>
      </c>
      <c r="D61">
        <v>543.78</v>
      </c>
      <c r="E61">
        <v>543.78</v>
      </c>
      <c r="F61">
        <v>61.952800000000003</v>
      </c>
      <c r="G61">
        <v>45.370100000000001</v>
      </c>
      <c r="H61">
        <v>3842.09</v>
      </c>
      <c r="I61">
        <v>0.18753700000000001</v>
      </c>
    </row>
    <row r="62" spans="1:9" x14ac:dyDescent="0.2">
      <c r="A62">
        <v>1</v>
      </c>
      <c r="B62">
        <v>366.93</v>
      </c>
      <c r="C62">
        <v>443.15</v>
      </c>
      <c r="D62">
        <v>1130.55</v>
      </c>
      <c r="E62">
        <v>887.71699999999998</v>
      </c>
      <c r="F62">
        <v>26.559100000000001</v>
      </c>
      <c r="G62">
        <v>20.677199999999999</v>
      </c>
      <c r="H62">
        <v>2882.25</v>
      </c>
      <c r="I62">
        <v>0.20225199999999999</v>
      </c>
    </row>
    <row r="63" spans="1:9" x14ac:dyDescent="0.2">
      <c r="A63">
        <v>1</v>
      </c>
      <c r="B63">
        <v>366.93</v>
      </c>
      <c r="C63">
        <v>418.58300000000003</v>
      </c>
      <c r="D63">
        <v>174.33099999999999</v>
      </c>
      <c r="E63">
        <v>838.58299999999997</v>
      </c>
      <c r="F63">
        <v>154.43299999999999</v>
      </c>
      <c r="G63">
        <v>48.842500000000001</v>
      </c>
      <c r="H63">
        <v>15753.3</v>
      </c>
      <c r="I63">
        <v>0.79648300000000005</v>
      </c>
    </row>
    <row r="64" spans="1:9" x14ac:dyDescent="0.2">
      <c r="A64">
        <v>1</v>
      </c>
      <c r="B64">
        <v>369.44900000000001</v>
      </c>
      <c r="C64">
        <v>418.58300000000003</v>
      </c>
      <c r="D64">
        <v>1478.27</v>
      </c>
      <c r="E64">
        <v>746.45699999999999</v>
      </c>
      <c r="F64">
        <v>61.952800000000003</v>
      </c>
      <c r="G64">
        <v>39.196899999999999</v>
      </c>
      <c r="H64">
        <v>4292.3</v>
      </c>
      <c r="I64">
        <v>0.139547</v>
      </c>
    </row>
    <row r="65" spans="1:13" x14ac:dyDescent="0.2">
      <c r="A65">
        <v>1</v>
      </c>
      <c r="B65">
        <v>369.44900000000001</v>
      </c>
      <c r="C65">
        <v>418.58300000000003</v>
      </c>
      <c r="D65">
        <v>130.86600000000001</v>
      </c>
      <c r="E65">
        <v>752.59799999999996</v>
      </c>
      <c r="F65">
        <v>79.078699999999998</v>
      </c>
      <c r="G65">
        <v>14.5039</v>
      </c>
      <c r="H65">
        <v>4050.93</v>
      </c>
      <c r="I65">
        <v>0.18216299999999999</v>
      </c>
    </row>
    <row r="66" spans="1:13" x14ac:dyDescent="0.2">
      <c r="A66">
        <v>1</v>
      </c>
      <c r="B66">
        <v>369.44900000000001</v>
      </c>
      <c r="C66">
        <v>418.58300000000003</v>
      </c>
      <c r="D66">
        <v>1271.81</v>
      </c>
      <c r="E66">
        <v>193.70099999999999</v>
      </c>
      <c r="F66">
        <v>17.4252</v>
      </c>
      <c r="G66">
        <v>26.464600000000001</v>
      </c>
      <c r="H66">
        <v>3899.81</v>
      </c>
      <c r="I66">
        <v>0.14430799999999999</v>
      </c>
      <c r="K66">
        <v>1321.61</v>
      </c>
      <c r="L66">
        <v>0.17346800000000001</v>
      </c>
      <c r="M66">
        <f>L66*100</f>
        <v>17.346800000000002</v>
      </c>
    </row>
    <row r="67" spans="1:13" x14ac:dyDescent="0.2">
      <c r="A67">
        <v>1</v>
      </c>
      <c r="B67">
        <v>432.44099999999997</v>
      </c>
      <c r="C67">
        <v>440</v>
      </c>
      <c r="D67">
        <v>272.12599999999998</v>
      </c>
      <c r="E67">
        <v>150.709</v>
      </c>
      <c r="F67">
        <v>21.992100000000001</v>
      </c>
      <c r="G67">
        <v>12.5748</v>
      </c>
      <c r="H67">
        <v>1321.61</v>
      </c>
      <c r="I67">
        <v>0.17346800000000001</v>
      </c>
      <c r="K67">
        <v>1321.61</v>
      </c>
      <c r="L67">
        <v>0.17346800000000001</v>
      </c>
      <c r="M67">
        <f t="shared" ref="M67:M70" si="1">L67*100</f>
        <v>17.346800000000002</v>
      </c>
    </row>
    <row r="68" spans="1:13" x14ac:dyDescent="0.2">
      <c r="A68">
        <v>1</v>
      </c>
      <c r="B68">
        <v>432.44099999999997</v>
      </c>
      <c r="C68">
        <v>440</v>
      </c>
      <c r="D68">
        <v>272.12599999999998</v>
      </c>
      <c r="E68">
        <v>150.709</v>
      </c>
      <c r="F68">
        <v>21.992100000000001</v>
      </c>
      <c r="G68">
        <v>12.5748</v>
      </c>
      <c r="H68">
        <v>1321.61</v>
      </c>
      <c r="I68">
        <v>0.17346800000000001</v>
      </c>
      <c r="K68">
        <v>1427.12</v>
      </c>
      <c r="L68">
        <v>0.157411</v>
      </c>
      <c r="M68">
        <f t="shared" si="1"/>
        <v>15.741099999999999</v>
      </c>
    </row>
    <row r="69" spans="1:13" x14ac:dyDescent="0.2">
      <c r="A69">
        <v>1</v>
      </c>
      <c r="B69">
        <v>437.48099999999999</v>
      </c>
      <c r="C69">
        <v>437.48099999999999</v>
      </c>
      <c r="D69">
        <v>945.827</v>
      </c>
      <c r="E69">
        <v>150.709</v>
      </c>
      <c r="F69">
        <v>58.5276</v>
      </c>
      <c r="G69">
        <v>36.496099999999998</v>
      </c>
      <c r="H69">
        <v>1427.12</v>
      </c>
      <c r="I69">
        <v>0.157411</v>
      </c>
      <c r="K69">
        <v>3899.81</v>
      </c>
      <c r="L69">
        <v>0.14430799999999999</v>
      </c>
      <c r="M69">
        <f t="shared" si="1"/>
        <v>14.4308</v>
      </c>
    </row>
    <row r="70" spans="1:13" x14ac:dyDescent="0.2">
      <c r="A70">
        <v>1</v>
      </c>
      <c r="B70">
        <v>369.44900000000001</v>
      </c>
      <c r="C70">
        <v>418.58300000000003</v>
      </c>
      <c r="D70">
        <v>1478.27</v>
      </c>
      <c r="E70">
        <v>746.45699999999999</v>
      </c>
      <c r="F70">
        <v>61.952800000000003</v>
      </c>
      <c r="G70">
        <v>39.196899999999999</v>
      </c>
      <c r="H70">
        <v>4292.3</v>
      </c>
      <c r="I70">
        <v>0.139547</v>
      </c>
      <c r="K70">
        <v>4292.3</v>
      </c>
      <c r="L70">
        <v>0.139547</v>
      </c>
      <c r="M70">
        <f t="shared" si="1"/>
        <v>13.954700000000001</v>
      </c>
    </row>
    <row r="91" spans="1:9" x14ac:dyDescent="0.2">
      <c r="A91">
        <v>2</v>
      </c>
      <c r="B91">
        <v>369.44900000000001</v>
      </c>
      <c r="C91">
        <v>418.58300000000003</v>
      </c>
      <c r="D91">
        <v>1271.81</v>
      </c>
      <c r="E91">
        <v>193.70099999999999</v>
      </c>
      <c r="F91">
        <v>17.4252</v>
      </c>
      <c r="G91">
        <v>26.464600000000001</v>
      </c>
      <c r="H91">
        <v>3899.81</v>
      </c>
      <c r="I91">
        <v>0.14430799999999999</v>
      </c>
    </row>
    <row r="92" spans="1:9" x14ac:dyDescent="0.2">
      <c r="A92">
        <v>2</v>
      </c>
      <c r="B92">
        <v>432.44099999999997</v>
      </c>
      <c r="C92">
        <v>440</v>
      </c>
      <c r="D92">
        <v>272.12599999999998</v>
      </c>
      <c r="E92">
        <v>150.709</v>
      </c>
      <c r="F92">
        <v>21.992100000000001</v>
      </c>
      <c r="G92">
        <v>12.5748</v>
      </c>
      <c r="H92">
        <v>1321.61</v>
      </c>
      <c r="I92">
        <v>0.17346800000000001</v>
      </c>
    </row>
    <row r="93" spans="1:9" x14ac:dyDescent="0.2">
      <c r="A93">
        <v>2</v>
      </c>
      <c r="B93">
        <v>369.44900000000001</v>
      </c>
      <c r="C93">
        <v>418.58300000000003</v>
      </c>
      <c r="D93">
        <v>1315.28</v>
      </c>
      <c r="E93">
        <v>746.45699999999999</v>
      </c>
      <c r="F93">
        <v>61.952800000000003</v>
      </c>
      <c r="G93">
        <v>42.283499999999997</v>
      </c>
      <c r="H93">
        <v>4349.74</v>
      </c>
      <c r="I93">
        <v>0.16011600000000001</v>
      </c>
    </row>
    <row r="94" spans="1:9" x14ac:dyDescent="0.2">
      <c r="A94">
        <v>2</v>
      </c>
      <c r="B94">
        <v>399.685</v>
      </c>
      <c r="C94">
        <v>418.58300000000003</v>
      </c>
      <c r="D94">
        <v>1500</v>
      </c>
      <c r="E94">
        <v>734.173</v>
      </c>
      <c r="F94">
        <v>63.094499999999996</v>
      </c>
      <c r="G94">
        <v>33.023600000000002</v>
      </c>
      <c r="H94">
        <v>3140.48</v>
      </c>
      <c r="I94">
        <v>0.10661</v>
      </c>
    </row>
    <row r="95" spans="1:9" x14ac:dyDescent="0.2">
      <c r="A95">
        <v>2</v>
      </c>
      <c r="B95">
        <v>404.72500000000002</v>
      </c>
      <c r="C95">
        <v>442.52</v>
      </c>
      <c r="D95">
        <v>945.827</v>
      </c>
      <c r="E95">
        <v>556.06299999999999</v>
      </c>
      <c r="F95">
        <v>58.5276</v>
      </c>
      <c r="G95">
        <v>48.842500000000001</v>
      </c>
      <c r="H95">
        <v>2128.75</v>
      </c>
      <c r="I95">
        <v>0.18556400000000001</v>
      </c>
    </row>
    <row r="96" spans="1:9" x14ac:dyDescent="0.2">
      <c r="A96">
        <v>2</v>
      </c>
      <c r="B96">
        <v>364.41</v>
      </c>
      <c r="C96">
        <v>418.58300000000003</v>
      </c>
      <c r="D96">
        <v>1326.14</v>
      </c>
      <c r="E96">
        <v>592.91300000000001</v>
      </c>
      <c r="F96">
        <v>17.4252</v>
      </c>
      <c r="G96">
        <v>38.811</v>
      </c>
      <c r="H96">
        <v>4926.47</v>
      </c>
      <c r="I96">
        <v>0.21738299999999999</v>
      </c>
    </row>
    <row r="97" spans="1:13" x14ac:dyDescent="0.2">
      <c r="A97">
        <v>2</v>
      </c>
      <c r="B97">
        <v>432.44099999999997</v>
      </c>
      <c r="C97">
        <v>419.84300000000002</v>
      </c>
      <c r="D97">
        <v>1315.28</v>
      </c>
      <c r="E97">
        <v>359.52800000000002</v>
      </c>
      <c r="F97">
        <v>14</v>
      </c>
      <c r="G97">
        <v>18.748000000000001</v>
      </c>
      <c r="H97">
        <v>3085.29</v>
      </c>
      <c r="I97">
        <v>0.29058600000000001</v>
      </c>
    </row>
    <row r="98" spans="1:13" x14ac:dyDescent="0.2">
      <c r="A98">
        <v>2</v>
      </c>
      <c r="B98">
        <v>442.52</v>
      </c>
      <c r="C98">
        <v>437.48099999999999</v>
      </c>
      <c r="D98">
        <v>250.39400000000001</v>
      </c>
      <c r="E98">
        <v>150.709</v>
      </c>
      <c r="F98">
        <v>21.992100000000001</v>
      </c>
      <c r="G98">
        <v>11.803100000000001</v>
      </c>
      <c r="H98">
        <v>1303.81</v>
      </c>
      <c r="I98">
        <v>0.17086899999999999</v>
      </c>
    </row>
    <row r="99" spans="1:13" x14ac:dyDescent="0.2">
      <c r="A99">
        <v>2</v>
      </c>
      <c r="B99">
        <v>432.44099999999997</v>
      </c>
      <c r="C99">
        <v>437.48099999999999</v>
      </c>
      <c r="D99">
        <v>1293.54</v>
      </c>
      <c r="E99">
        <v>562.20500000000004</v>
      </c>
      <c r="F99">
        <v>60.811</v>
      </c>
      <c r="G99">
        <v>30.322800000000001</v>
      </c>
      <c r="H99">
        <v>1497.44</v>
      </c>
      <c r="I99">
        <v>0.12673799999999999</v>
      </c>
    </row>
    <row r="100" spans="1:13" x14ac:dyDescent="0.2">
      <c r="A100">
        <v>2</v>
      </c>
      <c r="B100">
        <v>392.12599999999998</v>
      </c>
      <c r="C100">
        <v>416.06299999999999</v>
      </c>
      <c r="D100">
        <v>945.827</v>
      </c>
      <c r="E100">
        <v>150.709</v>
      </c>
      <c r="F100">
        <v>53.960599999999999</v>
      </c>
      <c r="G100">
        <v>27.2362</v>
      </c>
      <c r="H100">
        <v>2991.13</v>
      </c>
      <c r="I100">
        <v>0.104986</v>
      </c>
    </row>
    <row r="101" spans="1:13" x14ac:dyDescent="0.2">
      <c r="A101">
        <v>2</v>
      </c>
      <c r="B101">
        <v>369.44900000000001</v>
      </c>
      <c r="C101">
        <v>418.58300000000003</v>
      </c>
      <c r="D101">
        <v>1271.81</v>
      </c>
      <c r="E101">
        <v>193.70099999999999</v>
      </c>
      <c r="F101">
        <v>17.4252</v>
      </c>
      <c r="G101">
        <v>26.464600000000001</v>
      </c>
      <c r="H101">
        <v>3899.81</v>
      </c>
      <c r="I101">
        <v>0.14430799999999999</v>
      </c>
    </row>
    <row r="102" spans="1:13" x14ac:dyDescent="0.2">
      <c r="A102">
        <v>2</v>
      </c>
      <c r="B102">
        <v>427.40199999999999</v>
      </c>
      <c r="C102">
        <v>442.52</v>
      </c>
      <c r="D102">
        <v>967.55899999999997</v>
      </c>
      <c r="E102">
        <v>150.709</v>
      </c>
      <c r="F102">
        <v>58.5276</v>
      </c>
      <c r="G102">
        <v>11.803100000000001</v>
      </c>
      <c r="H102">
        <v>1348.67</v>
      </c>
      <c r="I102">
        <v>0.108151</v>
      </c>
    </row>
    <row r="103" spans="1:13" x14ac:dyDescent="0.2">
      <c r="A103">
        <v>2</v>
      </c>
      <c r="B103">
        <v>389.60700000000003</v>
      </c>
      <c r="C103">
        <v>440</v>
      </c>
      <c r="D103">
        <v>1293.54</v>
      </c>
      <c r="E103">
        <v>353.38600000000002</v>
      </c>
      <c r="F103">
        <v>16.2835</v>
      </c>
      <c r="G103">
        <v>43.440899999999999</v>
      </c>
      <c r="H103">
        <v>3318.06</v>
      </c>
      <c r="I103">
        <v>0.37822</v>
      </c>
    </row>
    <row r="104" spans="1:13" x14ac:dyDescent="0.2">
      <c r="A104">
        <v>2</v>
      </c>
      <c r="B104">
        <v>437.48099999999999</v>
      </c>
      <c r="C104">
        <v>437.48099999999999</v>
      </c>
      <c r="D104">
        <v>945.827</v>
      </c>
      <c r="E104">
        <v>150.709</v>
      </c>
      <c r="F104">
        <v>58.5276</v>
      </c>
      <c r="G104">
        <v>36.496099999999998</v>
      </c>
      <c r="H104">
        <v>1427.12</v>
      </c>
      <c r="I104">
        <v>0.157411</v>
      </c>
    </row>
    <row r="105" spans="1:13" x14ac:dyDescent="0.2">
      <c r="A105">
        <v>2</v>
      </c>
      <c r="B105">
        <v>407.24400000000003</v>
      </c>
      <c r="C105">
        <v>414.80399999999997</v>
      </c>
      <c r="D105">
        <v>1250.08</v>
      </c>
      <c r="E105">
        <v>150.709</v>
      </c>
      <c r="F105">
        <v>58.5276</v>
      </c>
      <c r="G105">
        <v>37.267699999999998</v>
      </c>
      <c r="H105">
        <v>3358.56</v>
      </c>
      <c r="I105">
        <v>0.146095</v>
      </c>
    </row>
    <row r="106" spans="1:13" x14ac:dyDescent="0.2">
      <c r="A106">
        <v>2</v>
      </c>
      <c r="B106">
        <v>440</v>
      </c>
      <c r="C106">
        <v>433.70100000000002</v>
      </c>
      <c r="D106">
        <v>1315.28</v>
      </c>
      <c r="E106">
        <v>199.84299999999999</v>
      </c>
      <c r="F106">
        <v>58.5276</v>
      </c>
      <c r="G106">
        <v>26.464600000000001</v>
      </c>
      <c r="H106">
        <v>1231.58</v>
      </c>
      <c r="I106">
        <v>0.13889599999999999</v>
      </c>
    </row>
    <row r="107" spans="1:13" x14ac:dyDescent="0.2">
      <c r="A107">
        <v>2</v>
      </c>
      <c r="B107">
        <v>431.18099999999998</v>
      </c>
      <c r="C107">
        <v>419.84300000000002</v>
      </c>
      <c r="D107">
        <v>619.84299999999996</v>
      </c>
      <c r="E107">
        <v>126.142</v>
      </c>
      <c r="F107">
        <v>31.126000000000001</v>
      </c>
      <c r="G107">
        <v>38.039400000000001</v>
      </c>
      <c r="H107">
        <v>2815.05</v>
      </c>
      <c r="I107">
        <v>0.21822900000000001</v>
      </c>
    </row>
    <row r="108" spans="1:13" x14ac:dyDescent="0.2">
      <c r="A108">
        <v>2</v>
      </c>
      <c r="B108">
        <v>422.363</v>
      </c>
      <c r="C108">
        <v>442.52</v>
      </c>
      <c r="D108">
        <v>1250.08</v>
      </c>
      <c r="E108">
        <v>144.56700000000001</v>
      </c>
      <c r="F108">
        <v>72.228300000000004</v>
      </c>
      <c r="G108">
        <v>27.2362</v>
      </c>
      <c r="H108">
        <v>1926.78</v>
      </c>
      <c r="I108">
        <v>0.177318</v>
      </c>
    </row>
    <row r="109" spans="1:13" x14ac:dyDescent="0.2">
      <c r="A109">
        <v>2</v>
      </c>
      <c r="B109">
        <v>394.64600000000002</v>
      </c>
      <c r="C109">
        <v>436.221</v>
      </c>
      <c r="D109">
        <v>967.55899999999997</v>
      </c>
      <c r="E109">
        <v>298.11</v>
      </c>
      <c r="F109">
        <v>53.960599999999999</v>
      </c>
      <c r="G109">
        <v>28.779499999999999</v>
      </c>
      <c r="H109">
        <v>2153.4699999999998</v>
      </c>
      <c r="I109">
        <v>0.12690699999999999</v>
      </c>
    </row>
    <row r="110" spans="1:13" x14ac:dyDescent="0.2">
      <c r="A110">
        <v>2</v>
      </c>
      <c r="B110">
        <v>389.60700000000003</v>
      </c>
      <c r="C110">
        <v>418.58300000000003</v>
      </c>
      <c r="D110">
        <v>1271.81</v>
      </c>
      <c r="E110">
        <v>402.52</v>
      </c>
      <c r="F110">
        <v>24.275600000000001</v>
      </c>
      <c r="G110">
        <v>29.551200000000001</v>
      </c>
      <c r="H110">
        <v>3548.44</v>
      </c>
      <c r="I110">
        <v>0.13337399999999999</v>
      </c>
    </row>
    <row r="111" spans="1:13" x14ac:dyDescent="0.2">
      <c r="A111">
        <v>2</v>
      </c>
      <c r="B111">
        <v>392.12599999999998</v>
      </c>
      <c r="C111">
        <v>416.06299999999999</v>
      </c>
      <c r="D111">
        <v>945.827</v>
      </c>
      <c r="E111">
        <v>150.709</v>
      </c>
      <c r="F111">
        <v>53.960599999999999</v>
      </c>
      <c r="G111">
        <v>27.2362</v>
      </c>
      <c r="H111">
        <v>2991.13</v>
      </c>
      <c r="I111">
        <v>0.104986</v>
      </c>
      <c r="K111">
        <v>1231.58</v>
      </c>
      <c r="L111">
        <v>0.13889599999999999</v>
      </c>
      <c r="M111">
        <f>L111*100</f>
        <v>13.8896</v>
      </c>
    </row>
    <row r="112" spans="1:13" x14ac:dyDescent="0.2">
      <c r="A112">
        <v>2</v>
      </c>
      <c r="B112">
        <v>440</v>
      </c>
      <c r="C112">
        <v>433.70100000000002</v>
      </c>
      <c r="D112">
        <v>1315.28</v>
      </c>
      <c r="E112">
        <v>199.84299999999999</v>
      </c>
      <c r="F112">
        <v>58.5276</v>
      </c>
      <c r="G112">
        <v>26.464600000000001</v>
      </c>
      <c r="H112">
        <v>1231.58</v>
      </c>
      <c r="I112">
        <v>0.13889599999999999</v>
      </c>
      <c r="K112">
        <v>1231.58</v>
      </c>
      <c r="L112">
        <v>0.13889599999999999</v>
      </c>
      <c r="M112">
        <f t="shared" ref="M112:M115" si="2">L112*100</f>
        <v>13.8896</v>
      </c>
    </row>
    <row r="113" spans="1:13" x14ac:dyDescent="0.2">
      <c r="A113">
        <v>2</v>
      </c>
      <c r="B113">
        <v>440</v>
      </c>
      <c r="C113">
        <v>433.70100000000002</v>
      </c>
      <c r="D113">
        <v>1315.28</v>
      </c>
      <c r="E113">
        <v>199.84299999999999</v>
      </c>
      <c r="F113">
        <v>58.5276</v>
      </c>
      <c r="G113">
        <v>26.464600000000001</v>
      </c>
      <c r="H113">
        <v>1231.58</v>
      </c>
      <c r="I113">
        <v>0.13889599999999999</v>
      </c>
      <c r="K113">
        <v>1348.67</v>
      </c>
      <c r="L113">
        <v>0.108151</v>
      </c>
      <c r="M113">
        <f t="shared" si="2"/>
        <v>10.815099999999999</v>
      </c>
    </row>
    <row r="114" spans="1:13" x14ac:dyDescent="0.2">
      <c r="A114">
        <v>2</v>
      </c>
      <c r="B114">
        <v>427.40199999999999</v>
      </c>
      <c r="C114">
        <v>442.52</v>
      </c>
      <c r="D114">
        <v>967.55899999999997</v>
      </c>
      <c r="E114">
        <v>150.709</v>
      </c>
      <c r="F114">
        <v>58.5276</v>
      </c>
      <c r="G114">
        <v>11.803100000000001</v>
      </c>
      <c r="H114">
        <v>1348.67</v>
      </c>
      <c r="I114">
        <v>0.108151</v>
      </c>
      <c r="K114">
        <v>2991.13</v>
      </c>
      <c r="L114">
        <v>0.104986</v>
      </c>
      <c r="M114">
        <f t="shared" si="2"/>
        <v>10.4986</v>
      </c>
    </row>
    <row r="115" spans="1:13" x14ac:dyDescent="0.2">
      <c r="A115">
        <v>2</v>
      </c>
      <c r="B115">
        <v>392.12599999999998</v>
      </c>
      <c r="C115">
        <v>416.06299999999999</v>
      </c>
      <c r="D115">
        <v>945.827</v>
      </c>
      <c r="E115">
        <v>150.709</v>
      </c>
      <c r="F115">
        <v>53.960599999999999</v>
      </c>
      <c r="G115">
        <v>27.2362</v>
      </c>
      <c r="H115">
        <v>2991.13</v>
      </c>
      <c r="I115">
        <v>0.104986</v>
      </c>
      <c r="K115">
        <v>2991.13</v>
      </c>
      <c r="L115">
        <v>0.104986</v>
      </c>
      <c r="M115">
        <f t="shared" si="2"/>
        <v>10.4986</v>
      </c>
    </row>
    <row r="136" spans="1:9" x14ac:dyDescent="0.2">
      <c r="A136">
        <v>3</v>
      </c>
      <c r="B136">
        <v>427.40199999999999</v>
      </c>
      <c r="C136">
        <v>442.52</v>
      </c>
      <c r="D136">
        <v>967.55899999999997</v>
      </c>
      <c r="E136">
        <v>150.709</v>
      </c>
      <c r="F136">
        <v>58.5276</v>
      </c>
      <c r="G136">
        <v>11.803100000000001</v>
      </c>
      <c r="H136">
        <v>1348.67</v>
      </c>
      <c r="I136">
        <v>0.108151</v>
      </c>
    </row>
    <row r="137" spans="1:9" x14ac:dyDescent="0.2">
      <c r="A137">
        <v>3</v>
      </c>
      <c r="B137">
        <v>440</v>
      </c>
      <c r="C137">
        <v>433.70100000000002</v>
      </c>
      <c r="D137">
        <v>1315.28</v>
      </c>
      <c r="E137">
        <v>199.84299999999999</v>
      </c>
      <c r="F137">
        <v>58.5276</v>
      </c>
      <c r="G137">
        <v>26.464600000000001</v>
      </c>
      <c r="H137">
        <v>1231.58</v>
      </c>
      <c r="I137">
        <v>0.13889599999999999</v>
      </c>
    </row>
    <row r="138" spans="1:9" x14ac:dyDescent="0.2">
      <c r="A138">
        <v>3</v>
      </c>
      <c r="B138">
        <v>432.44099999999997</v>
      </c>
      <c r="C138">
        <v>437.48099999999999</v>
      </c>
      <c r="D138">
        <v>1293.54</v>
      </c>
      <c r="E138">
        <v>199.84299999999999</v>
      </c>
      <c r="F138">
        <v>67.6614</v>
      </c>
      <c r="G138">
        <v>5.6299200000000003</v>
      </c>
      <c r="H138">
        <v>1897.14</v>
      </c>
      <c r="I138">
        <v>0.17676500000000001</v>
      </c>
    </row>
    <row r="139" spans="1:9" x14ac:dyDescent="0.2">
      <c r="A139">
        <v>3</v>
      </c>
      <c r="B139">
        <v>440</v>
      </c>
      <c r="C139">
        <v>434.96100000000001</v>
      </c>
      <c r="D139">
        <v>967.55899999999997</v>
      </c>
      <c r="E139">
        <v>199.84299999999999</v>
      </c>
      <c r="F139">
        <v>21.992100000000001</v>
      </c>
      <c r="G139">
        <v>11.803100000000001</v>
      </c>
      <c r="H139">
        <v>1290.3399999999999</v>
      </c>
      <c r="I139">
        <v>0.17443700000000001</v>
      </c>
    </row>
    <row r="140" spans="1:9" x14ac:dyDescent="0.2">
      <c r="A140">
        <v>3</v>
      </c>
      <c r="B140">
        <v>399.685</v>
      </c>
      <c r="C140">
        <v>413.54399999999998</v>
      </c>
      <c r="D140">
        <v>1500</v>
      </c>
      <c r="E140">
        <v>795.59100000000001</v>
      </c>
      <c r="F140">
        <v>67.6614</v>
      </c>
      <c r="G140">
        <v>26.8504</v>
      </c>
      <c r="H140">
        <v>3439.62</v>
      </c>
      <c r="I140">
        <v>0.101383</v>
      </c>
    </row>
    <row r="141" spans="1:9" x14ac:dyDescent="0.2">
      <c r="A141">
        <v>3</v>
      </c>
      <c r="B141">
        <v>429.92200000000003</v>
      </c>
      <c r="C141">
        <v>436.221</v>
      </c>
      <c r="D141">
        <v>1293.54</v>
      </c>
      <c r="E141">
        <v>169.13399999999999</v>
      </c>
      <c r="F141">
        <v>56.244100000000003</v>
      </c>
      <c r="G141">
        <v>28.007899999999999</v>
      </c>
      <c r="H141">
        <v>1692.87</v>
      </c>
      <c r="I141">
        <v>0.13929</v>
      </c>
    </row>
    <row r="142" spans="1:9" x14ac:dyDescent="0.2">
      <c r="A142">
        <v>3</v>
      </c>
      <c r="B142">
        <v>432.44099999999997</v>
      </c>
      <c r="C142">
        <v>421.10300000000001</v>
      </c>
      <c r="D142">
        <v>945.827</v>
      </c>
      <c r="E142">
        <v>150.709</v>
      </c>
      <c r="F142">
        <v>58.5276</v>
      </c>
      <c r="G142">
        <v>30.322800000000001</v>
      </c>
      <c r="H142">
        <v>1828.47</v>
      </c>
      <c r="I142">
        <v>0.13195200000000001</v>
      </c>
    </row>
    <row r="143" spans="1:9" x14ac:dyDescent="0.2">
      <c r="A143">
        <v>3</v>
      </c>
      <c r="B143">
        <v>442.52</v>
      </c>
      <c r="C143">
        <v>421.10300000000001</v>
      </c>
      <c r="D143">
        <v>1315.28</v>
      </c>
      <c r="E143">
        <v>734.173</v>
      </c>
      <c r="F143">
        <v>53.960599999999999</v>
      </c>
      <c r="G143">
        <v>35.3386</v>
      </c>
      <c r="H143">
        <v>1349.42</v>
      </c>
      <c r="I143">
        <v>0.19165399999999999</v>
      </c>
    </row>
    <row r="144" spans="1:9" x14ac:dyDescent="0.2">
      <c r="A144">
        <v>3</v>
      </c>
      <c r="B144">
        <v>440</v>
      </c>
      <c r="C144">
        <v>413.54399999999998</v>
      </c>
      <c r="D144">
        <v>1500</v>
      </c>
      <c r="E144">
        <v>789.44899999999996</v>
      </c>
      <c r="F144">
        <v>53.960599999999999</v>
      </c>
      <c r="G144">
        <v>26.464600000000001</v>
      </c>
      <c r="H144">
        <v>1324.23</v>
      </c>
      <c r="I144">
        <v>0.159384</v>
      </c>
    </row>
    <row r="145" spans="1:9" x14ac:dyDescent="0.2">
      <c r="A145">
        <v>3</v>
      </c>
      <c r="B145">
        <v>392.12599999999998</v>
      </c>
      <c r="C145">
        <v>422.363</v>
      </c>
      <c r="D145">
        <v>967.55899999999997</v>
      </c>
      <c r="E145">
        <v>150.709</v>
      </c>
      <c r="F145">
        <v>21.992100000000001</v>
      </c>
      <c r="G145">
        <v>12.5748</v>
      </c>
      <c r="H145">
        <v>2452.4499999999998</v>
      </c>
      <c r="I145">
        <v>0.100309</v>
      </c>
    </row>
    <row r="146" spans="1:9" x14ac:dyDescent="0.2">
      <c r="A146">
        <v>3</v>
      </c>
      <c r="B146">
        <v>432.44099999999997</v>
      </c>
      <c r="C146">
        <v>416.06299999999999</v>
      </c>
      <c r="D146">
        <v>945.827</v>
      </c>
      <c r="E146">
        <v>144.56700000000001</v>
      </c>
      <c r="F146">
        <v>60.811</v>
      </c>
      <c r="G146">
        <v>27.2362</v>
      </c>
      <c r="H146">
        <v>1931.67</v>
      </c>
      <c r="I146">
        <v>0.124172</v>
      </c>
    </row>
    <row r="147" spans="1:9" x14ac:dyDescent="0.2">
      <c r="A147">
        <v>3</v>
      </c>
      <c r="B147">
        <v>389.60700000000003</v>
      </c>
      <c r="C147">
        <v>413.54399999999998</v>
      </c>
      <c r="D147">
        <v>1315.28</v>
      </c>
      <c r="E147">
        <v>199.84299999999999</v>
      </c>
      <c r="F147">
        <v>53.960599999999999</v>
      </c>
      <c r="G147">
        <v>28.007899999999999</v>
      </c>
      <c r="H147">
        <v>3531.43</v>
      </c>
      <c r="I147">
        <v>0.106251</v>
      </c>
    </row>
    <row r="148" spans="1:9" x14ac:dyDescent="0.2">
      <c r="A148">
        <v>3</v>
      </c>
      <c r="B148">
        <v>442.52</v>
      </c>
      <c r="C148">
        <v>433.70100000000002</v>
      </c>
      <c r="D148">
        <v>967.55899999999997</v>
      </c>
      <c r="E148">
        <v>199.84299999999999</v>
      </c>
      <c r="F148">
        <v>21.992100000000001</v>
      </c>
      <c r="G148">
        <v>2.54331</v>
      </c>
      <c r="H148">
        <v>1227.8499999999999</v>
      </c>
      <c r="I148">
        <v>0.19714999999999999</v>
      </c>
    </row>
    <row r="149" spans="1:9" x14ac:dyDescent="0.2">
      <c r="A149">
        <v>3</v>
      </c>
      <c r="B149">
        <v>387.08699999999999</v>
      </c>
      <c r="C149">
        <v>417.32299999999998</v>
      </c>
      <c r="D149">
        <v>967.55899999999997</v>
      </c>
      <c r="E149">
        <v>150.709</v>
      </c>
      <c r="F149">
        <v>58.5276</v>
      </c>
      <c r="G149">
        <v>30.322800000000001</v>
      </c>
      <c r="H149">
        <v>2945.2</v>
      </c>
      <c r="I149">
        <v>0.102798</v>
      </c>
    </row>
    <row r="150" spans="1:9" x14ac:dyDescent="0.2">
      <c r="A150">
        <v>3</v>
      </c>
      <c r="B150">
        <v>442.52</v>
      </c>
      <c r="C150">
        <v>436.221</v>
      </c>
      <c r="D150">
        <v>1293.54</v>
      </c>
      <c r="E150">
        <v>666.61400000000003</v>
      </c>
      <c r="F150">
        <v>58.5276</v>
      </c>
      <c r="G150">
        <v>29.551200000000001</v>
      </c>
      <c r="H150">
        <v>1193.24</v>
      </c>
      <c r="I150">
        <v>0.15195600000000001</v>
      </c>
    </row>
    <row r="151" spans="1:9" x14ac:dyDescent="0.2">
      <c r="A151">
        <v>3</v>
      </c>
      <c r="B151">
        <v>394.64600000000002</v>
      </c>
      <c r="C151">
        <v>413.54399999999998</v>
      </c>
      <c r="D151">
        <v>1326.14</v>
      </c>
      <c r="E151">
        <v>592.91300000000001</v>
      </c>
      <c r="F151">
        <v>53.960599999999999</v>
      </c>
      <c r="G151">
        <v>35.724400000000003</v>
      </c>
      <c r="H151">
        <v>4013.59</v>
      </c>
      <c r="I151">
        <v>0.140768</v>
      </c>
    </row>
    <row r="152" spans="1:9" x14ac:dyDescent="0.2">
      <c r="A152">
        <v>3</v>
      </c>
      <c r="B152">
        <v>432.44099999999997</v>
      </c>
      <c r="C152">
        <v>436.221</v>
      </c>
      <c r="D152">
        <v>945.827</v>
      </c>
      <c r="E152">
        <v>150.709</v>
      </c>
      <c r="F152">
        <v>17.4252</v>
      </c>
      <c r="G152">
        <v>27.2362</v>
      </c>
      <c r="H152">
        <v>1823.36</v>
      </c>
      <c r="I152">
        <v>0.20885600000000001</v>
      </c>
    </row>
    <row r="153" spans="1:9" x14ac:dyDescent="0.2">
      <c r="A153">
        <v>3</v>
      </c>
      <c r="B153">
        <v>389.60700000000003</v>
      </c>
      <c r="C153">
        <v>413.54399999999998</v>
      </c>
      <c r="D153">
        <v>1293.54</v>
      </c>
      <c r="E153">
        <v>150.709</v>
      </c>
      <c r="F153">
        <v>58.5276</v>
      </c>
      <c r="G153">
        <v>27.2362</v>
      </c>
      <c r="H153">
        <v>3235.72</v>
      </c>
      <c r="I153">
        <v>9.2013600000000001E-2</v>
      </c>
    </row>
    <row r="154" spans="1:9" x14ac:dyDescent="0.2">
      <c r="A154">
        <v>3</v>
      </c>
      <c r="B154">
        <v>432.44099999999997</v>
      </c>
      <c r="C154">
        <v>437.48099999999999</v>
      </c>
      <c r="D154">
        <v>967.55899999999997</v>
      </c>
      <c r="E154">
        <v>150.709</v>
      </c>
      <c r="F154">
        <v>53.960599999999999</v>
      </c>
      <c r="G154">
        <v>36.496099999999998</v>
      </c>
      <c r="H154">
        <v>1617.57</v>
      </c>
      <c r="I154">
        <v>0.164937</v>
      </c>
    </row>
    <row r="155" spans="1:9" x14ac:dyDescent="0.2">
      <c r="A155">
        <v>3</v>
      </c>
      <c r="B155">
        <v>434.96100000000001</v>
      </c>
      <c r="C155">
        <v>436.221</v>
      </c>
      <c r="D155">
        <v>1315.28</v>
      </c>
      <c r="E155">
        <v>298.11</v>
      </c>
      <c r="F155">
        <v>53.960599999999999</v>
      </c>
      <c r="G155">
        <v>26.464600000000001</v>
      </c>
      <c r="H155">
        <v>1467.12</v>
      </c>
      <c r="I155">
        <v>0.141459</v>
      </c>
    </row>
    <row r="156" spans="1:9" x14ac:dyDescent="0.2">
      <c r="A156">
        <v>3</v>
      </c>
      <c r="B156">
        <v>392.12599999999998</v>
      </c>
      <c r="C156">
        <v>422.363</v>
      </c>
      <c r="D156">
        <v>967.55899999999997</v>
      </c>
      <c r="E156">
        <v>150.709</v>
      </c>
      <c r="F156">
        <v>21.992100000000001</v>
      </c>
      <c r="G156">
        <v>12.5748</v>
      </c>
      <c r="H156">
        <v>2452.4499999999998</v>
      </c>
      <c r="I156">
        <v>0.100309</v>
      </c>
    </row>
    <row r="157" spans="1:9" x14ac:dyDescent="0.2">
      <c r="A157">
        <v>3</v>
      </c>
      <c r="B157">
        <v>440</v>
      </c>
      <c r="C157">
        <v>433.70100000000002</v>
      </c>
      <c r="D157">
        <v>1315.28</v>
      </c>
      <c r="E157">
        <v>199.84299999999999</v>
      </c>
      <c r="F157">
        <v>58.5276</v>
      </c>
      <c r="G157">
        <v>26.464600000000001</v>
      </c>
      <c r="H157">
        <v>1231.58</v>
      </c>
      <c r="I157">
        <v>0.13889599999999999</v>
      </c>
    </row>
    <row r="158" spans="1:9" x14ac:dyDescent="0.2">
      <c r="A158">
        <v>3</v>
      </c>
      <c r="B158">
        <v>440</v>
      </c>
      <c r="C158">
        <v>433.70100000000002</v>
      </c>
      <c r="D158">
        <v>1315.28</v>
      </c>
      <c r="E158">
        <v>199.84299999999999</v>
      </c>
      <c r="F158">
        <v>58.5276</v>
      </c>
      <c r="G158">
        <v>26.464600000000001</v>
      </c>
      <c r="H158">
        <v>1231.58</v>
      </c>
      <c r="I158">
        <v>0.13889599999999999</v>
      </c>
    </row>
    <row r="159" spans="1:9" x14ac:dyDescent="0.2">
      <c r="A159">
        <v>3</v>
      </c>
      <c r="B159">
        <v>427.40199999999999</v>
      </c>
      <c r="C159">
        <v>442.52</v>
      </c>
      <c r="D159">
        <v>967.55899999999997</v>
      </c>
      <c r="E159">
        <v>150.709</v>
      </c>
      <c r="F159">
        <v>58.5276</v>
      </c>
      <c r="G159">
        <v>11.803100000000001</v>
      </c>
      <c r="H159">
        <v>1348.67</v>
      </c>
      <c r="I159">
        <v>0.108151</v>
      </c>
    </row>
    <row r="160" spans="1:9" x14ac:dyDescent="0.2">
      <c r="A160">
        <v>3</v>
      </c>
      <c r="B160">
        <v>392.12599999999998</v>
      </c>
      <c r="C160">
        <v>422.363</v>
      </c>
      <c r="D160">
        <v>967.55899999999997</v>
      </c>
      <c r="E160">
        <v>150.709</v>
      </c>
      <c r="F160">
        <v>21.992100000000001</v>
      </c>
      <c r="G160">
        <v>12.5748</v>
      </c>
      <c r="H160">
        <v>2452.4499999999998</v>
      </c>
      <c r="I160">
        <v>0.100309</v>
      </c>
    </row>
    <row r="161" spans="1:9" x14ac:dyDescent="0.2">
      <c r="A161">
        <v>3</v>
      </c>
      <c r="B161">
        <v>442.52</v>
      </c>
      <c r="C161">
        <v>436.221</v>
      </c>
      <c r="D161">
        <v>1293.54</v>
      </c>
      <c r="E161">
        <v>666.61400000000003</v>
      </c>
      <c r="F161">
        <v>58.5276</v>
      </c>
      <c r="G161">
        <v>29.551200000000001</v>
      </c>
      <c r="H161">
        <v>1193.24</v>
      </c>
      <c r="I161">
        <v>0.15195600000000001</v>
      </c>
    </row>
    <row r="162" spans="1:9" x14ac:dyDescent="0.2">
      <c r="A162">
        <v>3</v>
      </c>
      <c r="B162">
        <v>389.60700000000003</v>
      </c>
      <c r="C162">
        <v>413.54399999999998</v>
      </c>
      <c r="D162">
        <v>1293.54</v>
      </c>
      <c r="E162">
        <v>150.709</v>
      </c>
      <c r="F162">
        <v>58.5276</v>
      </c>
      <c r="G162">
        <v>27.2362</v>
      </c>
      <c r="H162">
        <v>3235.72</v>
      </c>
      <c r="I162">
        <v>9.2013600000000001E-2</v>
      </c>
    </row>
    <row r="181" spans="1:13" x14ac:dyDescent="0.2">
      <c r="A181">
        <v>4</v>
      </c>
      <c r="B181">
        <v>427.40199999999999</v>
      </c>
      <c r="C181">
        <v>442.52</v>
      </c>
      <c r="D181">
        <v>967.55899999999997</v>
      </c>
      <c r="E181">
        <v>150.709</v>
      </c>
      <c r="F181">
        <v>58.5276</v>
      </c>
      <c r="G181">
        <v>11.803100000000001</v>
      </c>
      <c r="H181">
        <v>1348.67</v>
      </c>
      <c r="I181">
        <v>0.108151</v>
      </c>
    </row>
    <row r="182" spans="1:13" x14ac:dyDescent="0.2">
      <c r="A182">
        <v>4</v>
      </c>
      <c r="B182">
        <v>392.12599999999998</v>
      </c>
      <c r="C182">
        <v>422.363</v>
      </c>
      <c r="D182">
        <v>967.55899999999997</v>
      </c>
      <c r="E182">
        <v>150.709</v>
      </c>
      <c r="F182">
        <v>21.992100000000001</v>
      </c>
      <c r="G182">
        <v>12.5748</v>
      </c>
      <c r="H182">
        <v>2452.4499999999998</v>
      </c>
      <c r="I182">
        <v>0.100309</v>
      </c>
    </row>
    <row r="183" spans="1:13" x14ac:dyDescent="0.2">
      <c r="A183">
        <v>4</v>
      </c>
      <c r="B183">
        <v>392.12599999999998</v>
      </c>
      <c r="C183">
        <v>421.10300000000001</v>
      </c>
      <c r="D183">
        <v>967.55899999999997</v>
      </c>
      <c r="E183">
        <v>150.709</v>
      </c>
      <c r="F183">
        <v>21.992100000000001</v>
      </c>
      <c r="G183">
        <v>36.496099999999998</v>
      </c>
      <c r="H183">
        <v>3267.95</v>
      </c>
      <c r="I183">
        <v>0.16692599999999999</v>
      </c>
    </row>
    <row r="184" spans="1:13" x14ac:dyDescent="0.2">
      <c r="A184">
        <v>4</v>
      </c>
      <c r="B184">
        <v>392.12599999999998</v>
      </c>
      <c r="C184">
        <v>414.80399999999997</v>
      </c>
      <c r="D184">
        <v>945.827</v>
      </c>
      <c r="E184">
        <v>150.709</v>
      </c>
      <c r="F184">
        <v>58.5276</v>
      </c>
      <c r="G184">
        <v>6.4015700000000004</v>
      </c>
      <c r="H184">
        <v>2357.84</v>
      </c>
      <c r="I184">
        <v>7.1281499999999998E-2</v>
      </c>
    </row>
    <row r="185" spans="1:13" x14ac:dyDescent="0.2">
      <c r="A185">
        <v>4</v>
      </c>
      <c r="B185">
        <v>442.52</v>
      </c>
      <c r="C185">
        <v>416.06299999999999</v>
      </c>
      <c r="D185">
        <v>967.55899999999997</v>
      </c>
      <c r="E185">
        <v>199.84299999999999</v>
      </c>
      <c r="F185">
        <v>95.063000000000002</v>
      </c>
      <c r="G185">
        <v>8.7165400000000002</v>
      </c>
      <c r="H185">
        <v>12253.3</v>
      </c>
      <c r="I185">
        <v>1</v>
      </c>
    </row>
    <row r="186" spans="1:13" x14ac:dyDescent="0.2">
      <c r="A186">
        <v>4</v>
      </c>
      <c r="B186">
        <v>432.44099999999997</v>
      </c>
      <c r="C186">
        <v>419.84300000000002</v>
      </c>
      <c r="D186">
        <v>967.55899999999997</v>
      </c>
      <c r="E186">
        <v>150.709</v>
      </c>
      <c r="F186">
        <v>21.992100000000001</v>
      </c>
      <c r="G186">
        <v>11.803100000000001</v>
      </c>
      <c r="H186">
        <v>1593.32</v>
      </c>
      <c r="I186">
        <v>0.12686600000000001</v>
      </c>
    </row>
    <row r="187" spans="1:13" x14ac:dyDescent="0.2">
      <c r="A187">
        <v>4</v>
      </c>
      <c r="B187">
        <v>432.44099999999997</v>
      </c>
      <c r="C187">
        <v>416.06299999999999</v>
      </c>
      <c r="D187">
        <v>945.827</v>
      </c>
      <c r="E187">
        <v>150.709</v>
      </c>
      <c r="F187">
        <v>65.378</v>
      </c>
      <c r="G187">
        <v>11.803100000000001</v>
      </c>
      <c r="H187">
        <v>1432.62</v>
      </c>
      <c r="I187">
        <v>8.7521799999999997E-2</v>
      </c>
    </row>
    <row r="188" spans="1:13" x14ac:dyDescent="0.2">
      <c r="A188">
        <v>4</v>
      </c>
      <c r="B188">
        <v>412.28399999999999</v>
      </c>
      <c r="C188">
        <v>433.70100000000002</v>
      </c>
      <c r="D188">
        <v>967.55899999999997</v>
      </c>
      <c r="E188">
        <v>150.709</v>
      </c>
      <c r="F188">
        <v>21.992100000000001</v>
      </c>
      <c r="G188">
        <v>8.7165400000000002</v>
      </c>
      <c r="H188">
        <v>1779.54</v>
      </c>
      <c r="I188">
        <v>0.115649</v>
      </c>
    </row>
    <row r="189" spans="1:13" x14ac:dyDescent="0.2">
      <c r="A189">
        <v>4</v>
      </c>
      <c r="B189">
        <v>442.52</v>
      </c>
      <c r="C189">
        <v>436.221</v>
      </c>
      <c r="D189">
        <v>1293.54</v>
      </c>
      <c r="E189">
        <v>592.91300000000001</v>
      </c>
      <c r="F189">
        <v>21.992100000000001</v>
      </c>
      <c r="G189">
        <v>31.0945</v>
      </c>
      <c r="H189">
        <v>1337.93</v>
      </c>
      <c r="I189">
        <v>0.21107600000000001</v>
      </c>
      <c r="K189">
        <v>1193.24</v>
      </c>
      <c r="L189">
        <v>0.15195600000000001</v>
      </c>
      <c r="M189">
        <f>L189*100</f>
        <v>15.195600000000001</v>
      </c>
    </row>
    <row r="190" spans="1:13" x14ac:dyDescent="0.2">
      <c r="A190">
        <v>4</v>
      </c>
      <c r="B190">
        <v>392.12599999999998</v>
      </c>
      <c r="C190">
        <v>442.52</v>
      </c>
      <c r="D190">
        <v>967.55899999999997</v>
      </c>
      <c r="E190">
        <v>150.709</v>
      </c>
      <c r="F190">
        <v>58.5276</v>
      </c>
      <c r="G190">
        <v>12.5748</v>
      </c>
      <c r="H190">
        <v>1826.49</v>
      </c>
      <c r="I190">
        <v>0.12842300000000001</v>
      </c>
      <c r="K190">
        <v>1228.08</v>
      </c>
      <c r="L190">
        <v>0.150614</v>
      </c>
      <c r="M190">
        <f t="shared" ref="M190:M198" si="3">L190*100</f>
        <v>15.061399999999999</v>
      </c>
    </row>
    <row r="191" spans="1:13" x14ac:dyDescent="0.2">
      <c r="A191">
        <v>4</v>
      </c>
      <c r="B191">
        <v>402.20499999999998</v>
      </c>
      <c r="C191">
        <v>416.06299999999999</v>
      </c>
      <c r="D191">
        <v>1293.54</v>
      </c>
      <c r="E191">
        <v>568.346</v>
      </c>
      <c r="F191">
        <v>58.5276</v>
      </c>
      <c r="G191">
        <v>28.779499999999999</v>
      </c>
      <c r="H191">
        <v>2878.74</v>
      </c>
      <c r="I191">
        <v>9.6079800000000007E-2</v>
      </c>
      <c r="K191">
        <v>1231.58</v>
      </c>
      <c r="L191">
        <v>0.13889599999999999</v>
      </c>
      <c r="M191">
        <f t="shared" si="3"/>
        <v>13.8896</v>
      </c>
    </row>
    <row r="192" spans="1:13" x14ac:dyDescent="0.2">
      <c r="A192">
        <v>4</v>
      </c>
      <c r="B192">
        <v>392.12599999999998</v>
      </c>
      <c r="C192">
        <v>433.70100000000002</v>
      </c>
      <c r="D192">
        <v>1293.54</v>
      </c>
      <c r="E192">
        <v>248.976</v>
      </c>
      <c r="F192">
        <v>58.5276</v>
      </c>
      <c r="G192">
        <v>26.464600000000001</v>
      </c>
      <c r="H192">
        <v>2283.64</v>
      </c>
      <c r="I192">
        <v>9.8448400000000005E-2</v>
      </c>
      <c r="K192">
        <v>1231.58</v>
      </c>
      <c r="L192">
        <v>0.13889599999999999</v>
      </c>
      <c r="M192">
        <f t="shared" si="3"/>
        <v>13.8896</v>
      </c>
    </row>
    <row r="193" spans="1:13" x14ac:dyDescent="0.2">
      <c r="A193">
        <v>4</v>
      </c>
      <c r="B193">
        <v>389.60700000000003</v>
      </c>
      <c r="C193">
        <v>421.10300000000001</v>
      </c>
      <c r="D193">
        <v>967.55899999999997</v>
      </c>
      <c r="E193">
        <v>150.709</v>
      </c>
      <c r="F193">
        <v>21.992100000000001</v>
      </c>
      <c r="G193">
        <v>37.653500000000001</v>
      </c>
      <c r="H193">
        <v>3355.73</v>
      </c>
      <c r="I193">
        <v>0.173288</v>
      </c>
      <c r="K193">
        <v>1275.6500000000001</v>
      </c>
      <c r="L193">
        <v>0.112165</v>
      </c>
      <c r="M193">
        <f t="shared" si="3"/>
        <v>11.2165</v>
      </c>
    </row>
    <row r="194" spans="1:13" x14ac:dyDescent="0.2">
      <c r="A194">
        <v>4</v>
      </c>
      <c r="B194">
        <v>389.60700000000003</v>
      </c>
      <c r="C194">
        <v>413.54399999999998</v>
      </c>
      <c r="D194">
        <v>1315.28</v>
      </c>
      <c r="E194">
        <v>199.84299999999999</v>
      </c>
      <c r="F194">
        <v>58.5276</v>
      </c>
      <c r="G194">
        <v>26.464600000000001</v>
      </c>
      <c r="H194">
        <v>3213.06</v>
      </c>
      <c r="I194">
        <v>8.9302900000000004E-2</v>
      </c>
      <c r="K194">
        <v>1348.67</v>
      </c>
      <c r="L194">
        <v>0.108151</v>
      </c>
      <c r="M194">
        <f t="shared" si="3"/>
        <v>10.815099999999999</v>
      </c>
    </row>
    <row r="195" spans="1:13" x14ac:dyDescent="0.2">
      <c r="A195">
        <v>4</v>
      </c>
      <c r="B195">
        <v>387.08699999999999</v>
      </c>
      <c r="C195">
        <v>421.10300000000001</v>
      </c>
      <c r="D195">
        <v>967.55899999999997</v>
      </c>
      <c r="E195">
        <v>150.709</v>
      </c>
      <c r="F195">
        <v>58.5276</v>
      </c>
      <c r="G195">
        <v>30.322800000000001</v>
      </c>
      <c r="H195">
        <v>2677.83</v>
      </c>
      <c r="I195">
        <v>0.10199</v>
      </c>
      <c r="K195">
        <v>1432.62</v>
      </c>
      <c r="L195">
        <v>8.7521799999999997E-2</v>
      </c>
      <c r="M195">
        <f t="shared" si="3"/>
        <v>8.7521799999999992</v>
      </c>
    </row>
    <row r="196" spans="1:13" x14ac:dyDescent="0.2">
      <c r="A196">
        <v>4</v>
      </c>
      <c r="B196">
        <v>442.52</v>
      </c>
      <c r="C196">
        <v>433.70100000000002</v>
      </c>
      <c r="D196">
        <v>945.827</v>
      </c>
      <c r="E196">
        <v>298.11</v>
      </c>
      <c r="F196">
        <v>58.5276</v>
      </c>
      <c r="G196">
        <v>30.322800000000001</v>
      </c>
      <c r="H196">
        <v>1228.08</v>
      </c>
      <c r="I196">
        <v>0.150614</v>
      </c>
      <c r="K196">
        <v>2357.84</v>
      </c>
      <c r="L196">
        <v>7.1281499999999998E-2</v>
      </c>
      <c r="M196">
        <f t="shared" si="3"/>
        <v>7.1281499999999998</v>
      </c>
    </row>
    <row r="197" spans="1:13" x14ac:dyDescent="0.2">
      <c r="A197">
        <v>4</v>
      </c>
      <c r="B197">
        <v>442.52</v>
      </c>
      <c r="C197">
        <v>436.221</v>
      </c>
      <c r="D197">
        <v>945.827</v>
      </c>
      <c r="E197">
        <v>175.27600000000001</v>
      </c>
      <c r="F197">
        <v>21.992100000000001</v>
      </c>
      <c r="G197">
        <v>5.6299200000000003</v>
      </c>
      <c r="H197">
        <v>1234.04</v>
      </c>
      <c r="I197">
        <v>0.19567300000000001</v>
      </c>
      <c r="K197">
        <v>2357.84</v>
      </c>
      <c r="L197">
        <v>7.1281499999999998E-2</v>
      </c>
      <c r="M197">
        <f t="shared" si="3"/>
        <v>7.1281499999999998</v>
      </c>
    </row>
    <row r="198" spans="1:13" x14ac:dyDescent="0.2">
      <c r="A198">
        <v>4</v>
      </c>
      <c r="B198">
        <v>387.08699999999999</v>
      </c>
      <c r="C198">
        <v>413.54399999999998</v>
      </c>
      <c r="D198">
        <v>1293.54</v>
      </c>
      <c r="E198">
        <v>150.709</v>
      </c>
      <c r="F198">
        <v>58.5276</v>
      </c>
      <c r="G198">
        <v>30.7087</v>
      </c>
      <c r="H198">
        <v>3486.45</v>
      </c>
      <c r="I198">
        <v>0.103584</v>
      </c>
      <c r="K198">
        <v>2357.84</v>
      </c>
      <c r="L198">
        <v>7.1281499999999998E-2</v>
      </c>
      <c r="M198">
        <f t="shared" si="3"/>
        <v>7.1281499999999998</v>
      </c>
    </row>
    <row r="199" spans="1:13" x14ac:dyDescent="0.2">
      <c r="A199">
        <v>4</v>
      </c>
      <c r="B199">
        <v>432.44099999999997</v>
      </c>
      <c r="C199">
        <v>421.10300000000001</v>
      </c>
      <c r="D199">
        <v>945.827</v>
      </c>
      <c r="E199">
        <v>273.54300000000001</v>
      </c>
      <c r="F199">
        <v>58.5276</v>
      </c>
      <c r="G199">
        <v>28.779499999999999</v>
      </c>
      <c r="H199">
        <v>1706.61</v>
      </c>
      <c r="I199">
        <v>0.123165</v>
      </c>
    </row>
    <row r="200" spans="1:13" x14ac:dyDescent="0.2">
      <c r="A200">
        <v>4</v>
      </c>
      <c r="B200">
        <v>432.44099999999997</v>
      </c>
      <c r="C200">
        <v>436.221</v>
      </c>
      <c r="D200">
        <v>924.09400000000005</v>
      </c>
      <c r="E200">
        <v>150.709</v>
      </c>
      <c r="F200">
        <v>58.5276</v>
      </c>
      <c r="G200">
        <v>6.4015700000000004</v>
      </c>
      <c r="H200">
        <v>1275.6500000000001</v>
      </c>
      <c r="I200">
        <v>0.112165</v>
      </c>
    </row>
    <row r="201" spans="1:13" x14ac:dyDescent="0.2">
      <c r="A201">
        <v>4</v>
      </c>
      <c r="B201">
        <v>392.12599999999998</v>
      </c>
      <c r="C201">
        <v>414.80399999999997</v>
      </c>
      <c r="D201">
        <v>945.827</v>
      </c>
      <c r="E201">
        <v>150.709</v>
      </c>
      <c r="F201">
        <v>58.5276</v>
      </c>
      <c r="G201">
        <v>6.4015700000000004</v>
      </c>
      <c r="H201">
        <v>2357.84</v>
      </c>
      <c r="I201">
        <v>7.1281499999999998E-2</v>
      </c>
    </row>
    <row r="202" spans="1:13" x14ac:dyDescent="0.2">
      <c r="A202">
        <v>4</v>
      </c>
      <c r="B202">
        <v>440</v>
      </c>
      <c r="C202">
        <v>433.70100000000002</v>
      </c>
      <c r="D202">
        <v>1315.28</v>
      </c>
      <c r="E202">
        <v>199.84299999999999</v>
      </c>
      <c r="F202">
        <v>58.5276</v>
      </c>
      <c r="G202">
        <v>26.464600000000001</v>
      </c>
      <c r="H202">
        <v>1231.58</v>
      </c>
      <c r="I202">
        <v>0.13889599999999999</v>
      </c>
    </row>
    <row r="203" spans="1:13" x14ac:dyDescent="0.2">
      <c r="A203">
        <v>4</v>
      </c>
      <c r="B203">
        <v>440</v>
      </c>
      <c r="C203">
        <v>433.70100000000002</v>
      </c>
      <c r="D203">
        <v>1315.28</v>
      </c>
      <c r="E203">
        <v>199.84299999999999</v>
      </c>
      <c r="F203">
        <v>58.5276</v>
      </c>
      <c r="G203">
        <v>26.464600000000001</v>
      </c>
      <c r="H203">
        <v>1231.58</v>
      </c>
      <c r="I203">
        <v>0.13889599999999999</v>
      </c>
    </row>
    <row r="204" spans="1:13" x14ac:dyDescent="0.2">
      <c r="A204">
        <v>4</v>
      </c>
      <c r="B204">
        <v>427.40199999999999</v>
      </c>
      <c r="C204">
        <v>442.52</v>
      </c>
      <c r="D204">
        <v>967.55899999999997</v>
      </c>
      <c r="E204">
        <v>150.709</v>
      </c>
      <c r="F204">
        <v>58.5276</v>
      </c>
      <c r="G204">
        <v>11.803100000000001</v>
      </c>
      <c r="H204">
        <v>1348.67</v>
      </c>
      <c r="I204">
        <v>0.108151</v>
      </c>
    </row>
    <row r="205" spans="1:13" x14ac:dyDescent="0.2">
      <c r="A205">
        <v>4</v>
      </c>
      <c r="B205">
        <v>392.12599999999998</v>
      </c>
      <c r="C205">
        <v>414.80399999999997</v>
      </c>
      <c r="D205">
        <v>945.827</v>
      </c>
      <c r="E205">
        <v>150.709</v>
      </c>
      <c r="F205">
        <v>58.5276</v>
      </c>
      <c r="G205">
        <v>6.4015700000000004</v>
      </c>
      <c r="H205">
        <v>2357.84</v>
      </c>
      <c r="I205">
        <v>7.1281499999999998E-2</v>
      </c>
    </row>
    <row r="206" spans="1:13" x14ac:dyDescent="0.2">
      <c r="A206">
        <v>4</v>
      </c>
      <c r="B206">
        <v>442.52</v>
      </c>
      <c r="C206">
        <v>436.221</v>
      </c>
      <c r="D206">
        <v>1293.54</v>
      </c>
      <c r="E206">
        <v>666.61400000000003</v>
      </c>
      <c r="F206">
        <v>58.5276</v>
      </c>
      <c r="G206">
        <v>29.551200000000001</v>
      </c>
      <c r="H206">
        <v>1193.24</v>
      </c>
      <c r="I206">
        <v>0.15195600000000001</v>
      </c>
    </row>
    <row r="207" spans="1:13" x14ac:dyDescent="0.2">
      <c r="A207">
        <v>4</v>
      </c>
      <c r="B207">
        <v>392.12599999999998</v>
      </c>
      <c r="C207">
        <v>414.80399999999997</v>
      </c>
      <c r="D207">
        <v>945.827</v>
      </c>
      <c r="E207">
        <v>150.709</v>
      </c>
      <c r="F207">
        <v>58.5276</v>
      </c>
      <c r="G207">
        <v>6.4015700000000004</v>
      </c>
      <c r="H207">
        <v>2357.84</v>
      </c>
      <c r="I207">
        <v>7.1281499999999998E-2</v>
      </c>
    </row>
    <row r="208" spans="1:13" x14ac:dyDescent="0.2">
      <c r="A208">
        <v>4</v>
      </c>
      <c r="B208">
        <v>432.44099999999997</v>
      </c>
      <c r="C208">
        <v>416.06299999999999</v>
      </c>
      <c r="D208">
        <v>945.827</v>
      </c>
      <c r="E208">
        <v>150.709</v>
      </c>
      <c r="F208">
        <v>65.378</v>
      </c>
      <c r="G208">
        <v>11.803100000000001</v>
      </c>
      <c r="H208">
        <v>1432.62</v>
      </c>
      <c r="I208">
        <v>8.7521799999999997E-2</v>
      </c>
    </row>
    <row r="209" spans="1:9" x14ac:dyDescent="0.2">
      <c r="A209">
        <v>4</v>
      </c>
      <c r="B209">
        <v>442.52</v>
      </c>
      <c r="C209">
        <v>433.70100000000002</v>
      </c>
      <c r="D209">
        <v>945.827</v>
      </c>
      <c r="E209">
        <v>298.11</v>
      </c>
      <c r="F209">
        <v>58.5276</v>
      </c>
      <c r="G209">
        <v>30.322800000000001</v>
      </c>
      <c r="H209">
        <v>1228.08</v>
      </c>
      <c r="I209">
        <v>0.150614</v>
      </c>
    </row>
    <row r="210" spans="1:9" x14ac:dyDescent="0.2">
      <c r="A210">
        <v>4</v>
      </c>
      <c r="B210">
        <v>432.44099999999997</v>
      </c>
      <c r="C210">
        <v>436.221</v>
      </c>
      <c r="D210">
        <v>924.09400000000005</v>
      </c>
      <c r="E210">
        <v>150.709</v>
      </c>
      <c r="F210">
        <v>58.5276</v>
      </c>
      <c r="G210">
        <v>6.4015700000000004</v>
      </c>
      <c r="H210">
        <v>1275.6500000000001</v>
      </c>
      <c r="I210">
        <v>0.112165</v>
      </c>
    </row>
    <row r="226" spans="1:9" x14ac:dyDescent="0.2">
      <c r="A226">
        <v>5</v>
      </c>
      <c r="B226">
        <v>392.12599999999998</v>
      </c>
      <c r="C226">
        <v>414.80399999999997</v>
      </c>
      <c r="D226">
        <v>945.827</v>
      </c>
      <c r="E226">
        <v>150.709</v>
      </c>
      <c r="F226">
        <v>58.5276</v>
      </c>
      <c r="G226">
        <v>6.4015700000000004</v>
      </c>
      <c r="H226">
        <v>2357.84</v>
      </c>
      <c r="I226">
        <v>7.1281499999999998E-2</v>
      </c>
    </row>
    <row r="227" spans="1:9" x14ac:dyDescent="0.2">
      <c r="A227">
        <v>5</v>
      </c>
      <c r="B227">
        <v>432.44099999999997</v>
      </c>
      <c r="C227">
        <v>416.06299999999999</v>
      </c>
      <c r="D227">
        <v>945.827</v>
      </c>
      <c r="E227">
        <v>150.709</v>
      </c>
      <c r="F227">
        <v>65.378</v>
      </c>
      <c r="G227">
        <v>11.803100000000001</v>
      </c>
      <c r="H227">
        <v>1432.62</v>
      </c>
      <c r="I227">
        <v>8.7521799999999997E-2</v>
      </c>
    </row>
    <row r="228" spans="1:9" x14ac:dyDescent="0.2">
      <c r="A228">
        <v>5</v>
      </c>
      <c r="B228">
        <v>432.44099999999997</v>
      </c>
      <c r="C228">
        <v>434.96100000000001</v>
      </c>
      <c r="D228">
        <v>945.827</v>
      </c>
      <c r="E228">
        <v>150.709</v>
      </c>
      <c r="F228">
        <v>56.244100000000003</v>
      </c>
      <c r="G228">
        <v>30.322800000000001</v>
      </c>
      <c r="H228">
        <v>1647.1</v>
      </c>
      <c r="I228">
        <v>0.152174</v>
      </c>
    </row>
    <row r="229" spans="1:9" x14ac:dyDescent="0.2">
      <c r="A229">
        <v>5</v>
      </c>
      <c r="B229">
        <v>392.12599999999998</v>
      </c>
      <c r="C229">
        <v>414.80399999999997</v>
      </c>
      <c r="D229">
        <v>945.827</v>
      </c>
      <c r="E229">
        <v>150.709</v>
      </c>
      <c r="F229">
        <v>58.5276</v>
      </c>
      <c r="G229">
        <v>6.4015700000000004</v>
      </c>
      <c r="H229">
        <v>2357.84</v>
      </c>
      <c r="I229">
        <v>7.1281499999999998E-2</v>
      </c>
    </row>
    <row r="230" spans="1:9" x14ac:dyDescent="0.2">
      <c r="A230">
        <v>5</v>
      </c>
      <c r="B230">
        <v>427.40199999999999</v>
      </c>
      <c r="C230">
        <v>437.48099999999999</v>
      </c>
      <c r="D230">
        <v>967.55899999999997</v>
      </c>
      <c r="E230">
        <v>150.709</v>
      </c>
      <c r="F230">
        <v>58.5276</v>
      </c>
      <c r="G230">
        <v>6.4015700000000004</v>
      </c>
      <c r="H230">
        <v>1361.36</v>
      </c>
      <c r="I230">
        <v>0.105931</v>
      </c>
    </row>
    <row r="231" spans="1:9" x14ac:dyDescent="0.2">
      <c r="A231">
        <v>5</v>
      </c>
      <c r="B231">
        <v>392.12599999999998</v>
      </c>
      <c r="C231">
        <v>416.06299999999999</v>
      </c>
      <c r="D231">
        <v>902.36199999999997</v>
      </c>
      <c r="E231">
        <v>150.709</v>
      </c>
      <c r="F231">
        <v>58.5276</v>
      </c>
      <c r="G231">
        <v>6.4015700000000004</v>
      </c>
      <c r="H231">
        <v>2287.3000000000002</v>
      </c>
      <c r="I231">
        <v>7.3102600000000004E-2</v>
      </c>
    </row>
    <row r="232" spans="1:9" x14ac:dyDescent="0.2">
      <c r="A232">
        <v>5</v>
      </c>
      <c r="B232">
        <v>432.44099999999997</v>
      </c>
      <c r="C232">
        <v>442.52</v>
      </c>
      <c r="D232">
        <v>945.827</v>
      </c>
      <c r="E232">
        <v>298.11</v>
      </c>
      <c r="F232">
        <v>58.5276</v>
      </c>
      <c r="G232">
        <v>36.496099999999998</v>
      </c>
      <c r="H232">
        <v>1460.57</v>
      </c>
      <c r="I232">
        <v>0.14724400000000001</v>
      </c>
    </row>
    <row r="233" spans="1:9" x14ac:dyDescent="0.2">
      <c r="A233">
        <v>5</v>
      </c>
      <c r="B233">
        <v>432.44099999999997</v>
      </c>
      <c r="C233">
        <v>419.84300000000002</v>
      </c>
      <c r="D233">
        <v>945.827</v>
      </c>
      <c r="E233">
        <v>150.709</v>
      </c>
      <c r="F233">
        <v>58.5276</v>
      </c>
      <c r="G233">
        <v>18.748000000000001</v>
      </c>
      <c r="H233">
        <v>1509.44</v>
      </c>
      <c r="I233">
        <v>0.10213800000000001</v>
      </c>
    </row>
    <row r="234" spans="1:9" x14ac:dyDescent="0.2">
      <c r="A234">
        <v>5</v>
      </c>
      <c r="B234">
        <v>432.44099999999997</v>
      </c>
      <c r="C234">
        <v>433.70100000000002</v>
      </c>
      <c r="D234">
        <v>1304.4100000000001</v>
      </c>
      <c r="E234">
        <v>298.11</v>
      </c>
      <c r="F234">
        <v>58.5276</v>
      </c>
      <c r="G234">
        <v>29.551200000000001</v>
      </c>
      <c r="H234">
        <v>1482.89</v>
      </c>
      <c r="I234">
        <v>0.12450899999999999</v>
      </c>
    </row>
    <row r="235" spans="1:9" x14ac:dyDescent="0.2">
      <c r="A235">
        <v>5</v>
      </c>
      <c r="B235">
        <v>432.44099999999997</v>
      </c>
      <c r="C235">
        <v>436.221</v>
      </c>
      <c r="D235">
        <v>902.36199999999997</v>
      </c>
      <c r="E235">
        <v>150.709</v>
      </c>
      <c r="F235">
        <v>65.378</v>
      </c>
      <c r="G235">
        <v>12.5748</v>
      </c>
      <c r="H235">
        <v>1277.96</v>
      </c>
      <c r="I235">
        <v>9.9300200000000005E-2</v>
      </c>
    </row>
    <row r="236" spans="1:9" x14ac:dyDescent="0.2">
      <c r="A236">
        <v>5</v>
      </c>
      <c r="B236">
        <v>442.52</v>
      </c>
      <c r="C236">
        <v>436.221</v>
      </c>
      <c r="D236">
        <v>945.827</v>
      </c>
      <c r="E236">
        <v>175.27600000000001</v>
      </c>
      <c r="F236">
        <v>21.992100000000001</v>
      </c>
      <c r="G236">
        <v>5.6299200000000003</v>
      </c>
      <c r="H236">
        <v>1234.04</v>
      </c>
      <c r="I236">
        <v>0.19567300000000001</v>
      </c>
    </row>
    <row r="237" spans="1:9" x14ac:dyDescent="0.2">
      <c r="A237">
        <v>5</v>
      </c>
      <c r="B237">
        <v>442.52</v>
      </c>
      <c r="C237">
        <v>436.221</v>
      </c>
      <c r="D237">
        <v>945.827</v>
      </c>
      <c r="E237">
        <v>298.11</v>
      </c>
      <c r="F237">
        <v>65.378</v>
      </c>
      <c r="G237">
        <v>5.6299200000000003</v>
      </c>
      <c r="H237">
        <v>1086.78</v>
      </c>
      <c r="I237">
        <v>0.12389699999999999</v>
      </c>
    </row>
    <row r="238" spans="1:9" x14ac:dyDescent="0.2">
      <c r="A238">
        <v>5</v>
      </c>
      <c r="B238">
        <v>442.52</v>
      </c>
      <c r="C238">
        <v>413.54399999999998</v>
      </c>
      <c r="D238">
        <v>945.827</v>
      </c>
      <c r="E238">
        <v>150.709</v>
      </c>
      <c r="F238">
        <v>56.244100000000003</v>
      </c>
      <c r="G238">
        <v>30.322800000000001</v>
      </c>
      <c r="H238">
        <v>2268.2600000000002</v>
      </c>
      <c r="I238">
        <v>0.19925100000000001</v>
      </c>
    </row>
    <row r="239" spans="1:9" x14ac:dyDescent="0.2">
      <c r="A239">
        <v>5</v>
      </c>
      <c r="B239">
        <v>442.52</v>
      </c>
      <c r="C239">
        <v>436.221</v>
      </c>
      <c r="D239">
        <v>967.55899999999997</v>
      </c>
      <c r="E239">
        <v>248.976</v>
      </c>
      <c r="F239">
        <v>58.5276</v>
      </c>
      <c r="G239">
        <v>5.6299200000000003</v>
      </c>
      <c r="H239">
        <v>1095.02</v>
      </c>
      <c r="I239">
        <v>0.14566299999999999</v>
      </c>
    </row>
    <row r="240" spans="1:9" x14ac:dyDescent="0.2">
      <c r="A240">
        <v>5</v>
      </c>
      <c r="B240">
        <v>442.52</v>
      </c>
      <c r="C240">
        <v>436.221</v>
      </c>
      <c r="D240">
        <v>945.827</v>
      </c>
      <c r="E240">
        <v>298.11</v>
      </c>
      <c r="F240">
        <v>67.6614</v>
      </c>
      <c r="G240">
        <v>30.322800000000001</v>
      </c>
      <c r="H240">
        <v>2050.84</v>
      </c>
      <c r="I240">
        <v>0.27057700000000001</v>
      </c>
    </row>
    <row r="241" spans="1:9" x14ac:dyDescent="0.2">
      <c r="A241">
        <v>5</v>
      </c>
      <c r="B241">
        <v>429.92200000000003</v>
      </c>
      <c r="C241">
        <v>416.06299999999999</v>
      </c>
      <c r="D241">
        <v>1315.28</v>
      </c>
      <c r="E241">
        <v>347.24400000000003</v>
      </c>
      <c r="F241">
        <v>56.244100000000003</v>
      </c>
      <c r="G241">
        <v>29.551200000000001</v>
      </c>
      <c r="H241">
        <v>2033.85</v>
      </c>
      <c r="I241">
        <v>0.14204</v>
      </c>
    </row>
    <row r="242" spans="1:9" x14ac:dyDescent="0.2">
      <c r="A242">
        <v>5</v>
      </c>
      <c r="B242">
        <v>402.20499999999998</v>
      </c>
      <c r="C242">
        <v>434.96100000000001</v>
      </c>
      <c r="D242">
        <v>945.827</v>
      </c>
      <c r="E242">
        <v>248.976</v>
      </c>
      <c r="F242">
        <v>58.5276</v>
      </c>
      <c r="G242">
        <v>5.6299200000000003</v>
      </c>
      <c r="H242">
        <v>1769.78</v>
      </c>
      <c r="I242">
        <v>9.7822400000000004E-2</v>
      </c>
    </row>
    <row r="243" spans="1:9" x14ac:dyDescent="0.2">
      <c r="A243">
        <v>5</v>
      </c>
      <c r="B243">
        <v>392.12599999999998</v>
      </c>
      <c r="C243">
        <v>417.32299999999998</v>
      </c>
      <c r="D243">
        <v>945.827</v>
      </c>
      <c r="E243">
        <v>150.709</v>
      </c>
      <c r="F243">
        <v>67.6614</v>
      </c>
      <c r="G243">
        <v>12.5748</v>
      </c>
      <c r="H243">
        <v>2695.1</v>
      </c>
      <c r="I243">
        <v>8.6346800000000001E-2</v>
      </c>
    </row>
    <row r="244" spans="1:9" x14ac:dyDescent="0.2">
      <c r="A244">
        <v>5</v>
      </c>
      <c r="B244">
        <v>442.52</v>
      </c>
      <c r="C244">
        <v>436.221</v>
      </c>
      <c r="D244">
        <v>902.36199999999997</v>
      </c>
      <c r="E244">
        <v>199.84299999999999</v>
      </c>
      <c r="F244">
        <v>58.5276</v>
      </c>
      <c r="G244">
        <v>6.4015700000000004</v>
      </c>
      <c r="H244">
        <v>1105.03</v>
      </c>
      <c r="I244">
        <v>0.14269599999999999</v>
      </c>
    </row>
    <row r="245" spans="1:9" x14ac:dyDescent="0.2">
      <c r="A245">
        <v>5</v>
      </c>
      <c r="B245">
        <v>432.44099999999997</v>
      </c>
      <c r="C245">
        <v>433.70100000000002</v>
      </c>
      <c r="D245">
        <v>924.09400000000005</v>
      </c>
      <c r="E245">
        <v>150.709</v>
      </c>
      <c r="F245">
        <v>58.5276</v>
      </c>
      <c r="G245">
        <v>6.4015700000000004</v>
      </c>
      <c r="H245">
        <v>1290.3900000000001</v>
      </c>
      <c r="I245">
        <v>0.110156</v>
      </c>
    </row>
    <row r="246" spans="1:9" x14ac:dyDescent="0.2">
      <c r="A246">
        <v>5</v>
      </c>
      <c r="B246">
        <v>392.12599999999998</v>
      </c>
      <c r="C246">
        <v>414.80399999999997</v>
      </c>
      <c r="D246">
        <v>945.827</v>
      </c>
      <c r="E246">
        <v>150.709</v>
      </c>
      <c r="F246">
        <v>58.5276</v>
      </c>
      <c r="G246">
        <v>6.4015700000000004</v>
      </c>
      <c r="H246">
        <v>2357.84</v>
      </c>
      <c r="I246">
        <v>7.1281499999999998E-2</v>
      </c>
    </row>
    <row r="247" spans="1:9" x14ac:dyDescent="0.2">
      <c r="A247">
        <v>5</v>
      </c>
      <c r="B247">
        <v>442.52</v>
      </c>
      <c r="C247">
        <v>436.221</v>
      </c>
      <c r="D247">
        <v>945.827</v>
      </c>
      <c r="E247">
        <v>298.11</v>
      </c>
      <c r="F247">
        <v>65.378</v>
      </c>
      <c r="G247">
        <v>5.6299200000000003</v>
      </c>
      <c r="H247">
        <v>1086.78</v>
      </c>
      <c r="I247">
        <v>0.12389699999999999</v>
      </c>
    </row>
    <row r="248" spans="1:9" x14ac:dyDescent="0.2">
      <c r="A248">
        <v>5</v>
      </c>
      <c r="B248">
        <v>442.52</v>
      </c>
      <c r="C248">
        <v>436.221</v>
      </c>
      <c r="D248">
        <v>945.827</v>
      </c>
      <c r="E248">
        <v>298.11</v>
      </c>
      <c r="F248">
        <v>65.378</v>
      </c>
      <c r="G248">
        <v>5.6299200000000003</v>
      </c>
      <c r="H248">
        <v>1086.78</v>
      </c>
      <c r="I248">
        <v>0.12389699999999999</v>
      </c>
    </row>
    <row r="249" spans="1:9" x14ac:dyDescent="0.2">
      <c r="A249">
        <v>5</v>
      </c>
      <c r="B249">
        <v>432.44099999999997</v>
      </c>
      <c r="C249">
        <v>436.221</v>
      </c>
      <c r="D249">
        <v>902.36199999999997</v>
      </c>
      <c r="E249">
        <v>150.709</v>
      </c>
      <c r="F249">
        <v>65.378</v>
      </c>
      <c r="G249">
        <v>12.5748</v>
      </c>
      <c r="H249">
        <v>1277.96</v>
      </c>
      <c r="I249">
        <v>9.9300200000000005E-2</v>
      </c>
    </row>
    <row r="250" spans="1:9" x14ac:dyDescent="0.2">
      <c r="A250">
        <v>5</v>
      </c>
      <c r="B250">
        <v>392.12599999999998</v>
      </c>
      <c r="C250">
        <v>414.80399999999997</v>
      </c>
      <c r="D250">
        <v>945.827</v>
      </c>
      <c r="E250">
        <v>150.709</v>
      </c>
      <c r="F250">
        <v>58.5276</v>
      </c>
      <c r="G250">
        <v>6.4015700000000004</v>
      </c>
      <c r="H250">
        <v>2357.84</v>
      </c>
      <c r="I250">
        <v>7.1281499999999998E-2</v>
      </c>
    </row>
    <row r="251" spans="1:9" x14ac:dyDescent="0.2">
      <c r="A251">
        <v>5</v>
      </c>
      <c r="B251">
        <v>442.52</v>
      </c>
      <c r="C251">
        <v>436.221</v>
      </c>
      <c r="D251">
        <v>945.827</v>
      </c>
      <c r="E251">
        <v>298.11</v>
      </c>
      <c r="F251">
        <v>65.378</v>
      </c>
      <c r="G251">
        <v>5.6299200000000003</v>
      </c>
      <c r="H251">
        <v>1086.78</v>
      </c>
      <c r="I251">
        <v>0.12389699999999999</v>
      </c>
    </row>
    <row r="252" spans="1:9" x14ac:dyDescent="0.2">
      <c r="A252">
        <v>5</v>
      </c>
      <c r="B252">
        <v>392.12599999999998</v>
      </c>
      <c r="C252">
        <v>414.80399999999997</v>
      </c>
      <c r="D252">
        <v>945.827</v>
      </c>
      <c r="E252">
        <v>150.709</v>
      </c>
      <c r="F252">
        <v>58.5276</v>
      </c>
      <c r="G252">
        <v>6.4015700000000004</v>
      </c>
      <c r="H252">
        <v>2357.84</v>
      </c>
      <c r="I252">
        <v>7.1281499999999998E-2</v>
      </c>
    </row>
    <row r="253" spans="1:9" x14ac:dyDescent="0.2">
      <c r="A253">
        <v>5</v>
      </c>
      <c r="B253">
        <v>432.44099999999997</v>
      </c>
      <c r="C253">
        <v>416.06299999999999</v>
      </c>
      <c r="D253">
        <v>945.827</v>
      </c>
      <c r="E253">
        <v>150.709</v>
      </c>
      <c r="F253">
        <v>65.378</v>
      </c>
      <c r="G253">
        <v>11.803100000000001</v>
      </c>
      <c r="H253">
        <v>1432.62</v>
      </c>
      <c r="I253">
        <v>8.7521799999999997E-2</v>
      </c>
    </row>
    <row r="254" spans="1:9" x14ac:dyDescent="0.2">
      <c r="A254">
        <v>5</v>
      </c>
      <c r="B254">
        <v>442.52</v>
      </c>
      <c r="C254">
        <v>436.221</v>
      </c>
      <c r="D254">
        <v>945.827</v>
      </c>
      <c r="E254">
        <v>298.11</v>
      </c>
      <c r="F254">
        <v>65.378</v>
      </c>
      <c r="G254">
        <v>5.6299200000000003</v>
      </c>
      <c r="H254">
        <v>1086.78</v>
      </c>
      <c r="I254">
        <v>0.12389699999999999</v>
      </c>
    </row>
    <row r="255" spans="1:9" x14ac:dyDescent="0.2">
      <c r="A255">
        <v>5</v>
      </c>
      <c r="B255">
        <v>432.44099999999997</v>
      </c>
      <c r="C255">
        <v>436.221</v>
      </c>
      <c r="D255">
        <v>924.09400000000005</v>
      </c>
      <c r="E255">
        <v>150.709</v>
      </c>
      <c r="F255">
        <v>58.5276</v>
      </c>
      <c r="G255">
        <v>6.4015700000000004</v>
      </c>
      <c r="H255">
        <v>1275.6500000000001</v>
      </c>
      <c r="I255">
        <v>0.112165</v>
      </c>
    </row>
    <row r="256" spans="1:9" x14ac:dyDescent="0.2">
      <c r="A256">
        <v>5</v>
      </c>
      <c r="B256">
        <v>392.12599999999998</v>
      </c>
      <c r="C256">
        <v>416.06299999999999</v>
      </c>
      <c r="D256">
        <v>902.36199999999997</v>
      </c>
      <c r="E256">
        <v>150.709</v>
      </c>
      <c r="F256">
        <v>58.5276</v>
      </c>
      <c r="G256">
        <v>6.4015700000000004</v>
      </c>
      <c r="H256">
        <v>2287.3000000000002</v>
      </c>
      <c r="I256">
        <v>7.3102600000000004E-2</v>
      </c>
    </row>
    <row r="271" spans="1:9" x14ac:dyDescent="0.2">
      <c r="A271">
        <v>6</v>
      </c>
      <c r="B271">
        <v>432.44099999999997</v>
      </c>
      <c r="C271">
        <v>416.06299999999999</v>
      </c>
      <c r="D271">
        <v>945.827</v>
      </c>
      <c r="E271">
        <v>150.709</v>
      </c>
      <c r="F271">
        <v>65.378</v>
      </c>
      <c r="G271">
        <v>11.803100000000001</v>
      </c>
      <c r="H271">
        <v>1432.62</v>
      </c>
      <c r="I271">
        <v>8.7521799999999997E-2</v>
      </c>
    </row>
    <row r="272" spans="1:9" x14ac:dyDescent="0.2">
      <c r="A272">
        <v>6</v>
      </c>
      <c r="B272">
        <v>442.52</v>
      </c>
      <c r="C272">
        <v>436.221</v>
      </c>
      <c r="D272">
        <v>945.827</v>
      </c>
      <c r="E272">
        <v>298.11</v>
      </c>
      <c r="F272">
        <v>65.378</v>
      </c>
      <c r="G272">
        <v>5.6299200000000003</v>
      </c>
      <c r="H272">
        <v>1086.78</v>
      </c>
      <c r="I272">
        <v>0.12389699999999999</v>
      </c>
    </row>
    <row r="273" spans="1:9" x14ac:dyDescent="0.2">
      <c r="A273">
        <v>6</v>
      </c>
      <c r="B273">
        <v>392.12599999999998</v>
      </c>
      <c r="C273">
        <v>416.06299999999999</v>
      </c>
      <c r="D273">
        <v>1076.22</v>
      </c>
      <c r="E273">
        <v>150.709</v>
      </c>
      <c r="F273">
        <v>58.5276</v>
      </c>
      <c r="G273">
        <v>6.4015700000000004</v>
      </c>
      <c r="H273">
        <v>2380.8000000000002</v>
      </c>
      <c r="I273">
        <v>7.1362999999999996E-2</v>
      </c>
    </row>
    <row r="274" spans="1:9" x14ac:dyDescent="0.2">
      <c r="A274">
        <v>6</v>
      </c>
      <c r="B274">
        <v>392.12599999999998</v>
      </c>
      <c r="C274">
        <v>436.221</v>
      </c>
      <c r="D274">
        <v>902.36199999999997</v>
      </c>
      <c r="E274">
        <v>150.709</v>
      </c>
      <c r="F274">
        <v>67.6614</v>
      </c>
      <c r="G274">
        <v>12.5748</v>
      </c>
      <c r="H274">
        <v>2328.52</v>
      </c>
      <c r="I274">
        <v>0.16609499999999999</v>
      </c>
    </row>
    <row r="275" spans="1:9" x14ac:dyDescent="0.2">
      <c r="A275">
        <v>6</v>
      </c>
      <c r="B275">
        <v>432.44099999999997</v>
      </c>
      <c r="C275">
        <v>436.221</v>
      </c>
      <c r="D275">
        <v>902.36199999999997</v>
      </c>
      <c r="E275">
        <v>150.709</v>
      </c>
      <c r="F275">
        <v>67.6614</v>
      </c>
      <c r="G275">
        <v>12.5748</v>
      </c>
      <c r="H275">
        <v>1928.55</v>
      </c>
      <c r="I275">
        <v>0.18704299999999999</v>
      </c>
    </row>
    <row r="276" spans="1:9" x14ac:dyDescent="0.2">
      <c r="A276">
        <v>6</v>
      </c>
      <c r="B276">
        <v>392.12599999999998</v>
      </c>
      <c r="C276">
        <v>413.54399999999998</v>
      </c>
      <c r="D276">
        <v>945.827</v>
      </c>
      <c r="E276">
        <v>150.709</v>
      </c>
      <c r="F276">
        <v>58.5276</v>
      </c>
      <c r="G276">
        <v>12.5748</v>
      </c>
      <c r="H276">
        <v>2509.84</v>
      </c>
      <c r="I276">
        <v>7.0181999999999994E-2</v>
      </c>
    </row>
    <row r="277" spans="1:9" x14ac:dyDescent="0.2">
      <c r="A277">
        <v>6</v>
      </c>
      <c r="B277">
        <v>392.12599999999998</v>
      </c>
      <c r="C277">
        <v>416.06299999999999</v>
      </c>
      <c r="D277">
        <v>902.36199999999997</v>
      </c>
      <c r="E277">
        <v>150.709</v>
      </c>
      <c r="F277">
        <v>58.5276</v>
      </c>
      <c r="G277">
        <v>5.6299200000000003</v>
      </c>
      <c r="H277">
        <v>2276.13</v>
      </c>
      <c r="I277">
        <v>7.30769E-2</v>
      </c>
    </row>
    <row r="278" spans="1:9" x14ac:dyDescent="0.2">
      <c r="A278">
        <v>6</v>
      </c>
      <c r="B278">
        <v>402.20499999999998</v>
      </c>
      <c r="C278">
        <v>416.06299999999999</v>
      </c>
      <c r="D278">
        <v>945.827</v>
      </c>
      <c r="E278">
        <v>248.976</v>
      </c>
      <c r="F278">
        <v>58.5276</v>
      </c>
      <c r="G278">
        <v>6.4015700000000004</v>
      </c>
      <c r="H278">
        <v>2130.31</v>
      </c>
      <c r="I278">
        <v>7.0158799999999993E-2</v>
      </c>
    </row>
    <row r="279" spans="1:9" x14ac:dyDescent="0.2">
      <c r="A279">
        <v>6</v>
      </c>
      <c r="B279">
        <v>432.44099999999997</v>
      </c>
      <c r="C279">
        <v>417.32299999999998</v>
      </c>
      <c r="D279">
        <v>945.827</v>
      </c>
      <c r="E279">
        <v>150.709</v>
      </c>
      <c r="F279">
        <v>56.244100000000003</v>
      </c>
      <c r="G279">
        <v>12.5748</v>
      </c>
      <c r="H279">
        <v>1755.81</v>
      </c>
      <c r="I279">
        <v>0.11537500000000001</v>
      </c>
    </row>
    <row r="280" spans="1:9" x14ac:dyDescent="0.2">
      <c r="A280">
        <v>6</v>
      </c>
      <c r="B280">
        <v>432.44099999999997</v>
      </c>
      <c r="C280">
        <v>416.06299999999999</v>
      </c>
      <c r="D280">
        <v>902.36199999999997</v>
      </c>
      <c r="E280">
        <v>150.709</v>
      </c>
      <c r="F280">
        <v>67.6614</v>
      </c>
      <c r="G280">
        <v>12.5748</v>
      </c>
      <c r="H280">
        <v>2249.75</v>
      </c>
      <c r="I280">
        <v>0.11081299999999999</v>
      </c>
    </row>
    <row r="281" spans="1:9" x14ac:dyDescent="0.2">
      <c r="A281">
        <v>6</v>
      </c>
      <c r="B281">
        <v>392.12599999999998</v>
      </c>
      <c r="C281">
        <v>436.221</v>
      </c>
      <c r="D281">
        <v>902.36199999999997</v>
      </c>
      <c r="E281">
        <v>150.709</v>
      </c>
      <c r="F281">
        <v>58.5276</v>
      </c>
      <c r="G281">
        <v>6.4015700000000004</v>
      </c>
      <c r="H281">
        <v>1841.92</v>
      </c>
      <c r="I281">
        <v>0.115899</v>
      </c>
    </row>
    <row r="282" spans="1:9" x14ac:dyDescent="0.2">
      <c r="A282">
        <v>6</v>
      </c>
      <c r="B282">
        <v>432.44099999999997</v>
      </c>
      <c r="C282">
        <v>436.221</v>
      </c>
      <c r="D282">
        <v>945.827</v>
      </c>
      <c r="E282">
        <v>199.84299999999999</v>
      </c>
      <c r="F282">
        <v>67.6614</v>
      </c>
      <c r="G282">
        <v>5.6299200000000003</v>
      </c>
      <c r="H282">
        <v>1892.49</v>
      </c>
      <c r="I282">
        <v>0.18066599999999999</v>
      </c>
    </row>
    <row r="283" spans="1:9" x14ac:dyDescent="0.2">
      <c r="A283">
        <v>6</v>
      </c>
      <c r="B283">
        <v>432.44099999999997</v>
      </c>
      <c r="C283">
        <v>436.221</v>
      </c>
      <c r="D283">
        <v>945.827</v>
      </c>
      <c r="E283">
        <v>248.976</v>
      </c>
      <c r="F283">
        <v>65.378</v>
      </c>
      <c r="G283">
        <v>5.6299200000000003</v>
      </c>
      <c r="H283">
        <v>1254.02</v>
      </c>
      <c r="I283">
        <v>9.5216800000000004E-2</v>
      </c>
    </row>
    <row r="284" spans="1:9" x14ac:dyDescent="0.2">
      <c r="A284">
        <v>6</v>
      </c>
      <c r="B284">
        <v>442.52</v>
      </c>
      <c r="C284">
        <v>436.221</v>
      </c>
      <c r="D284">
        <v>945.827</v>
      </c>
      <c r="E284">
        <v>199.84299999999999</v>
      </c>
      <c r="F284">
        <v>65.378</v>
      </c>
      <c r="G284">
        <v>5.6299200000000003</v>
      </c>
      <c r="H284">
        <v>1087.93</v>
      </c>
      <c r="I284">
        <v>0.123449</v>
      </c>
    </row>
    <row r="285" spans="1:9" x14ac:dyDescent="0.2">
      <c r="A285">
        <v>6</v>
      </c>
      <c r="B285">
        <v>392.12599999999998</v>
      </c>
      <c r="C285">
        <v>416.06299999999999</v>
      </c>
      <c r="D285">
        <v>902.36199999999997</v>
      </c>
      <c r="E285">
        <v>150.709</v>
      </c>
      <c r="F285">
        <v>58.5276</v>
      </c>
      <c r="G285">
        <v>6.4015700000000004</v>
      </c>
      <c r="H285">
        <v>2287.3000000000002</v>
      </c>
      <c r="I285">
        <v>7.3102600000000004E-2</v>
      </c>
    </row>
    <row r="286" spans="1:9" x14ac:dyDescent="0.2">
      <c r="A286">
        <v>6</v>
      </c>
      <c r="B286">
        <v>392.12599999999998</v>
      </c>
      <c r="C286">
        <v>416.06299999999999</v>
      </c>
      <c r="D286">
        <v>945.827</v>
      </c>
      <c r="E286">
        <v>150.709</v>
      </c>
      <c r="F286">
        <v>65.378</v>
      </c>
      <c r="G286">
        <v>12.5748</v>
      </c>
      <c r="H286">
        <v>2290.5300000000002</v>
      </c>
      <c r="I286">
        <v>6.4302399999999996E-2</v>
      </c>
    </row>
    <row r="287" spans="1:9" x14ac:dyDescent="0.2">
      <c r="A287">
        <v>6</v>
      </c>
      <c r="B287">
        <v>392.12599999999998</v>
      </c>
      <c r="C287">
        <v>416.06299999999999</v>
      </c>
      <c r="D287">
        <v>902.36199999999997</v>
      </c>
      <c r="E287">
        <v>150.709</v>
      </c>
      <c r="F287">
        <v>58.5276</v>
      </c>
      <c r="G287">
        <v>4.8582700000000001</v>
      </c>
      <c r="H287">
        <v>2264.91</v>
      </c>
      <c r="I287">
        <v>7.31102E-2</v>
      </c>
    </row>
    <row r="288" spans="1:9" x14ac:dyDescent="0.2">
      <c r="A288">
        <v>6</v>
      </c>
      <c r="B288">
        <v>392.12599999999998</v>
      </c>
      <c r="C288">
        <v>414.80399999999997</v>
      </c>
      <c r="D288">
        <v>945.827</v>
      </c>
      <c r="E288">
        <v>150.709</v>
      </c>
      <c r="F288">
        <v>58.5276</v>
      </c>
      <c r="G288">
        <v>11.803100000000001</v>
      </c>
      <c r="H288">
        <v>2427.69</v>
      </c>
      <c r="I288">
        <v>7.0758699999999994E-2</v>
      </c>
    </row>
    <row r="289" spans="1:13" x14ac:dyDescent="0.2">
      <c r="A289">
        <v>6</v>
      </c>
      <c r="B289">
        <v>432.44099999999997</v>
      </c>
      <c r="C289">
        <v>436.221</v>
      </c>
      <c r="D289">
        <v>924.09400000000005</v>
      </c>
      <c r="E289">
        <v>199.84299999999999</v>
      </c>
      <c r="F289">
        <v>58.5276</v>
      </c>
      <c r="G289">
        <v>6.4015700000000004</v>
      </c>
      <c r="H289">
        <v>1277.33</v>
      </c>
      <c r="I289">
        <v>0.11185</v>
      </c>
    </row>
    <row r="290" spans="1:13" x14ac:dyDescent="0.2">
      <c r="A290">
        <v>6</v>
      </c>
      <c r="B290">
        <v>432.44099999999997</v>
      </c>
      <c r="C290">
        <v>436.221</v>
      </c>
      <c r="D290">
        <v>924.09400000000005</v>
      </c>
      <c r="E290">
        <v>150.709</v>
      </c>
      <c r="F290">
        <v>58.5276</v>
      </c>
      <c r="G290">
        <v>6.4015700000000004</v>
      </c>
      <c r="H290">
        <v>1275.6500000000001</v>
      </c>
      <c r="I290">
        <v>0.112165</v>
      </c>
    </row>
    <row r="291" spans="1:13" x14ac:dyDescent="0.2">
      <c r="A291">
        <v>6</v>
      </c>
      <c r="B291">
        <v>402.20499999999998</v>
      </c>
      <c r="C291">
        <v>416.06299999999999</v>
      </c>
      <c r="D291">
        <v>945.827</v>
      </c>
      <c r="E291">
        <v>248.976</v>
      </c>
      <c r="F291">
        <v>58.5276</v>
      </c>
      <c r="G291">
        <v>6.4015700000000004</v>
      </c>
      <c r="H291">
        <v>2130.31</v>
      </c>
      <c r="I291">
        <v>7.0158799999999993E-2</v>
      </c>
    </row>
    <row r="292" spans="1:13" x14ac:dyDescent="0.2">
      <c r="A292">
        <v>6</v>
      </c>
      <c r="B292">
        <v>442.52</v>
      </c>
      <c r="C292">
        <v>436.221</v>
      </c>
      <c r="D292">
        <v>945.827</v>
      </c>
      <c r="E292">
        <v>298.11</v>
      </c>
      <c r="F292">
        <v>65.378</v>
      </c>
      <c r="G292">
        <v>5.6299200000000003</v>
      </c>
      <c r="H292">
        <v>1086.78</v>
      </c>
      <c r="I292">
        <v>0.12389699999999999</v>
      </c>
    </row>
    <row r="293" spans="1:13" x14ac:dyDescent="0.2">
      <c r="A293">
        <v>6</v>
      </c>
      <c r="B293">
        <v>442.52</v>
      </c>
      <c r="C293">
        <v>436.221</v>
      </c>
      <c r="D293">
        <v>945.827</v>
      </c>
      <c r="E293">
        <v>298.11</v>
      </c>
      <c r="F293">
        <v>65.378</v>
      </c>
      <c r="G293">
        <v>5.6299200000000003</v>
      </c>
      <c r="H293">
        <v>1086.78</v>
      </c>
      <c r="I293">
        <v>0.12389699999999999</v>
      </c>
    </row>
    <row r="294" spans="1:13" x14ac:dyDescent="0.2">
      <c r="A294">
        <v>6</v>
      </c>
      <c r="B294">
        <v>432.44099999999997</v>
      </c>
      <c r="C294">
        <v>436.221</v>
      </c>
      <c r="D294">
        <v>945.827</v>
      </c>
      <c r="E294">
        <v>248.976</v>
      </c>
      <c r="F294">
        <v>65.378</v>
      </c>
      <c r="G294">
        <v>5.6299200000000003</v>
      </c>
      <c r="H294">
        <v>1254.02</v>
      </c>
      <c r="I294">
        <v>9.5216800000000004E-2</v>
      </c>
    </row>
    <row r="295" spans="1:13" x14ac:dyDescent="0.2">
      <c r="A295">
        <v>6</v>
      </c>
      <c r="B295">
        <v>402.20499999999998</v>
      </c>
      <c r="C295">
        <v>416.06299999999999</v>
      </c>
      <c r="D295">
        <v>945.827</v>
      </c>
      <c r="E295">
        <v>248.976</v>
      </c>
      <c r="F295">
        <v>58.5276</v>
      </c>
      <c r="G295">
        <v>6.4015700000000004</v>
      </c>
      <c r="H295">
        <v>2130.31</v>
      </c>
      <c r="I295">
        <v>7.0158799999999993E-2</v>
      </c>
    </row>
    <row r="296" spans="1:13" x14ac:dyDescent="0.2">
      <c r="A296">
        <v>6</v>
      </c>
      <c r="B296">
        <v>442.52</v>
      </c>
      <c r="C296">
        <v>436.221</v>
      </c>
      <c r="D296">
        <v>945.827</v>
      </c>
      <c r="E296">
        <v>298.11</v>
      </c>
      <c r="F296">
        <v>65.378</v>
      </c>
      <c r="G296">
        <v>5.6299200000000003</v>
      </c>
      <c r="H296">
        <v>1086.78</v>
      </c>
      <c r="I296">
        <v>0.12389699999999999</v>
      </c>
      <c r="K296">
        <v>1086.78</v>
      </c>
      <c r="L296">
        <v>0.12389699999999999</v>
      </c>
      <c r="M296">
        <f>L296*100</f>
        <v>12.389699999999999</v>
      </c>
    </row>
    <row r="297" spans="1:13" x14ac:dyDescent="0.2">
      <c r="A297">
        <v>6</v>
      </c>
      <c r="B297">
        <v>402.20499999999998</v>
      </c>
      <c r="C297">
        <v>416.06299999999999</v>
      </c>
      <c r="D297">
        <v>945.827</v>
      </c>
      <c r="E297">
        <v>248.976</v>
      </c>
      <c r="F297">
        <v>58.5276</v>
      </c>
      <c r="G297">
        <v>6.4015700000000004</v>
      </c>
      <c r="H297">
        <v>2130.31</v>
      </c>
      <c r="I297">
        <v>7.0158799999999993E-2</v>
      </c>
      <c r="K297">
        <v>1086.78</v>
      </c>
      <c r="L297">
        <v>0.12389699999999999</v>
      </c>
      <c r="M297">
        <f t="shared" ref="M297:M303" si="4">L297*100</f>
        <v>12.389699999999999</v>
      </c>
    </row>
    <row r="298" spans="1:13" x14ac:dyDescent="0.2">
      <c r="A298">
        <v>6</v>
      </c>
      <c r="B298">
        <v>432.44099999999997</v>
      </c>
      <c r="C298">
        <v>416.06299999999999</v>
      </c>
      <c r="D298">
        <v>945.827</v>
      </c>
      <c r="E298">
        <v>150.709</v>
      </c>
      <c r="F298">
        <v>65.378</v>
      </c>
      <c r="G298">
        <v>11.803100000000001</v>
      </c>
      <c r="H298">
        <v>1432.62</v>
      </c>
      <c r="I298">
        <v>8.7521799999999997E-2</v>
      </c>
      <c r="K298">
        <v>1087.93</v>
      </c>
      <c r="L298">
        <v>0.123449</v>
      </c>
      <c r="M298">
        <f t="shared" si="4"/>
        <v>12.344900000000001</v>
      </c>
    </row>
    <row r="299" spans="1:13" x14ac:dyDescent="0.2">
      <c r="A299">
        <v>6</v>
      </c>
      <c r="B299">
        <v>442.52</v>
      </c>
      <c r="C299">
        <v>436.221</v>
      </c>
      <c r="D299">
        <v>945.827</v>
      </c>
      <c r="E299">
        <v>298.11</v>
      </c>
      <c r="F299">
        <v>65.378</v>
      </c>
      <c r="G299">
        <v>5.6299200000000003</v>
      </c>
      <c r="H299">
        <v>1086.78</v>
      </c>
      <c r="I299">
        <v>0.12389699999999999</v>
      </c>
      <c r="K299">
        <v>1254.02</v>
      </c>
      <c r="L299">
        <v>9.5216800000000004E-2</v>
      </c>
      <c r="M299">
        <f t="shared" si="4"/>
        <v>9.5216799999999999</v>
      </c>
    </row>
    <row r="300" spans="1:13" x14ac:dyDescent="0.2">
      <c r="A300">
        <v>6</v>
      </c>
      <c r="B300">
        <v>432.44099999999997</v>
      </c>
      <c r="C300">
        <v>436.221</v>
      </c>
      <c r="D300">
        <v>945.827</v>
      </c>
      <c r="E300">
        <v>248.976</v>
      </c>
      <c r="F300">
        <v>65.378</v>
      </c>
      <c r="G300">
        <v>5.6299200000000003</v>
      </c>
      <c r="H300">
        <v>1254.02</v>
      </c>
      <c r="I300">
        <v>9.5216800000000004E-2</v>
      </c>
      <c r="K300">
        <v>1432.62</v>
      </c>
      <c r="L300">
        <v>8.7521799999999997E-2</v>
      </c>
      <c r="M300">
        <f t="shared" si="4"/>
        <v>8.7521799999999992</v>
      </c>
    </row>
    <row r="301" spans="1:13" x14ac:dyDescent="0.2">
      <c r="A301">
        <v>6</v>
      </c>
      <c r="B301">
        <v>402.20499999999998</v>
      </c>
      <c r="C301">
        <v>416.06299999999999</v>
      </c>
      <c r="D301">
        <v>945.827</v>
      </c>
      <c r="E301">
        <v>248.976</v>
      </c>
      <c r="F301">
        <v>58.5276</v>
      </c>
      <c r="G301">
        <v>6.4015700000000004</v>
      </c>
      <c r="H301">
        <v>2130.31</v>
      </c>
      <c r="I301">
        <v>7.0158799999999993E-2</v>
      </c>
      <c r="K301">
        <v>2130.31</v>
      </c>
      <c r="L301">
        <v>7.0158799999999993E-2</v>
      </c>
      <c r="M301">
        <f t="shared" si="4"/>
        <v>7.0158799999999992</v>
      </c>
    </row>
    <row r="302" spans="1:13" x14ac:dyDescent="0.2">
      <c r="A302">
        <v>6</v>
      </c>
      <c r="B302">
        <v>442.52</v>
      </c>
      <c r="C302">
        <v>436.221</v>
      </c>
      <c r="D302">
        <v>945.827</v>
      </c>
      <c r="E302">
        <v>199.84299999999999</v>
      </c>
      <c r="F302">
        <v>65.378</v>
      </c>
      <c r="G302">
        <v>5.6299200000000003</v>
      </c>
      <c r="H302">
        <v>1087.93</v>
      </c>
      <c r="I302">
        <v>0.123449</v>
      </c>
      <c r="K302">
        <v>2130.31</v>
      </c>
      <c r="L302">
        <v>7.0158799999999993E-2</v>
      </c>
      <c r="M302">
        <f t="shared" si="4"/>
        <v>7.0158799999999992</v>
      </c>
    </row>
    <row r="303" spans="1:13" x14ac:dyDescent="0.2">
      <c r="A303">
        <v>6</v>
      </c>
      <c r="B303">
        <v>392.12599999999998</v>
      </c>
      <c r="C303">
        <v>416.06299999999999</v>
      </c>
      <c r="D303">
        <v>945.827</v>
      </c>
      <c r="E303">
        <v>150.709</v>
      </c>
      <c r="F303">
        <v>65.378</v>
      </c>
      <c r="G303">
        <v>12.5748</v>
      </c>
      <c r="H303">
        <v>2290.5300000000002</v>
      </c>
      <c r="I303">
        <v>6.4302399999999996E-2</v>
      </c>
      <c r="K303">
        <v>2290.5300000000002</v>
      </c>
      <c r="L303">
        <v>6.4302399999999996E-2</v>
      </c>
      <c r="M303">
        <f t="shared" si="4"/>
        <v>6.4302399999999995</v>
      </c>
    </row>
    <row r="316" spans="1:9" x14ac:dyDescent="0.2">
      <c r="A316">
        <v>7</v>
      </c>
      <c r="B316">
        <v>432.44099999999997</v>
      </c>
      <c r="C316">
        <v>416.06299999999999</v>
      </c>
      <c r="D316">
        <v>945.827</v>
      </c>
      <c r="E316">
        <v>150.709</v>
      </c>
      <c r="F316">
        <v>65.378</v>
      </c>
      <c r="G316">
        <v>11.803100000000001</v>
      </c>
      <c r="H316">
        <v>1432.62</v>
      </c>
      <c r="I316">
        <v>8.7521799999999997E-2</v>
      </c>
    </row>
    <row r="317" spans="1:9" x14ac:dyDescent="0.2">
      <c r="A317">
        <v>7</v>
      </c>
      <c r="B317">
        <v>432.44099999999997</v>
      </c>
      <c r="C317">
        <v>436.221</v>
      </c>
      <c r="D317">
        <v>945.827</v>
      </c>
      <c r="E317">
        <v>248.976</v>
      </c>
      <c r="F317">
        <v>65.378</v>
      </c>
      <c r="G317">
        <v>5.6299200000000003</v>
      </c>
      <c r="H317">
        <v>1254.02</v>
      </c>
      <c r="I317">
        <v>9.5216800000000004E-2</v>
      </c>
    </row>
    <row r="318" spans="1:9" x14ac:dyDescent="0.2">
      <c r="A318">
        <v>7</v>
      </c>
      <c r="B318">
        <v>442.52</v>
      </c>
      <c r="C318">
        <v>436.221</v>
      </c>
      <c r="D318">
        <v>945.827</v>
      </c>
      <c r="E318">
        <v>248.976</v>
      </c>
      <c r="F318">
        <v>138.44900000000001</v>
      </c>
      <c r="G318">
        <v>5.6299200000000003</v>
      </c>
      <c r="H318">
        <v>5058.5600000000004</v>
      </c>
      <c r="I318">
        <v>0.71655899999999995</v>
      </c>
    </row>
    <row r="319" spans="1:9" x14ac:dyDescent="0.2">
      <c r="A319">
        <v>7</v>
      </c>
      <c r="B319">
        <v>432.44099999999997</v>
      </c>
      <c r="C319">
        <v>416.06299999999999</v>
      </c>
      <c r="D319">
        <v>945.827</v>
      </c>
      <c r="E319">
        <v>150.709</v>
      </c>
      <c r="F319">
        <v>65.378</v>
      </c>
      <c r="G319">
        <v>11.803100000000001</v>
      </c>
      <c r="H319">
        <v>1432.62</v>
      </c>
      <c r="I319">
        <v>8.7521799999999997E-2</v>
      </c>
    </row>
    <row r="320" spans="1:9" x14ac:dyDescent="0.2">
      <c r="A320">
        <v>7</v>
      </c>
      <c r="B320">
        <v>432.44099999999997</v>
      </c>
      <c r="C320">
        <v>436.221</v>
      </c>
      <c r="D320">
        <v>945.827</v>
      </c>
      <c r="E320">
        <v>150.709</v>
      </c>
      <c r="F320">
        <v>65.378</v>
      </c>
      <c r="G320">
        <v>5.6299200000000003</v>
      </c>
      <c r="H320">
        <v>1250.76</v>
      </c>
      <c r="I320">
        <v>9.5845799999999995E-2</v>
      </c>
    </row>
    <row r="321" spans="1:9" x14ac:dyDescent="0.2">
      <c r="A321">
        <v>7</v>
      </c>
      <c r="B321">
        <v>432.44099999999997</v>
      </c>
      <c r="C321">
        <v>416.06299999999999</v>
      </c>
      <c r="D321">
        <v>902.36199999999997</v>
      </c>
      <c r="E321">
        <v>150.709</v>
      </c>
      <c r="F321">
        <v>67.6614</v>
      </c>
      <c r="G321">
        <v>11.031499999999999</v>
      </c>
      <c r="H321">
        <v>2220.8000000000002</v>
      </c>
      <c r="I321">
        <v>0.109097</v>
      </c>
    </row>
    <row r="322" spans="1:9" x14ac:dyDescent="0.2">
      <c r="A322">
        <v>7</v>
      </c>
      <c r="B322">
        <v>432.44099999999997</v>
      </c>
      <c r="C322">
        <v>416.06299999999999</v>
      </c>
      <c r="D322">
        <v>945.827</v>
      </c>
      <c r="E322">
        <v>150.709</v>
      </c>
      <c r="F322">
        <v>65.378</v>
      </c>
      <c r="G322">
        <v>12.5748</v>
      </c>
      <c r="H322">
        <v>1445.94</v>
      </c>
      <c r="I322">
        <v>8.7967000000000004E-2</v>
      </c>
    </row>
    <row r="323" spans="1:9" x14ac:dyDescent="0.2">
      <c r="A323">
        <v>7</v>
      </c>
      <c r="B323">
        <v>387.08699999999999</v>
      </c>
      <c r="C323">
        <v>416.06299999999999</v>
      </c>
      <c r="D323">
        <v>945.827</v>
      </c>
      <c r="E323">
        <v>150.709</v>
      </c>
      <c r="F323">
        <v>65.378</v>
      </c>
      <c r="G323">
        <v>12.5748</v>
      </c>
      <c r="H323">
        <v>2392.5300000000002</v>
      </c>
      <c r="I323">
        <v>6.4844600000000002E-2</v>
      </c>
    </row>
    <row r="324" spans="1:9" x14ac:dyDescent="0.2">
      <c r="A324">
        <v>7</v>
      </c>
      <c r="B324">
        <v>392.12599999999998</v>
      </c>
      <c r="C324">
        <v>416.06299999999999</v>
      </c>
      <c r="D324">
        <v>902.36199999999997</v>
      </c>
      <c r="E324">
        <v>150.709</v>
      </c>
      <c r="F324">
        <v>67.6614</v>
      </c>
      <c r="G324">
        <v>11.803100000000001</v>
      </c>
      <c r="H324">
        <v>2705.05</v>
      </c>
      <c r="I324">
        <v>8.3356899999999998E-2</v>
      </c>
    </row>
    <row r="325" spans="1:9" x14ac:dyDescent="0.2">
      <c r="A325">
        <v>7</v>
      </c>
      <c r="B325">
        <v>442.52</v>
      </c>
      <c r="C325">
        <v>436.221</v>
      </c>
      <c r="D325">
        <v>945.827</v>
      </c>
      <c r="E325">
        <v>199.84299999999999</v>
      </c>
      <c r="F325">
        <v>65.378</v>
      </c>
      <c r="G325">
        <v>5.6299200000000003</v>
      </c>
      <c r="H325">
        <v>1087.93</v>
      </c>
      <c r="I325">
        <v>0.123449</v>
      </c>
    </row>
    <row r="326" spans="1:9" x14ac:dyDescent="0.2">
      <c r="A326">
        <v>7</v>
      </c>
      <c r="B326">
        <v>392.12599999999998</v>
      </c>
      <c r="C326">
        <v>416.06299999999999</v>
      </c>
      <c r="D326">
        <v>945.827</v>
      </c>
      <c r="E326">
        <v>298.11</v>
      </c>
      <c r="F326">
        <v>65.378</v>
      </c>
      <c r="G326">
        <v>11.803100000000001</v>
      </c>
      <c r="H326">
        <v>2316.63</v>
      </c>
      <c r="I326">
        <v>6.3574199999999997E-2</v>
      </c>
    </row>
    <row r="327" spans="1:9" x14ac:dyDescent="0.2">
      <c r="A327">
        <v>7</v>
      </c>
      <c r="B327">
        <v>432.44099999999997</v>
      </c>
      <c r="C327">
        <v>416.06299999999999</v>
      </c>
      <c r="D327">
        <v>945.827</v>
      </c>
      <c r="E327">
        <v>150.709</v>
      </c>
      <c r="F327">
        <v>65.378</v>
      </c>
      <c r="G327">
        <v>11.803100000000001</v>
      </c>
      <c r="H327">
        <v>1432.62</v>
      </c>
      <c r="I327">
        <v>8.7521799999999997E-2</v>
      </c>
    </row>
    <row r="328" spans="1:9" x14ac:dyDescent="0.2">
      <c r="A328">
        <v>7</v>
      </c>
      <c r="B328">
        <v>432.44099999999997</v>
      </c>
      <c r="C328">
        <v>436.221</v>
      </c>
      <c r="D328">
        <v>945.827</v>
      </c>
      <c r="E328">
        <v>150.709</v>
      </c>
      <c r="F328">
        <v>65.378</v>
      </c>
      <c r="G328">
        <v>12.5748</v>
      </c>
      <c r="H328">
        <v>1281.47</v>
      </c>
      <c r="I328">
        <v>9.8884299999999994E-2</v>
      </c>
    </row>
    <row r="329" spans="1:9" x14ac:dyDescent="0.2">
      <c r="A329">
        <v>7</v>
      </c>
      <c r="B329">
        <v>442.52</v>
      </c>
      <c r="C329">
        <v>436.221</v>
      </c>
      <c r="D329">
        <v>945.827</v>
      </c>
      <c r="E329">
        <v>248.976</v>
      </c>
      <c r="F329">
        <v>65.378</v>
      </c>
      <c r="G329">
        <v>5.6299200000000003</v>
      </c>
      <c r="H329">
        <v>1087.23</v>
      </c>
      <c r="I329">
        <v>0.123714</v>
      </c>
    </row>
    <row r="330" spans="1:9" x14ac:dyDescent="0.2">
      <c r="A330">
        <v>7</v>
      </c>
      <c r="B330">
        <v>432.44099999999997</v>
      </c>
      <c r="C330">
        <v>416.06299999999999</v>
      </c>
      <c r="D330">
        <v>945.827</v>
      </c>
      <c r="E330">
        <v>150.709</v>
      </c>
      <c r="F330">
        <v>67.6614</v>
      </c>
      <c r="G330">
        <v>5.6299200000000003</v>
      </c>
      <c r="H330">
        <v>2132.25</v>
      </c>
      <c r="I330">
        <v>0.106823</v>
      </c>
    </row>
    <row r="331" spans="1:9" x14ac:dyDescent="0.2">
      <c r="A331">
        <v>7</v>
      </c>
      <c r="B331">
        <v>392.12599999999998</v>
      </c>
      <c r="C331">
        <v>436.221</v>
      </c>
      <c r="D331">
        <v>945.827</v>
      </c>
      <c r="E331">
        <v>150.709</v>
      </c>
      <c r="F331">
        <v>65.378</v>
      </c>
      <c r="G331">
        <v>5.6299200000000003</v>
      </c>
      <c r="H331">
        <v>1814.33</v>
      </c>
      <c r="I331">
        <v>9.8971699999999996E-2</v>
      </c>
    </row>
    <row r="332" spans="1:9" x14ac:dyDescent="0.2">
      <c r="A332">
        <v>7</v>
      </c>
      <c r="B332">
        <v>392.12599999999998</v>
      </c>
      <c r="C332">
        <v>436.221</v>
      </c>
      <c r="D332">
        <v>945.827</v>
      </c>
      <c r="E332">
        <v>199.84299999999999</v>
      </c>
      <c r="F332">
        <v>65.378</v>
      </c>
      <c r="G332">
        <v>6.4015700000000004</v>
      </c>
      <c r="H332">
        <v>1834.1</v>
      </c>
      <c r="I332">
        <v>9.7695599999999994E-2</v>
      </c>
    </row>
    <row r="333" spans="1:9" x14ac:dyDescent="0.2">
      <c r="A333">
        <v>7</v>
      </c>
      <c r="B333">
        <v>392.12599999999998</v>
      </c>
      <c r="C333">
        <v>436.221</v>
      </c>
      <c r="D333">
        <v>945.827</v>
      </c>
      <c r="E333">
        <v>248.976</v>
      </c>
      <c r="F333">
        <v>65.378</v>
      </c>
      <c r="G333">
        <v>5.6299200000000003</v>
      </c>
      <c r="H333">
        <v>1845.45</v>
      </c>
      <c r="I333">
        <v>9.6797099999999997E-2</v>
      </c>
    </row>
    <row r="334" spans="1:9" x14ac:dyDescent="0.2">
      <c r="A334">
        <v>7</v>
      </c>
      <c r="B334">
        <v>402.20499999999998</v>
      </c>
      <c r="C334">
        <v>416.06299999999999</v>
      </c>
      <c r="D334">
        <v>945.827</v>
      </c>
      <c r="E334">
        <v>150.709</v>
      </c>
      <c r="F334">
        <v>65.378</v>
      </c>
      <c r="G334">
        <v>6.4015700000000004</v>
      </c>
      <c r="H334">
        <v>2009.11</v>
      </c>
      <c r="I334">
        <v>6.0803099999999999E-2</v>
      </c>
    </row>
    <row r="335" spans="1:9" x14ac:dyDescent="0.2">
      <c r="A335">
        <v>7</v>
      </c>
      <c r="B335">
        <v>392.12599999999998</v>
      </c>
      <c r="C335">
        <v>436.221</v>
      </c>
      <c r="D335">
        <v>945.827</v>
      </c>
      <c r="E335">
        <v>248.976</v>
      </c>
      <c r="F335">
        <v>65.378</v>
      </c>
      <c r="G335">
        <v>12.5748</v>
      </c>
      <c r="H335">
        <v>1875.18</v>
      </c>
      <c r="I335">
        <v>9.2338600000000007E-2</v>
      </c>
    </row>
    <row r="336" spans="1:9" x14ac:dyDescent="0.2">
      <c r="A336">
        <v>7</v>
      </c>
      <c r="B336">
        <v>402.20499999999998</v>
      </c>
      <c r="C336">
        <v>416.06299999999999</v>
      </c>
      <c r="D336">
        <v>945.827</v>
      </c>
      <c r="E336">
        <v>150.709</v>
      </c>
      <c r="F336">
        <v>65.378</v>
      </c>
      <c r="G336">
        <v>6.4015700000000004</v>
      </c>
      <c r="H336">
        <v>2009.11</v>
      </c>
      <c r="I336">
        <v>6.0803099999999999E-2</v>
      </c>
    </row>
    <row r="337" spans="1:9" x14ac:dyDescent="0.2">
      <c r="A337">
        <v>7</v>
      </c>
      <c r="B337">
        <v>442.52</v>
      </c>
      <c r="C337">
        <v>436.221</v>
      </c>
      <c r="D337">
        <v>945.827</v>
      </c>
      <c r="E337">
        <v>298.11</v>
      </c>
      <c r="F337">
        <v>65.378</v>
      </c>
      <c r="G337">
        <v>5.6299200000000003</v>
      </c>
      <c r="H337">
        <v>1086.78</v>
      </c>
      <c r="I337">
        <v>0.12389699999999999</v>
      </c>
    </row>
    <row r="338" spans="1:9" x14ac:dyDescent="0.2">
      <c r="A338">
        <v>7</v>
      </c>
      <c r="B338">
        <v>442.52</v>
      </c>
      <c r="C338">
        <v>436.221</v>
      </c>
      <c r="D338">
        <v>945.827</v>
      </c>
      <c r="E338">
        <v>298.11</v>
      </c>
      <c r="F338">
        <v>65.378</v>
      </c>
      <c r="G338">
        <v>5.6299200000000003</v>
      </c>
      <c r="H338">
        <v>1086.78</v>
      </c>
      <c r="I338">
        <v>0.12389699999999999</v>
      </c>
    </row>
    <row r="339" spans="1:9" x14ac:dyDescent="0.2">
      <c r="A339">
        <v>7</v>
      </c>
      <c r="B339">
        <v>432.44099999999997</v>
      </c>
      <c r="C339">
        <v>436.221</v>
      </c>
      <c r="D339">
        <v>945.827</v>
      </c>
      <c r="E339">
        <v>248.976</v>
      </c>
      <c r="F339">
        <v>65.378</v>
      </c>
      <c r="G339">
        <v>5.6299200000000003</v>
      </c>
      <c r="H339">
        <v>1254.02</v>
      </c>
      <c r="I339">
        <v>9.5216800000000004E-2</v>
      </c>
    </row>
    <row r="340" spans="1:9" x14ac:dyDescent="0.2">
      <c r="A340">
        <v>7</v>
      </c>
      <c r="B340">
        <v>402.20499999999998</v>
      </c>
      <c r="C340">
        <v>416.06299999999999</v>
      </c>
      <c r="D340">
        <v>945.827</v>
      </c>
      <c r="E340">
        <v>150.709</v>
      </c>
      <c r="F340">
        <v>65.378</v>
      </c>
      <c r="G340">
        <v>6.4015700000000004</v>
      </c>
      <c r="H340">
        <v>2009.11</v>
      </c>
      <c r="I340">
        <v>6.0803099999999999E-2</v>
      </c>
    </row>
    <row r="341" spans="1:9" x14ac:dyDescent="0.2">
      <c r="A341">
        <v>7</v>
      </c>
      <c r="B341">
        <v>442.52</v>
      </c>
      <c r="C341">
        <v>436.221</v>
      </c>
      <c r="D341">
        <v>945.827</v>
      </c>
      <c r="E341">
        <v>298.11</v>
      </c>
      <c r="F341">
        <v>65.378</v>
      </c>
      <c r="G341">
        <v>5.6299200000000003</v>
      </c>
      <c r="H341">
        <v>1086.78</v>
      </c>
      <c r="I341">
        <v>0.12389699999999999</v>
      </c>
    </row>
    <row r="342" spans="1:9" x14ac:dyDescent="0.2">
      <c r="A342">
        <v>7</v>
      </c>
      <c r="B342">
        <v>402.20499999999998</v>
      </c>
      <c r="C342">
        <v>416.06299999999999</v>
      </c>
      <c r="D342">
        <v>945.827</v>
      </c>
      <c r="E342">
        <v>150.709</v>
      </c>
      <c r="F342">
        <v>65.378</v>
      </c>
      <c r="G342">
        <v>6.4015700000000004</v>
      </c>
      <c r="H342">
        <v>2009.11</v>
      </c>
      <c r="I342">
        <v>6.0803099999999999E-2</v>
      </c>
    </row>
    <row r="343" spans="1:9" x14ac:dyDescent="0.2">
      <c r="A343">
        <v>7</v>
      </c>
      <c r="B343">
        <v>432.44099999999997</v>
      </c>
      <c r="C343">
        <v>416.06299999999999</v>
      </c>
      <c r="D343">
        <v>945.827</v>
      </c>
      <c r="E343">
        <v>150.709</v>
      </c>
      <c r="F343">
        <v>65.378</v>
      </c>
      <c r="G343">
        <v>11.803100000000001</v>
      </c>
      <c r="H343">
        <v>1432.62</v>
      </c>
      <c r="I343">
        <v>8.7521799999999997E-2</v>
      </c>
    </row>
    <row r="344" spans="1:9" x14ac:dyDescent="0.2">
      <c r="A344">
        <v>7</v>
      </c>
      <c r="B344">
        <v>442.52</v>
      </c>
      <c r="C344">
        <v>436.221</v>
      </c>
      <c r="D344">
        <v>945.827</v>
      </c>
      <c r="E344">
        <v>298.11</v>
      </c>
      <c r="F344">
        <v>65.378</v>
      </c>
      <c r="G344">
        <v>5.6299200000000003</v>
      </c>
      <c r="H344">
        <v>1086.78</v>
      </c>
      <c r="I344">
        <v>0.12389699999999999</v>
      </c>
    </row>
    <row r="345" spans="1:9" x14ac:dyDescent="0.2">
      <c r="A345">
        <v>7</v>
      </c>
      <c r="B345">
        <v>432.44099999999997</v>
      </c>
      <c r="C345">
        <v>436.221</v>
      </c>
      <c r="D345">
        <v>945.827</v>
      </c>
      <c r="E345">
        <v>248.976</v>
      </c>
      <c r="F345">
        <v>65.378</v>
      </c>
      <c r="G345">
        <v>5.6299200000000003</v>
      </c>
      <c r="H345">
        <v>1254.02</v>
      </c>
      <c r="I345">
        <v>9.5216800000000004E-2</v>
      </c>
    </row>
    <row r="346" spans="1:9" x14ac:dyDescent="0.2">
      <c r="A346">
        <v>7</v>
      </c>
      <c r="B346">
        <v>402.20499999999998</v>
      </c>
      <c r="C346">
        <v>416.06299999999999</v>
      </c>
      <c r="D346">
        <v>945.827</v>
      </c>
      <c r="E346">
        <v>150.709</v>
      </c>
      <c r="F346">
        <v>65.378</v>
      </c>
      <c r="G346">
        <v>6.4015700000000004</v>
      </c>
      <c r="H346">
        <v>2009.11</v>
      </c>
      <c r="I346">
        <v>6.0803099999999999E-2</v>
      </c>
    </row>
    <row r="347" spans="1:9" x14ac:dyDescent="0.2">
      <c r="A347">
        <v>7</v>
      </c>
      <c r="B347">
        <v>442.52</v>
      </c>
      <c r="C347">
        <v>436.221</v>
      </c>
      <c r="D347">
        <v>945.827</v>
      </c>
      <c r="E347">
        <v>199.84299999999999</v>
      </c>
      <c r="F347">
        <v>65.378</v>
      </c>
      <c r="G347">
        <v>5.6299200000000003</v>
      </c>
      <c r="H347">
        <v>1087.93</v>
      </c>
      <c r="I347">
        <v>0.123449</v>
      </c>
    </row>
    <row r="348" spans="1:9" x14ac:dyDescent="0.2">
      <c r="A348">
        <v>7</v>
      </c>
      <c r="B348">
        <v>402.20499999999998</v>
      </c>
      <c r="C348">
        <v>416.06299999999999</v>
      </c>
      <c r="D348">
        <v>945.827</v>
      </c>
      <c r="E348">
        <v>150.709</v>
      </c>
      <c r="F348">
        <v>65.378</v>
      </c>
      <c r="G348">
        <v>6.4015700000000004</v>
      </c>
      <c r="H348">
        <v>2009.11</v>
      </c>
      <c r="I348">
        <v>6.0803099999999999E-2</v>
      </c>
    </row>
    <row r="349" spans="1:9" x14ac:dyDescent="0.2">
      <c r="A349">
        <v>7</v>
      </c>
      <c r="B349">
        <v>432.44099999999997</v>
      </c>
      <c r="C349">
        <v>436.221</v>
      </c>
      <c r="D349">
        <v>945.827</v>
      </c>
      <c r="E349">
        <v>150.709</v>
      </c>
      <c r="F349">
        <v>65.378</v>
      </c>
      <c r="G349">
        <v>5.6299200000000003</v>
      </c>
      <c r="H349">
        <v>1250.76</v>
      </c>
      <c r="I349">
        <v>9.5845799999999995E-2</v>
      </c>
    </row>
    <row r="350" spans="1:9" x14ac:dyDescent="0.2">
      <c r="A350">
        <v>7</v>
      </c>
      <c r="B350">
        <v>442.52</v>
      </c>
      <c r="C350">
        <v>436.221</v>
      </c>
      <c r="D350">
        <v>945.827</v>
      </c>
      <c r="E350">
        <v>248.976</v>
      </c>
      <c r="F350">
        <v>65.378</v>
      </c>
      <c r="G350">
        <v>5.6299200000000003</v>
      </c>
      <c r="H350">
        <v>1087.23</v>
      </c>
      <c r="I350">
        <v>0.123714</v>
      </c>
    </row>
    <row r="361" spans="1:9" x14ac:dyDescent="0.2">
      <c r="A361">
        <v>8</v>
      </c>
      <c r="B361">
        <v>402.20499999999998</v>
      </c>
      <c r="C361">
        <v>416.06299999999999</v>
      </c>
      <c r="D361">
        <v>945.827</v>
      </c>
      <c r="E361">
        <v>150.709</v>
      </c>
      <c r="F361">
        <v>65.378</v>
      </c>
      <c r="G361">
        <v>6.4015700000000004</v>
      </c>
      <c r="H361">
        <v>2009.11</v>
      </c>
      <c r="I361">
        <v>6.0803099999999999E-2</v>
      </c>
    </row>
    <row r="362" spans="1:9" x14ac:dyDescent="0.2">
      <c r="A362">
        <v>8</v>
      </c>
      <c r="B362">
        <v>442.52</v>
      </c>
      <c r="C362">
        <v>436.221</v>
      </c>
      <c r="D362">
        <v>945.827</v>
      </c>
      <c r="E362">
        <v>199.84299999999999</v>
      </c>
      <c r="F362">
        <v>65.378</v>
      </c>
      <c r="G362">
        <v>5.6299200000000003</v>
      </c>
      <c r="H362">
        <v>1087.93</v>
      </c>
      <c r="I362">
        <v>0.123449</v>
      </c>
    </row>
    <row r="363" spans="1:9" x14ac:dyDescent="0.2">
      <c r="A363">
        <v>8</v>
      </c>
      <c r="B363">
        <v>437.48099999999999</v>
      </c>
      <c r="C363">
        <v>436.221</v>
      </c>
      <c r="D363">
        <v>945.827</v>
      </c>
      <c r="E363">
        <v>150.709</v>
      </c>
      <c r="F363">
        <v>65.378</v>
      </c>
      <c r="G363">
        <v>6.4015700000000004</v>
      </c>
      <c r="H363">
        <v>1174.23</v>
      </c>
      <c r="I363">
        <v>0.10688300000000001</v>
      </c>
    </row>
    <row r="364" spans="1:9" x14ac:dyDescent="0.2">
      <c r="A364">
        <v>8</v>
      </c>
      <c r="B364">
        <v>422.363</v>
      </c>
      <c r="C364">
        <v>416.06299999999999</v>
      </c>
      <c r="D364">
        <v>945.827</v>
      </c>
      <c r="E364">
        <v>248.976</v>
      </c>
      <c r="F364">
        <v>65.378</v>
      </c>
      <c r="G364">
        <v>5.6299200000000003</v>
      </c>
      <c r="H364">
        <v>1587.92</v>
      </c>
      <c r="I364">
        <v>6.9368799999999994E-2</v>
      </c>
    </row>
    <row r="365" spans="1:9" x14ac:dyDescent="0.2">
      <c r="A365">
        <v>8</v>
      </c>
      <c r="B365">
        <v>392.12599999999998</v>
      </c>
      <c r="C365">
        <v>416.06299999999999</v>
      </c>
      <c r="D365">
        <v>945.827</v>
      </c>
      <c r="E365">
        <v>248.976</v>
      </c>
      <c r="F365">
        <v>65.378</v>
      </c>
      <c r="G365">
        <v>12.5748</v>
      </c>
      <c r="H365">
        <v>2315.31</v>
      </c>
      <c r="I365">
        <v>6.4191200000000004E-2</v>
      </c>
    </row>
    <row r="366" spans="1:9" x14ac:dyDescent="0.2">
      <c r="A366">
        <v>8</v>
      </c>
      <c r="B366">
        <v>442.52</v>
      </c>
      <c r="C366">
        <v>436.221</v>
      </c>
      <c r="D366">
        <v>945.827</v>
      </c>
      <c r="E366">
        <v>298.11</v>
      </c>
      <c r="F366">
        <v>65.378</v>
      </c>
      <c r="G366">
        <v>17.976400000000002</v>
      </c>
      <c r="H366">
        <v>1136.6600000000001</v>
      </c>
      <c r="I366">
        <v>0.130299</v>
      </c>
    </row>
    <row r="367" spans="1:9" x14ac:dyDescent="0.2">
      <c r="A367">
        <v>8</v>
      </c>
      <c r="B367">
        <v>402.20499999999998</v>
      </c>
      <c r="C367">
        <v>416.06299999999999</v>
      </c>
      <c r="D367">
        <v>945.827</v>
      </c>
      <c r="E367">
        <v>298.11</v>
      </c>
      <c r="F367">
        <v>65.378</v>
      </c>
      <c r="G367">
        <v>12.5748</v>
      </c>
      <c r="H367">
        <v>2117.98</v>
      </c>
      <c r="I367">
        <v>6.4170699999999997E-2</v>
      </c>
    </row>
    <row r="368" spans="1:9" x14ac:dyDescent="0.2">
      <c r="A368">
        <v>8</v>
      </c>
      <c r="B368">
        <v>392.12599999999998</v>
      </c>
      <c r="C368">
        <v>436.221</v>
      </c>
      <c r="D368">
        <v>945.827</v>
      </c>
      <c r="E368">
        <v>248.976</v>
      </c>
      <c r="F368">
        <v>65.378</v>
      </c>
      <c r="G368">
        <v>12.5748</v>
      </c>
      <c r="H368">
        <v>1875.18</v>
      </c>
      <c r="I368">
        <v>9.2338600000000007E-2</v>
      </c>
    </row>
    <row r="369" spans="1:9" x14ac:dyDescent="0.2">
      <c r="A369">
        <v>8</v>
      </c>
      <c r="B369">
        <v>432.44099999999997</v>
      </c>
      <c r="C369">
        <v>416.06299999999999</v>
      </c>
      <c r="D369">
        <v>945.827</v>
      </c>
      <c r="E369">
        <v>150.709</v>
      </c>
      <c r="F369">
        <v>65.378</v>
      </c>
      <c r="G369">
        <v>11.803100000000001</v>
      </c>
      <c r="H369">
        <v>1432.62</v>
      </c>
      <c r="I369">
        <v>8.7521799999999997E-2</v>
      </c>
    </row>
    <row r="370" spans="1:9" x14ac:dyDescent="0.2">
      <c r="A370">
        <v>8</v>
      </c>
      <c r="B370">
        <v>402.20499999999998</v>
      </c>
      <c r="C370">
        <v>436.221</v>
      </c>
      <c r="D370">
        <v>945.827</v>
      </c>
      <c r="E370">
        <v>199.84299999999999</v>
      </c>
      <c r="F370">
        <v>65.378</v>
      </c>
      <c r="G370">
        <v>5.6299200000000003</v>
      </c>
      <c r="H370">
        <v>1685.09</v>
      </c>
      <c r="I370">
        <v>8.8075700000000007E-2</v>
      </c>
    </row>
    <row r="371" spans="1:9" x14ac:dyDescent="0.2">
      <c r="A371">
        <v>8</v>
      </c>
      <c r="B371">
        <v>437.48099999999999</v>
      </c>
      <c r="C371">
        <v>436.221</v>
      </c>
      <c r="D371">
        <v>945.827</v>
      </c>
      <c r="E371">
        <v>199.84299999999999</v>
      </c>
      <c r="F371">
        <v>65.378</v>
      </c>
      <c r="G371">
        <v>12.5748</v>
      </c>
      <c r="H371">
        <v>1196.9000000000001</v>
      </c>
      <c r="I371">
        <v>0.109442</v>
      </c>
    </row>
    <row r="372" spans="1:9" x14ac:dyDescent="0.2">
      <c r="A372">
        <v>8</v>
      </c>
      <c r="B372">
        <v>402.20499999999998</v>
      </c>
      <c r="C372">
        <v>436.221</v>
      </c>
      <c r="D372">
        <v>945.827</v>
      </c>
      <c r="E372">
        <v>248.976</v>
      </c>
      <c r="F372">
        <v>65.378</v>
      </c>
      <c r="G372">
        <v>6.4015700000000004</v>
      </c>
      <c r="H372">
        <v>1700.13</v>
      </c>
      <c r="I372">
        <v>8.6004899999999995E-2</v>
      </c>
    </row>
    <row r="373" spans="1:9" x14ac:dyDescent="0.2">
      <c r="A373">
        <v>8</v>
      </c>
      <c r="B373">
        <v>432.44099999999997</v>
      </c>
      <c r="C373">
        <v>416.06299999999999</v>
      </c>
      <c r="D373">
        <v>945.827</v>
      </c>
      <c r="E373">
        <v>150.709</v>
      </c>
      <c r="F373">
        <v>65.378</v>
      </c>
      <c r="G373">
        <v>5.6299200000000003</v>
      </c>
      <c r="H373">
        <v>1365.06</v>
      </c>
      <c r="I373">
        <v>8.4568400000000002E-2</v>
      </c>
    </row>
    <row r="374" spans="1:9" x14ac:dyDescent="0.2">
      <c r="A374">
        <v>8</v>
      </c>
      <c r="B374">
        <v>402.20499999999998</v>
      </c>
      <c r="C374">
        <v>416.06299999999999</v>
      </c>
      <c r="D374">
        <v>945.827</v>
      </c>
      <c r="E374">
        <v>248.976</v>
      </c>
      <c r="F374">
        <v>65.378</v>
      </c>
      <c r="G374">
        <v>6.7873999999999999</v>
      </c>
      <c r="H374">
        <v>2029.62</v>
      </c>
      <c r="I374">
        <v>6.0796099999999999E-2</v>
      </c>
    </row>
    <row r="375" spans="1:9" x14ac:dyDescent="0.2">
      <c r="A375">
        <v>8</v>
      </c>
      <c r="B375">
        <v>442.52</v>
      </c>
      <c r="C375">
        <v>436.221</v>
      </c>
      <c r="D375">
        <v>945.827</v>
      </c>
      <c r="E375">
        <v>248.976</v>
      </c>
      <c r="F375">
        <v>65.378</v>
      </c>
      <c r="G375">
        <v>5.6299200000000003</v>
      </c>
      <c r="H375">
        <v>1087.23</v>
      </c>
      <c r="I375">
        <v>0.123714</v>
      </c>
    </row>
    <row r="376" spans="1:9" x14ac:dyDescent="0.2">
      <c r="A376">
        <v>8</v>
      </c>
      <c r="B376">
        <v>432.44099999999997</v>
      </c>
      <c r="C376">
        <v>416.06299999999999</v>
      </c>
      <c r="D376">
        <v>945.827</v>
      </c>
      <c r="E376">
        <v>150.709</v>
      </c>
      <c r="F376">
        <v>65.378</v>
      </c>
      <c r="G376">
        <v>11.803100000000001</v>
      </c>
      <c r="H376">
        <v>1432.62</v>
      </c>
      <c r="I376">
        <v>8.7521799999999997E-2</v>
      </c>
    </row>
    <row r="377" spans="1:9" x14ac:dyDescent="0.2">
      <c r="A377">
        <v>8</v>
      </c>
      <c r="B377">
        <v>392.12599999999998</v>
      </c>
      <c r="C377">
        <v>416.06299999999999</v>
      </c>
      <c r="D377">
        <v>945.827</v>
      </c>
      <c r="E377">
        <v>150.709</v>
      </c>
      <c r="F377">
        <v>65.378</v>
      </c>
      <c r="G377">
        <v>6.4015700000000004</v>
      </c>
      <c r="H377">
        <v>2205.83</v>
      </c>
      <c r="I377">
        <v>6.2778700000000007E-2</v>
      </c>
    </row>
    <row r="378" spans="1:9" x14ac:dyDescent="0.2">
      <c r="A378">
        <v>8</v>
      </c>
      <c r="B378">
        <v>442.52</v>
      </c>
      <c r="C378">
        <v>416.06299999999999</v>
      </c>
      <c r="D378">
        <v>945.827</v>
      </c>
      <c r="E378">
        <v>150.709</v>
      </c>
      <c r="F378">
        <v>65.378</v>
      </c>
      <c r="G378">
        <v>6.4015700000000004</v>
      </c>
      <c r="H378">
        <v>1115.3699999999999</v>
      </c>
      <c r="I378">
        <v>0.11840000000000001</v>
      </c>
    </row>
    <row r="379" spans="1:9" x14ac:dyDescent="0.2">
      <c r="A379">
        <v>8</v>
      </c>
      <c r="B379">
        <v>402.20499999999998</v>
      </c>
      <c r="C379">
        <v>375.74799999999999</v>
      </c>
      <c r="D379">
        <v>945.827</v>
      </c>
      <c r="E379">
        <v>199.84299999999999</v>
      </c>
      <c r="F379">
        <v>65.378</v>
      </c>
      <c r="G379">
        <v>5.6299200000000003</v>
      </c>
      <c r="H379">
        <v>11297.4</v>
      </c>
      <c r="I379">
        <v>8.6956000000000006E-2</v>
      </c>
    </row>
    <row r="380" spans="1:9" x14ac:dyDescent="0.2">
      <c r="A380">
        <v>8</v>
      </c>
      <c r="B380">
        <v>402.20499999999998</v>
      </c>
      <c r="C380">
        <v>436.221</v>
      </c>
      <c r="D380">
        <v>945.827</v>
      </c>
      <c r="E380">
        <v>150.709</v>
      </c>
      <c r="F380">
        <v>65.378</v>
      </c>
      <c r="G380">
        <v>6.4015700000000004</v>
      </c>
      <c r="H380">
        <v>1677.37</v>
      </c>
      <c r="I380">
        <v>8.9450799999999997E-2</v>
      </c>
    </row>
    <row r="381" spans="1:9" x14ac:dyDescent="0.2">
      <c r="A381">
        <v>8</v>
      </c>
      <c r="B381">
        <v>402.20499999999998</v>
      </c>
      <c r="C381">
        <v>416.06299999999999</v>
      </c>
      <c r="D381">
        <v>945.827</v>
      </c>
      <c r="E381">
        <v>150.709</v>
      </c>
      <c r="F381">
        <v>65.378</v>
      </c>
      <c r="G381">
        <v>6.4015700000000004</v>
      </c>
      <c r="H381">
        <v>2009.11</v>
      </c>
      <c r="I381">
        <v>6.0803099999999999E-2</v>
      </c>
    </row>
    <row r="382" spans="1:9" x14ac:dyDescent="0.2">
      <c r="A382">
        <v>8</v>
      </c>
      <c r="B382">
        <v>442.52</v>
      </c>
      <c r="C382">
        <v>436.221</v>
      </c>
      <c r="D382">
        <v>945.827</v>
      </c>
      <c r="E382">
        <v>298.11</v>
      </c>
      <c r="F382">
        <v>65.378</v>
      </c>
      <c r="G382">
        <v>5.6299200000000003</v>
      </c>
      <c r="H382">
        <v>1086.78</v>
      </c>
      <c r="I382">
        <v>0.12389699999999999</v>
      </c>
    </row>
    <row r="383" spans="1:9" x14ac:dyDescent="0.2">
      <c r="A383">
        <v>8</v>
      </c>
      <c r="B383">
        <v>442.52</v>
      </c>
      <c r="C383">
        <v>436.221</v>
      </c>
      <c r="D383">
        <v>945.827</v>
      </c>
      <c r="E383">
        <v>298.11</v>
      </c>
      <c r="F383">
        <v>65.378</v>
      </c>
      <c r="G383">
        <v>5.6299200000000003</v>
      </c>
      <c r="H383">
        <v>1086.78</v>
      </c>
      <c r="I383">
        <v>0.12389699999999999</v>
      </c>
    </row>
    <row r="384" spans="1:9" x14ac:dyDescent="0.2">
      <c r="A384">
        <v>8</v>
      </c>
      <c r="B384">
        <v>432.44099999999997</v>
      </c>
      <c r="C384">
        <v>436.221</v>
      </c>
      <c r="D384">
        <v>945.827</v>
      </c>
      <c r="E384">
        <v>248.976</v>
      </c>
      <c r="F384">
        <v>65.378</v>
      </c>
      <c r="G384">
        <v>5.6299200000000003</v>
      </c>
      <c r="H384">
        <v>1254.02</v>
      </c>
      <c r="I384">
        <v>9.5216800000000004E-2</v>
      </c>
    </row>
    <row r="385" spans="1:9" x14ac:dyDescent="0.2">
      <c r="A385">
        <v>8</v>
      </c>
      <c r="B385">
        <v>402.20499999999998</v>
      </c>
      <c r="C385">
        <v>416.06299999999999</v>
      </c>
      <c r="D385">
        <v>945.827</v>
      </c>
      <c r="E385">
        <v>150.709</v>
      </c>
      <c r="F385">
        <v>65.378</v>
      </c>
      <c r="G385">
        <v>6.4015700000000004</v>
      </c>
      <c r="H385">
        <v>2009.11</v>
      </c>
      <c r="I385">
        <v>6.0803099999999999E-2</v>
      </c>
    </row>
    <row r="386" spans="1:9" x14ac:dyDescent="0.2">
      <c r="A386">
        <v>8</v>
      </c>
      <c r="B386">
        <v>442.52</v>
      </c>
      <c r="C386">
        <v>436.221</v>
      </c>
      <c r="D386">
        <v>945.827</v>
      </c>
      <c r="E386">
        <v>298.11</v>
      </c>
      <c r="F386">
        <v>65.378</v>
      </c>
      <c r="G386">
        <v>5.6299200000000003</v>
      </c>
      <c r="H386">
        <v>1086.78</v>
      </c>
      <c r="I386">
        <v>0.12389699999999999</v>
      </c>
    </row>
    <row r="387" spans="1:9" x14ac:dyDescent="0.2">
      <c r="A387">
        <v>8</v>
      </c>
      <c r="B387">
        <v>402.20499999999998</v>
      </c>
      <c r="C387">
        <v>416.06299999999999</v>
      </c>
      <c r="D387">
        <v>945.827</v>
      </c>
      <c r="E387">
        <v>150.709</v>
      </c>
      <c r="F387">
        <v>65.378</v>
      </c>
      <c r="G387">
        <v>6.4015700000000004</v>
      </c>
      <c r="H387">
        <v>2009.11</v>
      </c>
      <c r="I387">
        <v>6.0803099999999999E-2</v>
      </c>
    </row>
    <row r="388" spans="1:9" x14ac:dyDescent="0.2">
      <c r="A388">
        <v>8</v>
      </c>
      <c r="B388">
        <v>432.44099999999997</v>
      </c>
      <c r="C388">
        <v>416.06299999999999</v>
      </c>
      <c r="D388">
        <v>945.827</v>
      </c>
      <c r="E388">
        <v>150.709</v>
      </c>
      <c r="F388">
        <v>65.378</v>
      </c>
      <c r="G388">
        <v>5.6299200000000003</v>
      </c>
      <c r="H388">
        <v>1365.06</v>
      </c>
      <c r="I388">
        <v>8.4568400000000002E-2</v>
      </c>
    </row>
    <row r="389" spans="1:9" x14ac:dyDescent="0.2">
      <c r="A389">
        <v>8</v>
      </c>
      <c r="B389">
        <v>442.52</v>
      </c>
      <c r="C389">
        <v>436.221</v>
      </c>
      <c r="D389">
        <v>945.827</v>
      </c>
      <c r="E389">
        <v>298.11</v>
      </c>
      <c r="F389">
        <v>65.378</v>
      </c>
      <c r="G389">
        <v>5.6299200000000003</v>
      </c>
      <c r="H389">
        <v>1086.78</v>
      </c>
      <c r="I389">
        <v>0.12389699999999999</v>
      </c>
    </row>
    <row r="390" spans="1:9" x14ac:dyDescent="0.2">
      <c r="A390">
        <v>8</v>
      </c>
      <c r="B390">
        <v>432.44099999999997</v>
      </c>
      <c r="C390">
        <v>436.221</v>
      </c>
      <c r="D390">
        <v>945.827</v>
      </c>
      <c r="E390">
        <v>248.976</v>
      </c>
      <c r="F390">
        <v>65.378</v>
      </c>
      <c r="G390">
        <v>5.6299200000000003</v>
      </c>
      <c r="H390">
        <v>1254.02</v>
      </c>
      <c r="I390">
        <v>9.5216800000000004E-2</v>
      </c>
    </row>
    <row r="391" spans="1:9" x14ac:dyDescent="0.2">
      <c r="A391">
        <v>8</v>
      </c>
      <c r="B391">
        <v>402.20499999999998</v>
      </c>
      <c r="C391">
        <v>416.06299999999999</v>
      </c>
      <c r="D391">
        <v>945.827</v>
      </c>
      <c r="E391">
        <v>150.709</v>
      </c>
      <c r="F391">
        <v>65.378</v>
      </c>
      <c r="G391">
        <v>6.4015700000000004</v>
      </c>
      <c r="H391">
        <v>2009.11</v>
      </c>
      <c r="I391">
        <v>6.0803099999999999E-2</v>
      </c>
    </row>
    <row r="392" spans="1:9" x14ac:dyDescent="0.2">
      <c r="A392">
        <v>8</v>
      </c>
      <c r="B392">
        <v>442.52</v>
      </c>
      <c r="C392">
        <v>436.221</v>
      </c>
      <c r="D392">
        <v>945.827</v>
      </c>
      <c r="E392">
        <v>199.84299999999999</v>
      </c>
      <c r="F392">
        <v>65.378</v>
      </c>
      <c r="G392">
        <v>5.6299200000000003</v>
      </c>
      <c r="H392">
        <v>1087.93</v>
      </c>
      <c r="I392">
        <v>0.123449</v>
      </c>
    </row>
    <row r="393" spans="1:9" x14ac:dyDescent="0.2">
      <c r="A393">
        <v>8</v>
      </c>
      <c r="B393">
        <v>402.20499999999998</v>
      </c>
      <c r="C393">
        <v>416.06299999999999</v>
      </c>
      <c r="D393">
        <v>945.827</v>
      </c>
      <c r="E393">
        <v>150.709</v>
      </c>
      <c r="F393">
        <v>65.378</v>
      </c>
      <c r="G393">
        <v>6.4015700000000004</v>
      </c>
      <c r="H393">
        <v>2009.11</v>
      </c>
      <c r="I393">
        <v>6.0803099999999999E-2</v>
      </c>
    </row>
    <row r="394" spans="1:9" x14ac:dyDescent="0.2">
      <c r="A394">
        <v>8</v>
      </c>
      <c r="B394">
        <v>432.44099999999997</v>
      </c>
      <c r="C394">
        <v>436.221</v>
      </c>
      <c r="D394">
        <v>945.827</v>
      </c>
      <c r="E394">
        <v>150.709</v>
      </c>
      <c r="F394">
        <v>65.378</v>
      </c>
      <c r="G394">
        <v>5.6299200000000003</v>
      </c>
      <c r="H394">
        <v>1250.76</v>
      </c>
      <c r="I394">
        <v>9.5845799999999995E-2</v>
      </c>
    </row>
    <row r="395" spans="1:9" x14ac:dyDescent="0.2">
      <c r="A395">
        <v>8</v>
      </c>
      <c r="B395">
        <v>442.52</v>
      </c>
      <c r="C395">
        <v>436.221</v>
      </c>
      <c r="D395">
        <v>945.827</v>
      </c>
      <c r="E395">
        <v>248.976</v>
      </c>
      <c r="F395">
        <v>65.378</v>
      </c>
      <c r="G395">
        <v>5.6299200000000003</v>
      </c>
      <c r="H395">
        <v>1087.23</v>
      </c>
      <c r="I395">
        <v>0.123714</v>
      </c>
    </row>
    <row r="396" spans="1:9" x14ac:dyDescent="0.2">
      <c r="A396">
        <v>8</v>
      </c>
      <c r="B396">
        <v>437.48099999999999</v>
      </c>
      <c r="C396">
        <v>436.221</v>
      </c>
      <c r="D396">
        <v>945.827</v>
      </c>
      <c r="E396">
        <v>150.709</v>
      </c>
      <c r="F396">
        <v>65.378</v>
      </c>
      <c r="G396">
        <v>6.4015700000000004</v>
      </c>
      <c r="H396">
        <v>1174.23</v>
      </c>
      <c r="I396">
        <v>0.10688300000000001</v>
      </c>
    </row>
    <row r="397" spans="1:9" x14ac:dyDescent="0.2">
      <c r="A397">
        <v>8</v>
      </c>
      <c r="B397">
        <v>422.363</v>
      </c>
      <c r="C397">
        <v>416.06299999999999</v>
      </c>
      <c r="D397">
        <v>945.827</v>
      </c>
      <c r="E397">
        <v>248.976</v>
      </c>
      <c r="F397">
        <v>65.378</v>
      </c>
      <c r="G397">
        <v>5.6299200000000003</v>
      </c>
      <c r="H397">
        <v>1587.92</v>
      </c>
      <c r="I397">
        <v>6.9368799999999994E-2</v>
      </c>
    </row>
    <row r="398" spans="1:9" x14ac:dyDescent="0.2">
      <c r="A398">
        <v>8</v>
      </c>
      <c r="B398">
        <v>402.20499999999998</v>
      </c>
      <c r="C398">
        <v>416.06299999999999</v>
      </c>
      <c r="D398">
        <v>945.827</v>
      </c>
      <c r="E398">
        <v>248.976</v>
      </c>
      <c r="F398">
        <v>65.378</v>
      </c>
      <c r="G398">
        <v>6.7873999999999999</v>
      </c>
      <c r="H398">
        <v>2029.62</v>
      </c>
      <c r="I398">
        <v>6.0796099999999999E-2</v>
      </c>
    </row>
    <row r="399" spans="1:9" x14ac:dyDescent="0.2">
      <c r="A399">
        <v>8</v>
      </c>
      <c r="B399">
        <v>442.52</v>
      </c>
      <c r="C399">
        <v>416.06299999999999</v>
      </c>
      <c r="D399">
        <v>945.827</v>
      </c>
      <c r="E399">
        <v>150.709</v>
      </c>
      <c r="F399">
        <v>65.378</v>
      </c>
      <c r="G399">
        <v>6.4015700000000004</v>
      </c>
      <c r="H399">
        <v>1115.3699999999999</v>
      </c>
      <c r="I399">
        <v>0.11840000000000001</v>
      </c>
    </row>
    <row r="406" spans="1:9" x14ac:dyDescent="0.2">
      <c r="A406">
        <v>9</v>
      </c>
      <c r="B406">
        <v>422.363</v>
      </c>
      <c r="C406">
        <v>416.06299999999999</v>
      </c>
      <c r="D406">
        <v>945.827</v>
      </c>
      <c r="E406">
        <v>248.976</v>
      </c>
      <c r="F406">
        <v>65.378</v>
      </c>
      <c r="G406">
        <v>5.6299200000000003</v>
      </c>
      <c r="H406">
        <v>1587.92</v>
      </c>
      <c r="I406">
        <v>6.9368799999999994E-2</v>
      </c>
    </row>
    <row r="407" spans="1:9" x14ac:dyDescent="0.2">
      <c r="A407">
        <v>9</v>
      </c>
      <c r="B407">
        <v>437.48099999999999</v>
      </c>
      <c r="C407">
        <v>436.221</v>
      </c>
      <c r="D407">
        <v>945.827</v>
      </c>
      <c r="E407">
        <v>150.709</v>
      </c>
      <c r="F407">
        <v>65.378</v>
      </c>
      <c r="G407">
        <v>6.4015700000000004</v>
      </c>
      <c r="H407">
        <v>1174.23</v>
      </c>
      <c r="I407">
        <v>0.10688300000000001</v>
      </c>
    </row>
    <row r="408" spans="1:9" x14ac:dyDescent="0.2">
      <c r="A408">
        <v>9</v>
      </c>
      <c r="B408">
        <v>437.48099999999999</v>
      </c>
      <c r="C408">
        <v>436.221</v>
      </c>
      <c r="D408">
        <v>945.827</v>
      </c>
      <c r="E408">
        <v>150.709</v>
      </c>
      <c r="F408">
        <v>65.378</v>
      </c>
      <c r="G408">
        <v>6.4015700000000004</v>
      </c>
      <c r="H408">
        <v>1174.23</v>
      </c>
      <c r="I408">
        <v>0.10688300000000001</v>
      </c>
    </row>
    <row r="409" spans="1:9" x14ac:dyDescent="0.2">
      <c r="A409">
        <v>9</v>
      </c>
      <c r="B409">
        <v>402.20499999999998</v>
      </c>
      <c r="C409">
        <v>416.06299999999999</v>
      </c>
      <c r="D409">
        <v>945.827</v>
      </c>
      <c r="E409">
        <v>248.976</v>
      </c>
      <c r="F409">
        <v>65.378</v>
      </c>
      <c r="G409">
        <v>6.0157499999999997</v>
      </c>
      <c r="H409">
        <v>2024.22</v>
      </c>
      <c r="I409">
        <v>6.0568700000000003E-2</v>
      </c>
    </row>
    <row r="410" spans="1:9" x14ac:dyDescent="0.2">
      <c r="A410">
        <v>9</v>
      </c>
      <c r="B410">
        <v>402.20499999999998</v>
      </c>
      <c r="C410">
        <v>416.06299999999999</v>
      </c>
      <c r="D410">
        <v>945.827</v>
      </c>
      <c r="E410">
        <v>150.709</v>
      </c>
      <c r="F410">
        <v>65.378</v>
      </c>
      <c r="G410">
        <v>6.7873999999999999</v>
      </c>
      <c r="H410">
        <v>2013.39</v>
      </c>
      <c r="I410">
        <v>6.1041499999999999E-2</v>
      </c>
    </row>
    <row r="411" spans="1:9" x14ac:dyDescent="0.2">
      <c r="A411">
        <v>9</v>
      </c>
      <c r="B411">
        <v>432.44099999999997</v>
      </c>
      <c r="C411">
        <v>416.06299999999999</v>
      </c>
      <c r="D411">
        <v>945.827</v>
      </c>
      <c r="E411">
        <v>150.709</v>
      </c>
      <c r="F411">
        <v>65.378</v>
      </c>
      <c r="G411">
        <v>5.6299200000000003</v>
      </c>
      <c r="H411">
        <v>1365.06</v>
      </c>
      <c r="I411">
        <v>8.4568400000000002E-2</v>
      </c>
    </row>
    <row r="412" spans="1:9" x14ac:dyDescent="0.2">
      <c r="A412">
        <v>9</v>
      </c>
      <c r="B412">
        <v>402.20499999999998</v>
      </c>
      <c r="C412">
        <v>436.221</v>
      </c>
      <c r="D412">
        <v>945.827</v>
      </c>
      <c r="E412">
        <v>150.709</v>
      </c>
      <c r="F412">
        <v>65.378</v>
      </c>
      <c r="G412">
        <v>6.4015700000000004</v>
      </c>
      <c r="H412">
        <v>1677.37</v>
      </c>
      <c r="I412">
        <v>8.9450799999999997E-2</v>
      </c>
    </row>
    <row r="413" spans="1:9" x14ac:dyDescent="0.2">
      <c r="A413">
        <v>9</v>
      </c>
      <c r="B413">
        <v>437.48099999999999</v>
      </c>
      <c r="C413">
        <v>416.06299999999999</v>
      </c>
      <c r="D413">
        <v>945.827</v>
      </c>
      <c r="E413">
        <v>150.709</v>
      </c>
      <c r="F413">
        <v>65.378</v>
      </c>
      <c r="G413">
        <v>6.4015700000000004</v>
      </c>
      <c r="H413">
        <v>1240.9000000000001</v>
      </c>
      <c r="I413">
        <v>9.8052E-2</v>
      </c>
    </row>
    <row r="414" spans="1:9" x14ac:dyDescent="0.2">
      <c r="A414">
        <v>9</v>
      </c>
      <c r="B414">
        <v>437.48099999999999</v>
      </c>
      <c r="C414">
        <v>436.221</v>
      </c>
      <c r="D414">
        <v>945.827</v>
      </c>
      <c r="E414">
        <v>126.142</v>
      </c>
      <c r="F414">
        <v>65.378</v>
      </c>
      <c r="G414">
        <v>6.4015700000000004</v>
      </c>
      <c r="H414">
        <v>1174.51</v>
      </c>
      <c r="I414">
        <v>0.106819</v>
      </c>
    </row>
    <row r="415" spans="1:9" x14ac:dyDescent="0.2">
      <c r="A415">
        <v>9</v>
      </c>
      <c r="B415">
        <v>392.12599999999998</v>
      </c>
      <c r="C415">
        <v>416.06299999999999</v>
      </c>
      <c r="D415">
        <v>945.827</v>
      </c>
      <c r="E415">
        <v>150.709</v>
      </c>
      <c r="F415">
        <v>65.378</v>
      </c>
      <c r="G415">
        <v>5.6299200000000003</v>
      </c>
      <c r="H415">
        <v>2199.15</v>
      </c>
      <c r="I415">
        <v>6.2897300000000003E-2</v>
      </c>
    </row>
    <row r="416" spans="1:9" x14ac:dyDescent="0.2">
      <c r="A416">
        <v>9</v>
      </c>
      <c r="B416">
        <v>442.52</v>
      </c>
      <c r="C416">
        <v>436.221</v>
      </c>
      <c r="D416">
        <v>945.827</v>
      </c>
      <c r="E416">
        <v>150.709</v>
      </c>
      <c r="F416">
        <v>65.378</v>
      </c>
      <c r="G416">
        <v>5.6299200000000003</v>
      </c>
      <c r="H416">
        <v>1089.07</v>
      </c>
      <c r="I416">
        <v>0.123016</v>
      </c>
    </row>
    <row r="417" spans="1:13" x14ac:dyDescent="0.2">
      <c r="A417">
        <v>9</v>
      </c>
      <c r="B417">
        <v>437.48099999999999</v>
      </c>
      <c r="C417">
        <v>436.221</v>
      </c>
      <c r="D417">
        <v>945.827</v>
      </c>
      <c r="E417">
        <v>150.709</v>
      </c>
      <c r="F417">
        <v>65.378</v>
      </c>
      <c r="G417">
        <v>12.5748</v>
      </c>
      <c r="H417">
        <v>1197.48</v>
      </c>
      <c r="I417">
        <v>0.109319</v>
      </c>
    </row>
    <row r="418" spans="1:13" x14ac:dyDescent="0.2">
      <c r="A418">
        <v>9</v>
      </c>
      <c r="B418">
        <v>392.12599999999998</v>
      </c>
      <c r="C418">
        <v>416.06299999999999</v>
      </c>
      <c r="D418">
        <v>945.827</v>
      </c>
      <c r="E418">
        <v>150.709</v>
      </c>
      <c r="F418">
        <v>65.378</v>
      </c>
      <c r="G418">
        <v>5.6299200000000003</v>
      </c>
      <c r="H418">
        <v>2199.15</v>
      </c>
      <c r="I418">
        <v>6.2897300000000003E-2</v>
      </c>
    </row>
    <row r="419" spans="1:13" x14ac:dyDescent="0.2">
      <c r="A419">
        <v>9</v>
      </c>
      <c r="B419">
        <v>442.52</v>
      </c>
      <c r="C419">
        <v>436.221</v>
      </c>
      <c r="D419">
        <v>945.827</v>
      </c>
      <c r="E419">
        <v>248.976</v>
      </c>
      <c r="F419">
        <v>65.378</v>
      </c>
      <c r="G419">
        <v>5.6299200000000003</v>
      </c>
      <c r="H419">
        <v>1087.23</v>
      </c>
      <c r="I419">
        <v>0.123714</v>
      </c>
    </row>
    <row r="420" spans="1:13" x14ac:dyDescent="0.2">
      <c r="A420">
        <v>9</v>
      </c>
      <c r="B420">
        <v>402.20499999999998</v>
      </c>
      <c r="C420">
        <v>416.06299999999999</v>
      </c>
      <c r="D420">
        <v>1119.69</v>
      </c>
      <c r="E420">
        <v>150.709</v>
      </c>
      <c r="F420">
        <v>65.378</v>
      </c>
      <c r="G420">
        <v>6.4015700000000004</v>
      </c>
      <c r="H420">
        <v>2059.06</v>
      </c>
      <c r="I420">
        <v>5.9911199999999998E-2</v>
      </c>
    </row>
    <row r="421" spans="1:13" x14ac:dyDescent="0.2">
      <c r="A421">
        <v>9</v>
      </c>
      <c r="B421">
        <v>402.83499999999998</v>
      </c>
      <c r="C421">
        <v>416.06299999999999</v>
      </c>
      <c r="D421">
        <v>945.827</v>
      </c>
      <c r="E421">
        <v>150.709</v>
      </c>
      <c r="F421">
        <v>65.378</v>
      </c>
      <c r="G421">
        <v>6.4015700000000004</v>
      </c>
      <c r="H421">
        <v>1998.12</v>
      </c>
      <c r="I421">
        <v>6.1032900000000001E-2</v>
      </c>
    </row>
    <row r="422" spans="1:13" x14ac:dyDescent="0.2">
      <c r="A422">
        <v>9</v>
      </c>
      <c r="B422">
        <v>442.52</v>
      </c>
      <c r="C422">
        <v>416.06299999999999</v>
      </c>
      <c r="D422">
        <v>945.827</v>
      </c>
      <c r="E422">
        <v>150.709</v>
      </c>
      <c r="F422">
        <v>65.378</v>
      </c>
      <c r="G422">
        <v>5.6299200000000003</v>
      </c>
      <c r="H422">
        <v>1110.3599999999999</v>
      </c>
      <c r="I422">
        <v>0.118156</v>
      </c>
    </row>
    <row r="423" spans="1:13" x14ac:dyDescent="0.2">
      <c r="A423">
        <v>9</v>
      </c>
      <c r="B423">
        <v>402.20499999999998</v>
      </c>
      <c r="C423">
        <v>436.221</v>
      </c>
      <c r="D423">
        <v>945.827</v>
      </c>
      <c r="E423">
        <v>150.709</v>
      </c>
      <c r="F423">
        <v>65.378</v>
      </c>
      <c r="G423">
        <v>12.5748</v>
      </c>
      <c r="H423">
        <v>1702.55</v>
      </c>
      <c r="I423">
        <v>8.8504600000000003E-2</v>
      </c>
    </row>
    <row r="424" spans="1:13" x14ac:dyDescent="0.2">
      <c r="A424">
        <v>9</v>
      </c>
      <c r="B424">
        <v>437.48099999999999</v>
      </c>
      <c r="C424">
        <v>436.221</v>
      </c>
      <c r="D424">
        <v>945.827</v>
      </c>
      <c r="E424">
        <v>150.709</v>
      </c>
      <c r="F424">
        <v>65.378</v>
      </c>
      <c r="G424">
        <v>6.4015700000000004</v>
      </c>
      <c r="H424">
        <v>1174.23</v>
      </c>
      <c r="I424">
        <v>0.10688300000000001</v>
      </c>
    </row>
    <row r="425" spans="1:13" x14ac:dyDescent="0.2">
      <c r="A425">
        <v>9</v>
      </c>
      <c r="B425">
        <v>417.32299999999998</v>
      </c>
      <c r="C425">
        <v>436.221</v>
      </c>
      <c r="D425">
        <v>945.827</v>
      </c>
      <c r="E425">
        <v>150.709</v>
      </c>
      <c r="F425">
        <v>65.378</v>
      </c>
      <c r="G425">
        <v>5.6299200000000003</v>
      </c>
      <c r="H425">
        <v>1467.6</v>
      </c>
      <c r="I425">
        <v>8.3820900000000004E-2</v>
      </c>
    </row>
    <row r="426" spans="1:13" x14ac:dyDescent="0.2">
      <c r="A426">
        <v>9</v>
      </c>
      <c r="B426">
        <v>417.32299999999998</v>
      </c>
      <c r="C426">
        <v>436.221</v>
      </c>
      <c r="D426">
        <v>945.827</v>
      </c>
      <c r="E426">
        <v>150.709</v>
      </c>
      <c r="F426">
        <v>65.378</v>
      </c>
      <c r="G426">
        <v>5.6299200000000003</v>
      </c>
      <c r="H426">
        <v>1467.6</v>
      </c>
      <c r="I426">
        <v>8.3820900000000004E-2</v>
      </c>
      <c r="K426">
        <v>1086.78</v>
      </c>
      <c r="L426">
        <v>0.12389699999999999</v>
      </c>
      <c r="M426">
        <f>L426*100</f>
        <v>12.389699999999999</v>
      </c>
    </row>
    <row r="427" spans="1:13" x14ac:dyDescent="0.2">
      <c r="A427">
        <v>9</v>
      </c>
      <c r="B427">
        <v>442.52</v>
      </c>
      <c r="C427">
        <v>436.221</v>
      </c>
      <c r="D427">
        <v>945.827</v>
      </c>
      <c r="E427">
        <v>298.11</v>
      </c>
      <c r="F427">
        <v>65.378</v>
      </c>
      <c r="G427">
        <v>5.6299200000000003</v>
      </c>
      <c r="H427">
        <v>1086.78</v>
      </c>
      <c r="I427">
        <v>0.12389699999999999</v>
      </c>
      <c r="K427">
        <v>1086.78</v>
      </c>
      <c r="L427">
        <v>0.12389699999999999</v>
      </c>
      <c r="M427">
        <f t="shared" ref="M427:M450" si="5">L427*100</f>
        <v>12.389699999999999</v>
      </c>
    </row>
    <row r="428" spans="1:13" x14ac:dyDescent="0.2">
      <c r="A428">
        <v>9</v>
      </c>
      <c r="B428">
        <v>442.52</v>
      </c>
      <c r="C428">
        <v>436.221</v>
      </c>
      <c r="D428">
        <v>945.827</v>
      </c>
      <c r="E428">
        <v>298.11</v>
      </c>
      <c r="F428">
        <v>65.378</v>
      </c>
      <c r="G428">
        <v>5.6299200000000003</v>
      </c>
      <c r="H428">
        <v>1086.78</v>
      </c>
      <c r="I428">
        <v>0.12389699999999999</v>
      </c>
      <c r="K428">
        <v>1086.78</v>
      </c>
      <c r="L428">
        <v>0.12389699999999999</v>
      </c>
      <c r="M428">
        <f t="shared" si="5"/>
        <v>12.389699999999999</v>
      </c>
    </row>
    <row r="429" spans="1:13" x14ac:dyDescent="0.2">
      <c r="A429">
        <v>9</v>
      </c>
      <c r="B429">
        <v>432.44099999999997</v>
      </c>
      <c r="C429">
        <v>436.221</v>
      </c>
      <c r="D429">
        <v>945.827</v>
      </c>
      <c r="E429">
        <v>248.976</v>
      </c>
      <c r="F429">
        <v>65.378</v>
      </c>
      <c r="G429">
        <v>5.6299200000000003</v>
      </c>
      <c r="H429">
        <v>1254.02</v>
      </c>
      <c r="I429">
        <v>9.5216800000000004E-2</v>
      </c>
      <c r="K429">
        <v>1086.78</v>
      </c>
      <c r="L429">
        <v>0.12389699999999999</v>
      </c>
      <c r="M429">
        <f t="shared" si="5"/>
        <v>12.389699999999999</v>
      </c>
    </row>
    <row r="430" spans="1:13" x14ac:dyDescent="0.2">
      <c r="A430">
        <v>9</v>
      </c>
      <c r="B430">
        <v>402.20499999999998</v>
      </c>
      <c r="C430">
        <v>416.06299999999999</v>
      </c>
      <c r="D430">
        <v>945.827</v>
      </c>
      <c r="E430">
        <v>150.709</v>
      </c>
      <c r="F430">
        <v>65.378</v>
      </c>
      <c r="G430">
        <v>6.4015700000000004</v>
      </c>
      <c r="H430">
        <v>2009.11</v>
      </c>
      <c r="I430">
        <v>6.0803099999999999E-2</v>
      </c>
      <c r="K430">
        <v>1087.23</v>
      </c>
      <c r="L430">
        <v>0.123714</v>
      </c>
      <c r="M430">
        <f t="shared" si="5"/>
        <v>12.371400000000001</v>
      </c>
    </row>
    <row r="431" spans="1:13" x14ac:dyDescent="0.2">
      <c r="A431">
        <v>9</v>
      </c>
      <c r="B431">
        <v>442.52</v>
      </c>
      <c r="C431">
        <v>436.221</v>
      </c>
      <c r="D431">
        <v>945.827</v>
      </c>
      <c r="E431">
        <v>298.11</v>
      </c>
      <c r="F431">
        <v>65.378</v>
      </c>
      <c r="G431">
        <v>5.6299200000000003</v>
      </c>
      <c r="H431">
        <v>1086.78</v>
      </c>
      <c r="I431">
        <v>0.12389699999999999</v>
      </c>
      <c r="K431">
        <v>1087.93</v>
      </c>
      <c r="L431">
        <v>0.123449</v>
      </c>
      <c r="M431">
        <f t="shared" si="5"/>
        <v>12.344900000000001</v>
      </c>
    </row>
    <row r="432" spans="1:13" x14ac:dyDescent="0.2">
      <c r="A432">
        <v>9</v>
      </c>
      <c r="B432">
        <v>402.20499999999998</v>
      </c>
      <c r="C432">
        <v>416.06299999999999</v>
      </c>
      <c r="D432">
        <v>945.827</v>
      </c>
      <c r="E432">
        <v>150.709</v>
      </c>
      <c r="F432">
        <v>65.378</v>
      </c>
      <c r="G432">
        <v>6.4015700000000004</v>
      </c>
      <c r="H432">
        <v>2009.11</v>
      </c>
      <c r="I432">
        <v>6.0803099999999999E-2</v>
      </c>
      <c r="K432">
        <v>1089.07</v>
      </c>
      <c r="L432">
        <v>0.123016</v>
      </c>
      <c r="M432">
        <f t="shared" si="5"/>
        <v>12.301600000000001</v>
      </c>
    </row>
    <row r="433" spans="1:13" x14ac:dyDescent="0.2">
      <c r="A433">
        <v>9</v>
      </c>
      <c r="B433">
        <v>432.44099999999997</v>
      </c>
      <c r="C433">
        <v>416.06299999999999</v>
      </c>
      <c r="D433">
        <v>945.827</v>
      </c>
      <c r="E433">
        <v>150.709</v>
      </c>
      <c r="F433">
        <v>65.378</v>
      </c>
      <c r="G433">
        <v>5.6299200000000003</v>
      </c>
      <c r="H433">
        <v>1365.06</v>
      </c>
      <c r="I433">
        <v>8.4568400000000002E-2</v>
      </c>
      <c r="K433">
        <v>1110.3599999999999</v>
      </c>
      <c r="L433">
        <v>0.118156</v>
      </c>
      <c r="M433">
        <f t="shared" si="5"/>
        <v>11.8156</v>
      </c>
    </row>
    <row r="434" spans="1:13" x14ac:dyDescent="0.2">
      <c r="A434">
        <v>9</v>
      </c>
      <c r="B434">
        <v>442.52</v>
      </c>
      <c r="C434">
        <v>436.221</v>
      </c>
      <c r="D434">
        <v>945.827</v>
      </c>
      <c r="E434">
        <v>298.11</v>
      </c>
      <c r="F434">
        <v>65.378</v>
      </c>
      <c r="G434">
        <v>5.6299200000000003</v>
      </c>
      <c r="H434">
        <v>1086.78</v>
      </c>
      <c r="I434">
        <v>0.12389699999999999</v>
      </c>
      <c r="K434">
        <v>1174.23</v>
      </c>
      <c r="L434">
        <v>0.10688300000000001</v>
      </c>
      <c r="M434">
        <f t="shared" si="5"/>
        <v>10.6883</v>
      </c>
    </row>
    <row r="435" spans="1:13" x14ac:dyDescent="0.2">
      <c r="A435">
        <v>9</v>
      </c>
      <c r="B435">
        <v>432.44099999999997</v>
      </c>
      <c r="C435">
        <v>436.221</v>
      </c>
      <c r="D435">
        <v>945.827</v>
      </c>
      <c r="E435">
        <v>248.976</v>
      </c>
      <c r="F435">
        <v>65.378</v>
      </c>
      <c r="G435">
        <v>5.6299200000000003</v>
      </c>
      <c r="H435">
        <v>1254.02</v>
      </c>
      <c r="I435">
        <v>9.5216800000000004E-2</v>
      </c>
      <c r="K435">
        <v>1174.51</v>
      </c>
      <c r="L435">
        <v>0.106819</v>
      </c>
      <c r="M435">
        <f t="shared" si="5"/>
        <v>10.681899999999999</v>
      </c>
    </row>
    <row r="436" spans="1:13" x14ac:dyDescent="0.2">
      <c r="A436">
        <v>9</v>
      </c>
      <c r="B436">
        <v>402.20499999999998</v>
      </c>
      <c r="C436">
        <v>416.06299999999999</v>
      </c>
      <c r="D436">
        <v>945.827</v>
      </c>
      <c r="E436">
        <v>150.709</v>
      </c>
      <c r="F436">
        <v>65.378</v>
      </c>
      <c r="G436">
        <v>6.4015700000000004</v>
      </c>
      <c r="H436">
        <v>2009.11</v>
      </c>
      <c r="I436">
        <v>6.0803099999999999E-2</v>
      </c>
      <c r="K436">
        <v>1240.9000000000001</v>
      </c>
      <c r="L436">
        <v>9.8052E-2</v>
      </c>
      <c r="M436">
        <f t="shared" si="5"/>
        <v>9.8051999999999992</v>
      </c>
    </row>
    <row r="437" spans="1:13" x14ac:dyDescent="0.2">
      <c r="A437">
        <v>9</v>
      </c>
      <c r="B437">
        <v>442.52</v>
      </c>
      <c r="C437">
        <v>436.221</v>
      </c>
      <c r="D437">
        <v>945.827</v>
      </c>
      <c r="E437">
        <v>199.84299999999999</v>
      </c>
      <c r="F437">
        <v>65.378</v>
      </c>
      <c r="G437">
        <v>5.6299200000000003</v>
      </c>
      <c r="H437">
        <v>1087.93</v>
      </c>
      <c r="I437">
        <v>0.123449</v>
      </c>
      <c r="K437">
        <v>1250.76</v>
      </c>
      <c r="L437">
        <v>9.5845799999999995E-2</v>
      </c>
      <c r="M437">
        <f t="shared" si="5"/>
        <v>9.584579999999999</v>
      </c>
    </row>
    <row r="438" spans="1:13" x14ac:dyDescent="0.2">
      <c r="A438">
        <v>9</v>
      </c>
      <c r="B438">
        <v>402.20499999999998</v>
      </c>
      <c r="C438">
        <v>416.06299999999999</v>
      </c>
      <c r="D438">
        <v>945.827</v>
      </c>
      <c r="E438">
        <v>150.709</v>
      </c>
      <c r="F438">
        <v>65.378</v>
      </c>
      <c r="G438">
        <v>6.4015700000000004</v>
      </c>
      <c r="H438">
        <v>2009.11</v>
      </c>
      <c r="I438">
        <v>6.0803099999999999E-2</v>
      </c>
      <c r="K438">
        <v>1254.02</v>
      </c>
      <c r="L438">
        <v>9.5216800000000004E-2</v>
      </c>
      <c r="M438">
        <f t="shared" si="5"/>
        <v>9.5216799999999999</v>
      </c>
    </row>
    <row r="439" spans="1:13" x14ac:dyDescent="0.2">
      <c r="A439">
        <v>9</v>
      </c>
      <c r="B439">
        <v>432.44099999999997</v>
      </c>
      <c r="C439">
        <v>436.221</v>
      </c>
      <c r="D439">
        <v>945.827</v>
      </c>
      <c r="E439">
        <v>150.709</v>
      </c>
      <c r="F439">
        <v>65.378</v>
      </c>
      <c r="G439">
        <v>5.6299200000000003</v>
      </c>
      <c r="H439">
        <v>1250.76</v>
      </c>
      <c r="I439">
        <v>9.5845799999999995E-2</v>
      </c>
      <c r="K439">
        <v>1254.02</v>
      </c>
      <c r="L439">
        <v>9.5216800000000004E-2</v>
      </c>
      <c r="M439">
        <f t="shared" si="5"/>
        <v>9.5216799999999999</v>
      </c>
    </row>
    <row r="440" spans="1:13" x14ac:dyDescent="0.2">
      <c r="A440">
        <v>9</v>
      </c>
      <c r="B440">
        <v>442.52</v>
      </c>
      <c r="C440">
        <v>436.221</v>
      </c>
      <c r="D440">
        <v>945.827</v>
      </c>
      <c r="E440">
        <v>248.976</v>
      </c>
      <c r="F440">
        <v>65.378</v>
      </c>
      <c r="G440">
        <v>5.6299200000000003</v>
      </c>
      <c r="H440">
        <v>1087.23</v>
      </c>
      <c r="I440">
        <v>0.123714</v>
      </c>
      <c r="K440">
        <v>1365.06</v>
      </c>
      <c r="L440">
        <v>8.4568400000000002E-2</v>
      </c>
      <c r="M440">
        <f t="shared" si="5"/>
        <v>8.4568399999999997</v>
      </c>
    </row>
    <row r="441" spans="1:13" x14ac:dyDescent="0.2">
      <c r="A441">
        <v>9</v>
      </c>
      <c r="B441">
        <v>437.48099999999999</v>
      </c>
      <c r="C441">
        <v>436.221</v>
      </c>
      <c r="D441">
        <v>945.827</v>
      </c>
      <c r="E441">
        <v>150.709</v>
      </c>
      <c r="F441">
        <v>65.378</v>
      </c>
      <c r="G441">
        <v>6.4015700000000004</v>
      </c>
      <c r="H441">
        <v>1174.23</v>
      </c>
      <c r="I441">
        <v>0.10688300000000001</v>
      </c>
      <c r="K441">
        <v>1467.6</v>
      </c>
      <c r="L441">
        <v>8.3820900000000004E-2</v>
      </c>
      <c r="M441">
        <f t="shared" si="5"/>
        <v>8.3820899999999998</v>
      </c>
    </row>
    <row r="442" spans="1:13" x14ac:dyDescent="0.2">
      <c r="A442">
        <v>9</v>
      </c>
      <c r="B442">
        <v>422.363</v>
      </c>
      <c r="C442">
        <v>416.06299999999999</v>
      </c>
      <c r="D442">
        <v>945.827</v>
      </c>
      <c r="E442">
        <v>248.976</v>
      </c>
      <c r="F442">
        <v>65.378</v>
      </c>
      <c r="G442">
        <v>5.6299200000000003</v>
      </c>
      <c r="H442">
        <v>1587.92</v>
      </c>
      <c r="I442">
        <v>6.9368799999999994E-2</v>
      </c>
      <c r="K442">
        <v>1467.6</v>
      </c>
      <c r="L442">
        <v>8.3820900000000004E-2</v>
      </c>
      <c r="M442">
        <f t="shared" si="5"/>
        <v>8.3820899999999998</v>
      </c>
    </row>
    <row r="443" spans="1:13" x14ac:dyDescent="0.2">
      <c r="A443">
        <v>9</v>
      </c>
      <c r="B443">
        <v>402.20499999999998</v>
      </c>
      <c r="C443">
        <v>416.06299999999999</v>
      </c>
      <c r="D443">
        <v>945.827</v>
      </c>
      <c r="E443">
        <v>248.976</v>
      </c>
      <c r="F443">
        <v>65.378</v>
      </c>
      <c r="G443">
        <v>6.0157499999999997</v>
      </c>
      <c r="H443">
        <v>2024.22</v>
      </c>
      <c r="I443">
        <v>6.0568700000000003E-2</v>
      </c>
      <c r="K443">
        <v>1587.92</v>
      </c>
      <c r="L443">
        <v>6.9368799999999994E-2</v>
      </c>
      <c r="M443">
        <f t="shared" si="5"/>
        <v>6.9368799999999995</v>
      </c>
    </row>
    <row r="444" spans="1:13" x14ac:dyDescent="0.2">
      <c r="A444">
        <v>9</v>
      </c>
      <c r="B444">
        <v>442.52</v>
      </c>
      <c r="C444">
        <v>416.06299999999999</v>
      </c>
      <c r="D444">
        <v>945.827</v>
      </c>
      <c r="E444">
        <v>150.709</v>
      </c>
      <c r="F444">
        <v>65.378</v>
      </c>
      <c r="G444">
        <v>5.6299200000000003</v>
      </c>
      <c r="H444">
        <v>1110.3599999999999</v>
      </c>
      <c r="I444">
        <v>0.118156</v>
      </c>
      <c r="K444">
        <v>1998.12</v>
      </c>
      <c r="L444">
        <v>6.1032900000000001E-2</v>
      </c>
      <c r="M444">
        <f t="shared" si="5"/>
        <v>6.1032900000000003</v>
      </c>
    </row>
    <row r="445" spans="1:13" x14ac:dyDescent="0.2">
      <c r="A445">
        <v>9</v>
      </c>
      <c r="B445">
        <v>437.48099999999999</v>
      </c>
      <c r="C445">
        <v>416.06299999999999</v>
      </c>
      <c r="D445">
        <v>945.827</v>
      </c>
      <c r="E445">
        <v>150.709</v>
      </c>
      <c r="F445">
        <v>65.378</v>
      </c>
      <c r="G445">
        <v>6.4015700000000004</v>
      </c>
      <c r="H445">
        <v>1240.9000000000001</v>
      </c>
      <c r="I445">
        <v>9.8052E-2</v>
      </c>
      <c r="K445">
        <v>2009.11</v>
      </c>
      <c r="L445">
        <v>6.0803099999999999E-2</v>
      </c>
      <c r="M445">
        <f t="shared" si="5"/>
        <v>6.0803099999999999</v>
      </c>
    </row>
    <row r="446" spans="1:13" x14ac:dyDescent="0.2">
      <c r="A446">
        <v>9</v>
      </c>
      <c r="B446">
        <v>437.48099999999999</v>
      </c>
      <c r="C446">
        <v>436.221</v>
      </c>
      <c r="D446">
        <v>945.827</v>
      </c>
      <c r="E446">
        <v>126.142</v>
      </c>
      <c r="F446">
        <v>65.378</v>
      </c>
      <c r="G446">
        <v>6.4015700000000004</v>
      </c>
      <c r="H446">
        <v>1174.51</v>
      </c>
      <c r="I446">
        <v>0.106819</v>
      </c>
      <c r="K446">
        <v>2009.11</v>
      </c>
      <c r="L446">
        <v>6.0803099999999999E-2</v>
      </c>
      <c r="M446">
        <f t="shared" si="5"/>
        <v>6.0803099999999999</v>
      </c>
    </row>
    <row r="447" spans="1:13" x14ac:dyDescent="0.2">
      <c r="A447">
        <v>9</v>
      </c>
      <c r="B447">
        <v>442.52</v>
      </c>
      <c r="C447">
        <v>436.221</v>
      </c>
      <c r="D447">
        <v>945.827</v>
      </c>
      <c r="E447">
        <v>150.709</v>
      </c>
      <c r="F447">
        <v>65.378</v>
      </c>
      <c r="G447">
        <v>5.6299200000000003</v>
      </c>
      <c r="H447">
        <v>1089.07</v>
      </c>
      <c r="I447">
        <v>0.123016</v>
      </c>
      <c r="K447">
        <v>2009.11</v>
      </c>
      <c r="L447">
        <v>6.0803099999999999E-2</v>
      </c>
      <c r="M447">
        <f t="shared" si="5"/>
        <v>6.0803099999999999</v>
      </c>
    </row>
    <row r="448" spans="1:13" x14ac:dyDescent="0.2">
      <c r="A448">
        <v>9</v>
      </c>
      <c r="B448">
        <v>402.20499999999998</v>
      </c>
      <c r="C448">
        <v>416.06299999999999</v>
      </c>
      <c r="D448">
        <v>1119.69</v>
      </c>
      <c r="E448">
        <v>150.709</v>
      </c>
      <c r="F448">
        <v>65.378</v>
      </c>
      <c r="G448">
        <v>6.4015700000000004</v>
      </c>
      <c r="H448">
        <v>2059.06</v>
      </c>
      <c r="I448">
        <v>5.9911199999999998E-2</v>
      </c>
      <c r="K448">
        <v>2009.11</v>
      </c>
      <c r="L448">
        <v>6.0803099999999999E-2</v>
      </c>
      <c r="M448">
        <f t="shared" si="5"/>
        <v>6.0803099999999999</v>
      </c>
    </row>
    <row r="449" spans="1:13" x14ac:dyDescent="0.2">
      <c r="A449">
        <v>9</v>
      </c>
      <c r="B449">
        <v>402.83499999999998</v>
      </c>
      <c r="C449">
        <v>416.06299999999999</v>
      </c>
      <c r="D449">
        <v>945.827</v>
      </c>
      <c r="E449">
        <v>150.709</v>
      </c>
      <c r="F449">
        <v>65.378</v>
      </c>
      <c r="G449">
        <v>6.4015700000000004</v>
      </c>
      <c r="H449">
        <v>1998.12</v>
      </c>
      <c r="I449">
        <v>6.1032900000000001E-2</v>
      </c>
      <c r="K449">
        <v>2024.22</v>
      </c>
      <c r="L449">
        <v>6.0568700000000003E-2</v>
      </c>
      <c r="M449">
        <f t="shared" si="5"/>
        <v>6.05687</v>
      </c>
    </row>
    <row r="450" spans="1:13" x14ac:dyDescent="0.2">
      <c r="A450">
        <v>9</v>
      </c>
      <c r="B450">
        <v>417.32299999999998</v>
      </c>
      <c r="C450">
        <v>436.221</v>
      </c>
      <c r="D450">
        <v>945.827</v>
      </c>
      <c r="E450">
        <v>150.709</v>
      </c>
      <c r="F450">
        <v>65.378</v>
      </c>
      <c r="G450">
        <v>5.6299200000000003</v>
      </c>
      <c r="H450">
        <v>1467.6</v>
      </c>
      <c r="I450">
        <v>8.3820900000000004E-2</v>
      </c>
      <c r="K450">
        <v>2059.06</v>
      </c>
      <c r="L450">
        <v>5.9911199999999998E-2</v>
      </c>
      <c r="M450">
        <f t="shared" si="5"/>
        <v>5.9911199999999996</v>
      </c>
    </row>
    <row r="451" spans="1:13" x14ac:dyDescent="0.2">
      <c r="A451">
        <v>10</v>
      </c>
      <c r="B451">
        <v>422.363</v>
      </c>
      <c r="C451">
        <v>416.06299999999999</v>
      </c>
      <c r="D451">
        <v>945.827</v>
      </c>
      <c r="E451">
        <v>248.976</v>
      </c>
      <c r="F451">
        <v>65.378</v>
      </c>
      <c r="G451">
        <v>5.6299200000000003</v>
      </c>
      <c r="H451">
        <v>1587.92</v>
      </c>
      <c r="I451">
        <v>6.9368799999999994E-2</v>
      </c>
    </row>
    <row r="452" spans="1:13" x14ac:dyDescent="0.2">
      <c r="A452">
        <v>10</v>
      </c>
      <c r="B452">
        <v>437.48099999999999</v>
      </c>
      <c r="C452">
        <v>416.06299999999999</v>
      </c>
      <c r="D452">
        <v>945.827</v>
      </c>
      <c r="E452">
        <v>150.709</v>
      </c>
      <c r="F452">
        <v>65.378</v>
      </c>
      <c r="G452">
        <v>6.4015700000000004</v>
      </c>
      <c r="H452">
        <v>1240.9000000000001</v>
      </c>
      <c r="I452">
        <v>9.8052E-2</v>
      </c>
    </row>
    <row r="453" spans="1:13" x14ac:dyDescent="0.2">
      <c r="A453">
        <v>10</v>
      </c>
      <c r="B453">
        <v>437.48099999999999</v>
      </c>
      <c r="C453">
        <v>436.221</v>
      </c>
      <c r="D453">
        <v>945.827</v>
      </c>
      <c r="E453">
        <v>248.976</v>
      </c>
      <c r="F453">
        <v>65.378</v>
      </c>
      <c r="G453">
        <v>5.6299200000000003</v>
      </c>
      <c r="H453">
        <v>1169.56</v>
      </c>
      <c r="I453">
        <v>0.106615</v>
      </c>
    </row>
    <row r="454" spans="1:13" x14ac:dyDescent="0.2">
      <c r="A454">
        <v>10</v>
      </c>
      <c r="B454">
        <v>437.48099999999999</v>
      </c>
      <c r="C454">
        <v>416.06299999999999</v>
      </c>
      <c r="D454">
        <v>945.827</v>
      </c>
      <c r="E454">
        <v>543.78</v>
      </c>
      <c r="F454">
        <v>65.378</v>
      </c>
      <c r="G454">
        <v>6.4015700000000004</v>
      </c>
      <c r="H454">
        <v>1187.01</v>
      </c>
      <c r="I454">
        <v>0.104086</v>
      </c>
    </row>
    <row r="455" spans="1:13" x14ac:dyDescent="0.2">
      <c r="A455">
        <v>10</v>
      </c>
      <c r="B455">
        <v>442.52</v>
      </c>
      <c r="C455">
        <v>416.06299999999999</v>
      </c>
      <c r="D455">
        <v>945.827</v>
      </c>
      <c r="E455">
        <v>150.709</v>
      </c>
      <c r="F455">
        <v>65.378</v>
      </c>
      <c r="G455">
        <v>5.6299200000000003</v>
      </c>
      <c r="H455">
        <v>1110.3599999999999</v>
      </c>
      <c r="I455">
        <v>0.118156</v>
      </c>
    </row>
    <row r="456" spans="1:13" x14ac:dyDescent="0.2">
      <c r="A456">
        <v>10</v>
      </c>
      <c r="B456">
        <v>422.363</v>
      </c>
      <c r="C456">
        <v>436.221</v>
      </c>
      <c r="D456">
        <v>945.827</v>
      </c>
      <c r="E456">
        <v>248.976</v>
      </c>
      <c r="F456">
        <v>65.378</v>
      </c>
      <c r="G456">
        <v>5.6299200000000003</v>
      </c>
      <c r="H456">
        <v>1407.23</v>
      </c>
      <c r="I456">
        <v>8.3292900000000003E-2</v>
      </c>
    </row>
    <row r="457" spans="1:13" x14ac:dyDescent="0.2">
      <c r="A457">
        <v>10</v>
      </c>
      <c r="B457">
        <v>417.32299999999998</v>
      </c>
      <c r="C457">
        <v>436.221</v>
      </c>
      <c r="D457">
        <v>945.827</v>
      </c>
      <c r="E457">
        <v>150.709</v>
      </c>
      <c r="F457">
        <v>65.378</v>
      </c>
      <c r="G457">
        <v>5.6299200000000003</v>
      </c>
      <c r="H457">
        <v>1467.6</v>
      </c>
      <c r="I457">
        <v>8.3820900000000004E-2</v>
      </c>
    </row>
    <row r="458" spans="1:13" x14ac:dyDescent="0.2">
      <c r="A458">
        <v>10</v>
      </c>
      <c r="B458">
        <v>422.363</v>
      </c>
      <c r="C458">
        <v>416.06299999999999</v>
      </c>
      <c r="D458">
        <v>945.827</v>
      </c>
      <c r="E458">
        <v>248.976</v>
      </c>
      <c r="F458">
        <v>65.378</v>
      </c>
      <c r="G458">
        <v>5.6299200000000003</v>
      </c>
      <c r="H458">
        <v>1587.92</v>
      </c>
      <c r="I458">
        <v>6.9368799999999994E-2</v>
      </c>
    </row>
    <row r="459" spans="1:13" x14ac:dyDescent="0.2">
      <c r="A459">
        <v>10</v>
      </c>
      <c r="B459">
        <v>442.52</v>
      </c>
      <c r="C459">
        <v>416.06299999999999</v>
      </c>
      <c r="D459">
        <v>945.827</v>
      </c>
      <c r="E459">
        <v>150.709</v>
      </c>
      <c r="F459">
        <v>65.378</v>
      </c>
      <c r="G459">
        <v>5.6299200000000003</v>
      </c>
      <c r="H459">
        <v>1110.3599999999999</v>
      </c>
      <c r="I459">
        <v>0.118156</v>
      </c>
    </row>
    <row r="460" spans="1:13" x14ac:dyDescent="0.2">
      <c r="A460">
        <v>10</v>
      </c>
      <c r="B460">
        <v>397.166</v>
      </c>
      <c r="C460">
        <v>416.06299999999999</v>
      </c>
      <c r="D460">
        <v>945.827</v>
      </c>
      <c r="E460">
        <v>150.709</v>
      </c>
      <c r="F460">
        <v>65.378</v>
      </c>
      <c r="G460">
        <v>6.4015700000000004</v>
      </c>
      <c r="H460">
        <v>2112.04</v>
      </c>
      <c r="I460">
        <v>6.1876100000000003E-2</v>
      </c>
    </row>
    <row r="461" spans="1:13" x14ac:dyDescent="0.2">
      <c r="A461">
        <v>10</v>
      </c>
      <c r="B461">
        <v>437.48099999999999</v>
      </c>
      <c r="C461">
        <v>416.06299999999999</v>
      </c>
      <c r="D461">
        <v>945.827</v>
      </c>
      <c r="E461">
        <v>150.709</v>
      </c>
      <c r="F461">
        <v>65.378</v>
      </c>
      <c r="G461">
        <v>6.4015700000000004</v>
      </c>
      <c r="H461">
        <v>1240.9000000000001</v>
      </c>
      <c r="I461">
        <v>9.8052E-2</v>
      </c>
    </row>
    <row r="462" spans="1:13" x14ac:dyDescent="0.2">
      <c r="A462">
        <v>10</v>
      </c>
      <c r="B462">
        <v>432.44099999999997</v>
      </c>
      <c r="C462">
        <v>416.06299999999999</v>
      </c>
      <c r="D462">
        <v>945.827</v>
      </c>
      <c r="E462">
        <v>144.56700000000001</v>
      </c>
      <c r="F462">
        <v>65.378</v>
      </c>
      <c r="G462">
        <v>5.6299200000000003</v>
      </c>
      <c r="H462">
        <v>1367.01</v>
      </c>
      <c r="I462">
        <v>8.4500400000000003E-2</v>
      </c>
    </row>
    <row r="463" spans="1:13" x14ac:dyDescent="0.2">
      <c r="A463">
        <v>10</v>
      </c>
      <c r="B463">
        <v>422.363</v>
      </c>
      <c r="C463">
        <v>416.06299999999999</v>
      </c>
      <c r="D463">
        <v>945.827</v>
      </c>
      <c r="E463">
        <v>248.976</v>
      </c>
      <c r="F463">
        <v>65.378</v>
      </c>
      <c r="G463">
        <v>5.6299200000000003</v>
      </c>
      <c r="H463">
        <v>1587.92</v>
      </c>
      <c r="I463">
        <v>6.9368799999999994E-2</v>
      </c>
    </row>
    <row r="464" spans="1:13" x14ac:dyDescent="0.2">
      <c r="A464">
        <v>10</v>
      </c>
      <c r="B464">
        <v>417.32299999999998</v>
      </c>
      <c r="C464">
        <v>436.221</v>
      </c>
      <c r="D464">
        <v>945.827</v>
      </c>
      <c r="E464">
        <v>150.709</v>
      </c>
      <c r="F464">
        <v>65.378</v>
      </c>
      <c r="G464">
        <v>5.6299200000000003</v>
      </c>
      <c r="H464">
        <v>1467.6</v>
      </c>
      <c r="I464">
        <v>8.3820900000000004E-2</v>
      </c>
    </row>
    <row r="465" spans="1:9" x14ac:dyDescent="0.2">
      <c r="A465">
        <v>10</v>
      </c>
      <c r="B465">
        <v>422.363</v>
      </c>
      <c r="C465">
        <v>416.06299999999999</v>
      </c>
      <c r="D465">
        <v>945.827</v>
      </c>
      <c r="E465">
        <v>150.709</v>
      </c>
      <c r="F465">
        <v>65.378</v>
      </c>
      <c r="G465">
        <v>5.6299200000000003</v>
      </c>
      <c r="H465">
        <v>1597.29</v>
      </c>
      <c r="I465">
        <v>6.9051500000000002E-2</v>
      </c>
    </row>
    <row r="466" spans="1:9" x14ac:dyDescent="0.2">
      <c r="A466">
        <v>10</v>
      </c>
      <c r="B466">
        <v>417.32299999999998</v>
      </c>
      <c r="C466">
        <v>416.06299999999999</v>
      </c>
      <c r="D466">
        <v>945.827</v>
      </c>
      <c r="E466">
        <v>150.709</v>
      </c>
      <c r="F466">
        <v>65.378</v>
      </c>
      <c r="G466">
        <v>5.6299200000000003</v>
      </c>
      <c r="H466">
        <v>1699.25</v>
      </c>
      <c r="I466">
        <v>6.4818799999999996E-2</v>
      </c>
    </row>
    <row r="467" spans="1:9" x14ac:dyDescent="0.2">
      <c r="A467">
        <v>10</v>
      </c>
      <c r="B467">
        <v>422.99299999999999</v>
      </c>
      <c r="C467">
        <v>416.06299999999999</v>
      </c>
      <c r="D467">
        <v>945.827</v>
      </c>
      <c r="E467">
        <v>248.976</v>
      </c>
      <c r="F467">
        <v>65.378</v>
      </c>
      <c r="G467">
        <v>6.4015700000000004</v>
      </c>
      <c r="H467">
        <v>1584.18</v>
      </c>
      <c r="I467">
        <v>7.0503999999999997E-2</v>
      </c>
    </row>
    <row r="468" spans="1:9" x14ac:dyDescent="0.2">
      <c r="A468">
        <v>10</v>
      </c>
      <c r="B468">
        <v>442.52</v>
      </c>
      <c r="C468">
        <v>416.06299999999999</v>
      </c>
      <c r="D468">
        <v>945.827</v>
      </c>
      <c r="E468">
        <v>150.709</v>
      </c>
      <c r="F468">
        <v>65.378</v>
      </c>
      <c r="G468">
        <v>5.6299200000000003</v>
      </c>
      <c r="H468">
        <v>1110.3599999999999</v>
      </c>
      <c r="I468">
        <v>0.118156</v>
      </c>
    </row>
    <row r="469" spans="1:9" x14ac:dyDescent="0.2">
      <c r="A469">
        <v>10</v>
      </c>
      <c r="B469">
        <v>437.48099999999999</v>
      </c>
      <c r="C469">
        <v>416.06299999999999</v>
      </c>
      <c r="D469">
        <v>945.827</v>
      </c>
      <c r="E469">
        <v>150.709</v>
      </c>
      <c r="F469">
        <v>65.378</v>
      </c>
      <c r="G469">
        <v>5.6299200000000003</v>
      </c>
      <c r="H469">
        <v>1233.94</v>
      </c>
      <c r="I469">
        <v>9.7664600000000004E-2</v>
      </c>
    </row>
    <row r="470" spans="1:9" x14ac:dyDescent="0.2">
      <c r="A470">
        <v>10</v>
      </c>
      <c r="B470">
        <v>432.44099999999997</v>
      </c>
      <c r="C470">
        <v>416.06299999999999</v>
      </c>
      <c r="D470">
        <v>945.827</v>
      </c>
      <c r="E470">
        <v>150.709</v>
      </c>
      <c r="F470">
        <v>65.378</v>
      </c>
      <c r="G470">
        <v>5.6299200000000003</v>
      </c>
      <c r="H470">
        <v>1365.06</v>
      </c>
      <c r="I470">
        <v>8.4568400000000002E-2</v>
      </c>
    </row>
    <row r="471" spans="1:9" x14ac:dyDescent="0.2">
      <c r="A471">
        <v>10</v>
      </c>
      <c r="B471">
        <v>437.48099999999999</v>
      </c>
      <c r="C471">
        <v>416.06299999999999</v>
      </c>
      <c r="D471">
        <v>945.827</v>
      </c>
      <c r="E471">
        <v>543.78</v>
      </c>
      <c r="F471">
        <v>65.378</v>
      </c>
      <c r="G471">
        <v>6.4015700000000004</v>
      </c>
      <c r="H471">
        <v>1187.01</v>
      </c>
      <c r="I471">
        <v>0.104086</v>
      </c>
    </row>
    <row r="472" spans="1:9" x14ac:dyDescent="0.2">
      <c r="A472">
        <v>10</v>
      </c>
      <c r="B472">
        <v>432.44099999999997</v>
      </c>
      <c r="C472">
        <v>416.06299999999999</v>
      </c>
      <c r="D472">
        <v>945.827</v>
      </c>
      <c r="E472">
        <v>144.56700000000001</v>
      </c>
      <c r="F472">
        <v>65.378</v>
      </c>
      <c r="G472">
        <v>5.6299200000000003</v>
      </c>
      <c r="H472">
        <v>1367.01</v>
      </c>
      <c r="I472">
        <v>8.4500400000000003E-2</v>
      </c>
    </row>
    <row r="473" spans="1:9" x14ac:dyDescent="0.2">
      <c r="A473">
        <v>10</v>
      </c>
      <c r="B473">
        <v>422.363</v>
      </c>
      <c r="C473">
        <v>416.06299999999999</v>
      </c>
      <c r="D473">
        <v>945.827</v>
      </c>
      <c r="E473">
        <v>150.709</v>
      </c>
      <c r="F473">
        <v>65.378</v>
      </c>
      <c r="G473">
        <v>5.6299200000000003</v>
      </c>
      <c r="H473">
        <v>1597.29</v>
      </c>
      <c r="I473">
        <v>6.9051500000000002E-2</v>
      </c>
    </row>
    <row r="474" spans="1:9" x14ac:dyDescent="0.2">
      <c r="A474">
        <v>10</v>
      </c>
      <c r="B474">
        <v>417.32299999999998</v>
      </c>
      <c r="C474">
        <v>416.06299999999999</v>
      </c>
      <c r="D474">
        <v>945.827</v>
      </c>
      <c r="E474">
        <v>150.709</v>
      </c>
      <c r="F474">
        <v>65.378</v>
      </c>
      <c r="G474">
        <v>5.6299200000000003</v>
      </c>
      <c r="H474">
        <v>1699.25</v>
      </c>
      <c r="I474">
        <v>6.4818799999999996E-2</v>
      </c>
    </row>
    <row r="475" spans="1:9" x14ac:dyDescent="0.2">
      <c r="A475">
        <v>10</v>
      </c>
      <c r="B475">
        <v>422.99299999999999</v>
      </c>
      <c r="C475">
        <v>416.06299999999999</v>
      </c>
      <c r="D475">
        <v>945.827</v>
      </c>
      <c r="E475">
        <v>248.976</v>
      </c>
      <c r="F475">
        <v>65.378</v>
      </c>
      <c r="G475">
        <v>6.4015700000000004</v>
      </c>
      <c r="H475">
        <v>1584.18</v>
      </c>
      <c r="I475">
        <v>7.0503999999999997E-2</v>
      </c>
    </row>
    <row r="476" spans="1:9" x14ac:dyDescent="0.2">
      <c r="A476">
        <v>10</v>
      </c>
      <c r="B476">
        <v>442.52</v>
      </c>
      <c r="C476">
        <v>436.221</v>
      </c>
      <c r="D476">
        <v>945.827</v>
      </c>
      <c r="E476">
        <v>298.11</v>
      </c>
      <c r="F476">
        <v>65.378</v>
      </c>
      <c r="G476">
        <v>5.6299200000000003</v>
      </c>
      <c r="H476">
        <v>1086.78</v>
      </c>
      <c r="I476">
        <v>0.12389699999999999</v>
      </c>
    </row>
    <row r="477" spans="1:9" x14ac:dyDescent="0.2">
      <c r="A477">
        <v>10</v>
      </c>
      <c r="B477">
        <v>402.20499999999998</v>
      </c>
      <c r="C477">
        <v>416.06299999999999</v>
      </c>
      <c r="D477">
        <v>945.827</v>
      </c>
      <c r="E477">
        <v>150.709</v>
      </c>
      <c r="F477">
        <v>65.378</v>
      </c>
      <c r="G477">
        <v>6.4015700000000004</v>
      </c>
      <c r="H477">
        <v>2009.11</v>
      </c>
      <c r="I477">
        <v>6.0803099999999999E-2</v>
      </c>
    </row>
    <row r="478" spans="1:9" x14ac:dyDescent="0.2">
      <c r="A478">
        <v>10</v>
      </c>
      <c r="B478">
        <v>432.44099999999997</v>
      </c>
      <c r="C478">
        <v>416.06299999999999</v>
      </c>
      <c r="D478">
        <v>945.827</v>
      </c>
      <c r="E478">
        <v>150.709</v>
      </c>
      <c r="F478">
        <v>65.378</v>
      </c>
      <c r="G478">
        <v>5.6299200000000003</v>
      </c>
      <c r="H478">
        <v>1365.06</v>
      </c>
      <c r="I478">
        <v>8.4568400000000002E-2</v>
      </c>
    </row>
    <row r="479" spans="1:9" x14ac:dyDescent="0.2">
      <c r="A479">
        <v>10</v>
      </c>
      <c r="B479">
        <v>442.52</v>
      </c>
      <c r="C479">
        <v>436.221</v>
      </c>
      <c r="D479">
        <v>945.827</v>
      </c>
      <c r="E479">
        <v>298.11</v>
      </c>
      <c r="F479">
        <v>65.378</v>
      </c>
      <c r="G479">
        <v>5.6299200000000003</v>
      </c>
      <c r="H479">
        <v>1086.78</v>
      </c>
      <c r="I479">
        <v>0.12389699999999999</v>
      </c>
    </row>
    <row r="480" spans="1:9" x14ac:dyDescent="0.2">
      <c r="A480">
        <v>10</v>
      </c>
      <c r="B480">
        <v>432.44099999999997</v>
      </c>
      <c r="C480">
        <v>436.221</v>
      </c>
      <c r="D480">
        <v>945.827</v>
      </c>
      <c r="E480">
        <v>248.976</v>
      </c>
      <c r="F480">
        <v>65.378</v>
      </c>
      <c r="G480">
        <v>5.6299200000000003</v>
      </c>
      <c r="H480">
        <v>1254.02</v>
      </c>
      <c r="I480">
        <v>9.5216800000000004E-2</v>
      </c>
    </row>
    <row r="481" spans="1:9" x14ac:dyDescent="0.2">
      <c r="A481">
        <v>10</v>
      </c>
      <c r="B481">
        <v>402.20499999999998</v>
      </c>
      <c r="C481">
        <v>416.06299999999999</v>
      </c>
      <c r="D481">
        <v>945.827</v>
      </c>
      <c r="E481">
        <v>150.709</v>
      </c>
      <c r="F481">
        <v>65.378</v>
      </c>
      <c r="G481">
        <v>6.4015700000000004</v>
      </c>
      <c r="H481">
        <v>2009.11</v>
      </c>
      <c r="I481">
        <v>6.0803099999999999E-2</v>
      </c>
    </row>
    <row r="482" spans="1:9" x14ac:dyDescent="0.2">
      <c r="A482">
        <v>10</v>
      </c>
      <c r="B482">
        <v>442.52</v>
      </c>
      <c r="C482">
        <v>436.221</v>
      </c>
      <c r="D482">
        <v>945.827</v>
      </c>
      <c r="E482">
        <v>199.84299999999999</v>
      </c>
      <c r="F482">
        <v>65.378</v>
      </c>
      <c r="G482">
        <v>5.6299200000000003</v>
      </c>
      <c r="H482">
        <v>1087.93</v>
      </c>
      <c r="I482">
        <v>0.123449</v>
      </c>
    </row>
    <row r="483" spans="1:9" x14ac:dyDescent="0.2">
      <c r="A483">
        <v>10</v>
      </c>
      <c r="B483">
        <v>402.20499999999998</v>
      </c>
      <c r="C483">
        <v>416.06299999999999</v>
      </c>
      <c r="D483">
        <v>945.827</v>
      </c>
      <c r="E483">
        <v>150.709</v>
      </c>
      <c r="F483">
        <v>65.378</v>
      </c>
      <c r="G483">
        <v>6.4015700000000004</v>
      </c>
      <c r="H483">
        <v>2009.11</v>
      </c>
      <c r="I483">
        <v>6.0803099999999999E-2</v>
      </c>
    </row>
    <row r="484" spans="1:9" x14ac:dyDescent="0.2">
      <c r="A484">
        <v>10</v>
      </c>
      <c r="B484">
        <v>432.44099999999997</v>
      </c>
      <c r="C484">
        <v>436.221</v>
      </c>
      <c r="D484">
        <v>945.827</v>
      </c>
      <c r="E484">
        <v>150.709</v>
      </c>
      <c r="F484">
        <v>65.378</v>
      </c>
      <c r="G484">
        <v>5.6299200000000003</v>
      </c>
      <c r="H484">
        <v>1250.76</v>
      </c>
      <c r="I484">
        <v>9.5845799999999995E-2</v>
      </c>
    </row>
    <row r="485" spans="1:9" x14ac:dyDescent="0.2">
      <c r="A485">
        <v>10</v>
      </c>
      <c r="B485">
        <v>442.52</v>
      </c>
      <c r="C485">
        <v>436.221</v>
      </c>
      <c r="D485">
        <v>945.827</v>
      </c>
      <c r="E485">
        <v>248.976</v>
      </c>
      <c r="F485">
        <v>65.378</v>
      </c>
      <c r="G485">
        <v>5.6299200000000003</v>
      </c>
      <c r="H485">
        <v>1087.23</v>
      </c>
      <c r="I485">
        <v>0.123714</v>
      </c>
    </row>
    <row r="486" spans="1:9" x14ac:dyDescent="0.2">
      <c r="A486">
        <v>10</v>
      </c>
      <c r="B486">
        <v>437.48099999999999</v>
      </c>
      <c r="C486">
        <v>436.221</v>
      </c>
      <c r="D486">
        <v>945.827</v>
      </c>
      <c r="E486">
        <v>248.976</v>
      </c>
      <c r="F486">
        <v>65.378</v>
      </c>
      <c r="G486">
        <v>5.6299200000000003</v>
      </c>
      <c r="H486">
        <v>1169.56</v>
      </c>
      <c r="I486">
        <v>0.106615</v>
      </c>
    </row>
    <row r="487" spans="1:9" x14ac:dyDescent="0.2">
      <c r="A487">
        <v>10</v>
      </c>
      <c r="B487">
        <v>422.363</v>
      </c>
      <c r="C487">
        <v>416.06299999999999</v>
      </c>
      <c r="D487">
        <v>945.827</v>
      </c>
      <c r="E487">
        <v>248.976</v>
      </c>
      <c r="F487">
        <v>65.378</v>
      </c>
      <c r="G487">
        <v>5.6299200000000003</v>
      </c>
      <c r="H487">
        <v>1587.92</v>
      </c>
      <c r="I487">
        <v>6.9368799999999994E-2</v>
      </c>
    </row>
    <row r="488" spans="1:9" x14ac:dyDescent="0.2">
      <c r="A488">
        <v>10</v>
      </c>
      <c r="B488">
        <v>402.20499999999998</v>
      </c>
      <c r="C488">
        <v>416.06299999999999</v>
      </c>
      <c r="D488">
        <v>945.827</v>
      </c>
      <c r="E488">
        <v>248.976</v>
      </c>
      <c r="F488">
        <v>65.378</v>
      </c>
      <c r="G488">
        <v>6.0157499999999997</v>
      </c>
      <c r="H488">
        <v>2024.22</v>
      </c>
      <c r="I488">
        <v>6.0568700000000003E-2</v>
      </c>
    </row>
    <row r="489" spans="1:9" x14ac:dyDescent="0.2">
      <c r="A489">
        <v>10</v>
      </c>
      <c r="B489">
        <v>442.52</v>
      </c>
      <c r="C489">
        <v>416.06299999999999</v>
      </c>
      <c r="D489">
        <v>945.827</v>
      </c>
      <c r="E489">
        <v>150.709</v>
      </c>
      <c r="F489">
        <v>65.378</v>
      </c>
      <c r="G489">
        <v>5.6299200000000003</v>
      </c>
      <c r="H489">
        <v>1110.3599999999999</v>
      </c>
      <c r="I489">
        <v>0.118156</v>
      </c>
    </row>
    <row r="490" spans="1:9" x14ac:dyDescent="0.2">
      <c r="A490">
        <v>10</v>
      </c>
      <c r="B490">
        <v>437.48099999999999</v>
      </c>
      <c r="C490">
        <v>416.06299999999999</v>
      </c>
      <c r="D490">
        <v>945.827</v>
      </c>
      <c r="E490">
        <v>150.709</v>
      </c>
      <c r="F490">
        <v>65.378</v>
      </c>
      <c r="G490">
        <v>5.6299200000000003</v>
      </c>
      <c r="H490">
        <v>1233.94</v>
      </c>
      <c r="I490">
        <v>9.7664600000000004E-2</v>
      </c>
    </row>
    <row r="491" spans="1:9" x14ac:dyDescent="0.2">
      <c r="A491">
        <v>10</v>
      </c>
      <c r="B491">
        <v>437.48099999999999</v>
      </c>
      <c r="C491">
        <v>436.221</v>
      </c>
      <c r="D491">
        <v>945.827</v>
      </c>
      <c r="E491">
        <v>248.976</v>
      </c>
      <c r="F491">
        <v>65.378</v>
      </c>
      <c r="G491">
        <v>5.6299200000000003</v>
      </c>
      <c r="H491">
        <v>1169.56</v>
      </c>
      <c r="I491">
        <v>0.106615</v>
      </c>
    </row>
    <row r="492" spans="1:9" x14ac:dyDescent="0.2">
      <c r="A492">
        <v>10</v>
      </c>
      <c r="B492">
        <v>442.52</v>
      </c>
      <c r="C492">
        <v>436.221</v>
      </c>
      <c r="D492">
        <v>945.827</v>
      </c>
      <c r="E492">
        <v>150.709</v>
      </c>
      <c r="F492">
        <v>65.378</v>
      </c>
      <c r="G492">
        <v>5.6299200000000003</v>
      </c>
      <c r="H492">
        <v>1089.07</v>
      </c>
      <c r="I492">
        <v>0.123016</v>
      </c>
    </row>
    <row r="493" spans="1:9" x14ac:dyDescent="0.2">
      <c r="A493">
        <v>10</v>
      </c>
      <c r="B493">
        <v>402.20499999999998</v>
      </c>
      <c r="C493">
        <v>416.06299999999999</v>
      </c>
      <c r="D493">
        <v>1119.69</v>
      </c>
      <c r="E493">
        <v>150.709</v>
      </c>
      <c r="F493">
        <v>65.378</v>
      </c>
      <c r="G493">
        <v>6.4015700000000004</v>
      </c>
      <c r="H493">
        <v>2059.06</v>
      </c>
      <c r="I493">
        <v>5.9911199999999998E-2</v>
      </c>
    </row>
    <row r="494" spans="1:9" x14ac:dyDescent="0.2">
      <c r="A494">
        <v>10</v>
      </c>
      <c r="B494">
        <v>402.83499999999998</v>
      </c>
      <c r="C494">
        <v>416.06299999999999</v>
      </c>
      <c r="D494">
        <v>945.827</v>
      </c>
      <c r="E494">
        <v>150.709</v>
      </c>
      <c r="F494">
        <v>65.378</v>
      </c>
      <c r="G494">
        <v>6.4015700000000004</v>
      </c>
      <c r="H494">
        <v>1998.12</v>
      </c>
      <c r="I494">
        <v>6.1032900000000001E-2</v>
      </c>
    </row>
    <row r="495" spans="1:9" x14ac:dyDescent="0.2">
      <c r="A495">
        <v>10</v>
      </c>
      <c r="B495">
        <v>422.363</v>
      </c>
      <c r="C495">
        <v>436.221</v>
      </c>
      <c r="D495">
        <v>945.827</v>
      </c>
      <c r="E495">
        <v>248.976</v>
      </c>
      <c r="F495">
        <v>65.378</v>
      </c>
      <c r="G495">
        <v>5.6299200000000003</v>
      </c>
      <c r="H495">
        <v>1407.23</v>
      </c>
      <c r="I495">
        <v>8.3292900000000003E-2</v>
      </c>
    </row>
    <row r="496" spans="1:9" x14ac:dyDescent="0.2">
      <c r="A496">
        <v>11</v>
      </c>
      <c r="B496">
        <v>397.166</v>
      </c>
      <c r="C496">
        <v>416.06299999999999</v>
      </c>
      <c r="D496">
        <v>945.827</v>
      </c>
      <c r="E496">
        <v>150.709</v>
      </c>
      <c r="F496">
        <v>65.378</v>
      </c>
      <c r="G496">
        <v>6.4015700000000004</v>
      </c>
      <c r="H496">
        <v>2112.04</v>
      </c>
      <c r="I496">
        <v>6.1876100000000003E-2</v>
      </c>
    </row>
    <row r="497" spans="1:9" x14ac:dyDescent="0.2">
      <c r="A497">
        <v>11</v>
      </c>
      <c r="B497">
        <v>437.48099999999999</v>
      </c>
      <c r="C497">
        <v>436.221</v>
      </c>
      <c r="D497">
        <v>945.827</v>
      </c>
      <c r="E497">
        <v>248.976</v>
      </c>
      <c r="F497">
        <v>65.378</v>
      </c>
      <c r="G497">
        <v>5.6299200000000003</v>
      </c>
      <c r="H497">
        <v>1169.56</v>
      </c>
      <c r="I497">
        <v>0.106615</v>
      </c>
    </row>
    <row r="498" spans="1:9" x14ac:dyDescent="0.2">
      <c r="A498">
        <v>11</v>
      </c>
      <c r="B498">
        <v>422.99299999999999</v>
      </c>
      <c r="C498">
        <v>416.06299999999999</v>
      </c>
      <c r="D498">
        <v>945.827</v>
      </c>
      <c r="E498">
        <v>248.976</v>
      </c>
      <c r="F498">
        <v>65.378</v>
      </c>
      <c r="G498">
        <v>6.4015700000000004</v>
      </c>
      <c r="H498">
        <v>1584.18</v>
      </c>
      <c r="I498">
        <v>7.0503999999999997E-2</v>
      </c>
    </row>
    <row r="499" spans="1:9" x14ac:dyDescent="0.2">
      <c r="A499">
        <v>11</v>
      </c>
      <c r="B499">
        <v>443.15</v>
      </c>
      <c r="C499">
        <v>416.06299999999999</v>
      </c>
      <c r="D499">
        <v>945.827</v>
      </c>
      <c r="E499">
        <v>150.709</v>
      </c>
      <c r="F499">
        <v>65.378</v>
      </c>
      <c r="G499">
        <v>5.6299200000000003</v>
      </c>
      <c r="H499">
        <v>1103.94</v>
      </c>
      <c r="I499">
        <v>0.121423</v>
      </c>
    </row>
    <row r="500" spans="1:9" x14ac:dyDescent="0.2">
      <c r="A500">
        <v>11</v>
      </c>
      <c r="B500">
        <v>437.48099999999999</v>
      </c>
      <c r="C500">
        <v>416.06299999999999</v>
      </c>
      <c r="D500">
        <v>945.827</v>
      </c>
      <c r="E500">
        <v>150.709</v>
      </c>
      <c r="F500">
        <v>65.378</v>
      </c>
      <c r="G500">
        <v>5.6299200000000003</v>
      </c>
      <c r="H500">
        <v>1233.94</v>
      </c>
      <c r="I500">
        <v>9.7664600000000004E-2</v>
      </c>
    </row>
    <row r="501" spans="1:9" x14ac:dyDescent="0.2">
      <c r="A501">
        <v>11</v>
      </c>
      <c r="B501">
        <v>437.48099999999999</v>
      </c>
      <c r="C501">
        <v>416.06299999999999</v>
      </c>
      <c r="D501">
        <v>945.827</v>
      </c>
      <c r="E501">
        <v>248.976</v>
      </c>
      <c r="F501">
        <v>65.378</v>
      </c>
      <c r="G501">
        <v>5.6299200000000003</v>
      </c>
      <c r="H501">
        <v>1206.98</v>
      </c>
      <c r="I501">
        <v>0.100063</v>
      </c>
    </row>
    <row r="502" spans="1:9" x14ac:dyDescent="0.2">
      <c r="A502">
        <v>11</v>
      </c>
      <c r="B502">
        <v>437.48099999999999</v>
      </c>
      <c r="C502">
        <v>416.06299999999999</v>
      </c>
      <c r="D502">
        <v>945.827</v>
      </c>
      <c r="E502">
        <v>150.709</v>
      </c>
      <c r="F502">
        <v>65.378</v>
      </c>
      <c r="G502">
        <v>6.4015700000000004</v>
      </c>
      <c r="H502">
        <v>1240.9000000000001</v>
      </c>
      <c r="I502">
        <v>9.8052E-2</v>
      </c>
    </row>
    <row r="503" spans="1:9" x14ac:dyDescent="0.2">
      <c r="A503">
        <v>11</v>
      </c>
      <c r="B503">
        <v>437.48099999999999</v>
      </c>
      <c r="C503">
        <v>416.06299999999999</v>
      </c>
      <c r="D503">
        <v>945.827</v>
      </c>
      <c r="E503">
        <v>543.78</v>
      </c>
      <c r="F503">
        <v>65.378</v>
      </c>
      <c r="G503">
        <v>6.4015700000000004</v>
      </c>
      <c r="H503">
        <v>1187.01</v>
      </c>
      <c r="I503">
        <v>0.104086</v>
      </c>
    </row>
    <row r="504" spans="1:9" x14ac:dyDescent="0.2">
      <c r="A504">
        <v>11</v>
      </c>
      <c r="B504">
        <v>412.28399999999999</v>
      </c>
      <c r="C504">
        <v>416.06299999999999</v>
      </c>
      <c r="D504">
        <v>945.827</v>
      </c>
      <c r="E504">
        <v>248.976</v>
      </c>
      <c r="F504">
        <v>65.378</v>
      </c>
      <c r="G504">
        <v>5.6299200000000003</v>
      </c>
      <c r="H504">
        <v>1810.73</v>
      </c>
      <c r="I504">
        <v>6.2467300000000003E-2</v>
      </c>
    </row>
    <row r="505" spans="1:9" x14ac:dyDescent="0.2">
      <c r="A505">
        <v>11</v>
      </c>
      <c r="B505">
        <v>397.166</v>
      </c>
      <c r="C505">
        <v>416.06299999999999</v>
      </c>
      <c r="D505">
        <v>945.827</v>
      </c>
      <c r="E505">
        <v>150.709</v>
      </c>
      <c r="F505">
        <v>65.378</v>
      </c>
      <c r="G505">
        <v>11.803100000000001</v>
      </c>
      <c r="H505">
        <v>2183.4899999999998</v>
      </c>
      <c r="I505">
        <v>6.3864599999999994E-2</v>
      </c>
    </row>
    <row r="506" spans="1:9" x14ac:dyDescent="0.2">
      <c r="A506">
        <v>11</v>
      </c>
      <c r="B506">
        <v>417.32299999999998</v>
      </c>
      <c r="C506">
        <v>416.06299999999999</v>
      </c>
      <c r="D506">
        <v>945.827</v>
      </c>
      <c r="E506">
        <v>150.709</v>
      </c>
      <c r="F506">
        <v>65.378</v>
      </c>
      <c r="G506">
        <v>5.6299200000000003</v>
      </c>
      <c r="H506">
        <v>1699.25</v>
      </c>
      <c r="I506">
        <v>6.4818799999999996E-2</v>
      </c>
    </row>
    <row r="507" spans="1:9" x14ac:dyDescent="0.2">
      <c r="A507">
        <v>11</v>
      </c>
      <c r="B507">
        <v>422.99299999999999</v>
      </c>
      <c r="C507">
        <v>416.06299999999999</v>
      </c>
      <c r="D507">
        <v>945.827</v>
      </c>
      <c r="E507">
        <v>642.04700000000003</v>
      </c>
      <c r="F507">
        <v>65.378</v>
      </c>
      <c r="G507">
        <v>6.4015700000000004</v>
      </c>
      <c r="H507">
        <v>1541.88</v>
      </c>
      <c r="I507">
        <v>7.1823799999999993E-2</v>
      </c>
    </row>
    <row r="508" spans="1:9" x14ac:dyDescent="0.2">
      <c r="A508">
        <v>11</v>
      </c>
      <c r="B508">
        <v>437.48099999999999</v>
      </c>
      <c r="C508">
        <v>416.06299999999999</v>
      </c>
      <c r="D508">
        <v>945.827</v>
      </c>
      <c r="E508">
        <v>543.78</v>
      </c>
      <c r="F508">
        <v>65.378</v>
      </c>
      <c r="G508">
        <v>6.4015700000000004</v>
      </c>
      <c r="H508">
        <v>1187.01</v>
      </c>
      <c r="I508">
        <v>0.104086</v>
      </c>
    </row>
    <row r="509" spans="1:9" x14ac:dyDescent="0.2">
      <c r="A509">
        <v>11</v>
      </c>
      <c r="B509">
        <v>397.166</v>
      </c>
      <c r="C509">
        <v>416.06299999999999</v>
      </c>
      <c r="D509">
        <v>945.827</v>
      </c>
      <c r="E509">
        <v>150.709</v>
      </c>
      <c r="F509">
        <v>65.378</v>
      </c>
      <c r="G509">
        <v>6.4015700000000004</v>
      </c>
      <c r="H509">
        <v>2112.04</v>
      </c>
      <c r="I509">
        <v>6.1876100000000003E-2</v>
      </c>
    </row>
    <row r="510" spans="1:9" x14ac:dyDescent="0.2">
      <c r="A510">
        <v>11</v>
      </c>
      <c r="B510">
        <v>397.166</v>
      </c>
      <c r="C510">
        <v>416.06299999999999</v>
      </c>
      <c r="D510">
        <v>945.827</v>
      </c>
      <c r="E510">
        <v>150.709</v>
      </c>
      <c r="F510">
        <v>65.378</v>
      </c>
      <c r="G510">
        <v>5.6299200000000003</v>
      </c>
      <c r="H510">
        <v>2104.6799999999998</v>
      </c>
      <c r="I510">
        <v>6.2008899999999999E-2</v>
      </c>
    </row>
    <row r="511" spans="1:9" x14ac:dyDescent="0.2">
      <c r="A511">
        <v>11</v>
      </c>
      <c r="B511">
        <v>437.48099999999999</v>
      </c>
      <c r="C511">
        <v>416.06299999999999</v>
      </c>
      <c r="D511">
        <v>945.827</v>
      </c>
      <c r="E511">
        <v>543.78</v>
      </c>
      <c r="F511">
        <v>65.378</v>
      </c>
      <c r="G511">
        <v>6.4015700000000004</v>
      </c>
      <c r="H511">
        <v>1187.01</v>
      </c>
      <c r="I511">
        <v>0.104086</v>
      </c>
    </row>
    <row r="512" spans="1:9" x14ac:dyDescent="0.2">
      <c r="A512">
        <v>11</v>
      </c>
      <c r="B512">
        <v>387.08699999999999</v>
      </c>
      <c r="C512">
        <v>416.06299999999999</v>
      </c>
      <c r="D512">
        <v>945.827</v>
      </c>
      <c r="E512">
        <v>150.709</v>
      </c>
      <c r="F512">
        <v>65.378</v>
      </c>
      <c r="G512">
        <v>6.4015700000000004</v>
      </c>
      <c r="H512">
        <v>2307.36</v>
      </c>
      <c r="I512">
        <v>6.3067499999999999E-2</v>
      </c>
    </row>
    <row r="513" spans="1:9" x14ac:dyDescent="0.2">
      <c r="A513">
        <v>11</v>
      </c>
      <c r="B513">
        <v>402.20499999999998</v>
      </c>
      <c r="C513">
        <v>416.06299999999999</v>
      </c>
      <c r="D513">
        <v>945.827</v>
      </c>
      <c r="E513">
        <v>150.709</v>
      </c>
      <c r="F513">
        <v>65.378</v>
      </c>
      <c r="G513">
        <v>6.4015700000000004</v>
      </c>
      <c r="H513">
        <v>2009.11</v>
      </c>
      <c r="I513">
        <v>6.0803099999999999E-2</v>
      </c>
    </row>
    <row r="514" spans="1:9" x14ac:dyDescent="0.2">
      <c r="A514">
        <v>11</v>
      </c>
      <c r="B514">
        <v>437.48099999999999</v>
      </c>
      <c r="C514">
        <v>416.06299999999999</v>
      </c>
      <c r="D514">
        <v>945.827</v>
      </c>
      <c r="E514">
        <v>543.78</v>
      </c>
      <c r="F514">
        <v>65.378</v>
      </c>
      <c r="G514">
        <v>31.0945</v>
      </c>
      <c r="H514">
        <v>1485.33</v>
      </c>
      <c r="I514">
        <v>0.130103</v>
      </c>
    </row>
    <row r="515" spans="1:9" x14ac:dyDescent="0.2">
      <c r="A515">
        <v>11</v>
      </c>
      <c r="B515">
        <v>377.00799999999998</v>
      </c>
      <c r="C515">
        <v>416.06299999999999</v>
      </c>
      <c r="D515">
        <v>945.827</v>
      </c>
      <c r="E515">
        <v>150.709</v>
      </c>
      <c r="F515">
        <v>65.378</v>
      </c>
      <c r="G515">
        <v>6.4015700000000004</v>
      </c>
      <c r="H515">
        <v>2481.9899999999998</v>
      </c>
      <c r="I515">
        <v>6.3474000000000003E-2</v>
      </c>
    </row>
    <row r="516" spans="1:9" x14ac:dyDescent="0.2">
      <c r="A516">
        <v>11</v>
      </c>
      <c r="B516">
        <v>437.48099999999999</v>
      </c>
      <c r="C516">
        <v>416.06299999999999</v>
      </c>
      <c r="D516">
        <v>945.827</v>
      </c>
      <c r="E516">
        <v>543.78</v>
      </c>
      <c r="F516">
        <v>65.378</v>
      </c>
      <c r="G516">
        <v>6.4015700000000004</v>
      </c>
      <c r="H516">
        <v>1187.01</v>
      </c>
      <c r="I516">
        <v>0.104086</v>
      </c>
    </row>
    <row r="517" spans="1:9" x14ac:dyDescent="0.2">
      <c r="A517">
        <v>11</v>
      </c>
      <c r="B517">
        <v>432.44099999999997</v>
      </c>
      <c r="C517">
        <v>416.06299999999999</v>
      </c>
      <c r="D517">
        <v>945.827</v>
      </c>
      <c r="E517">
        <v>144.56700000000001</v>
      </c>
      <c r="F517">
        <v>65.378</v>
      </c>
      <c r="G517">
        <v>5.6299200000000003</v>
      </c>
      <c r="H517">
        <v>1367.01</v>
      </c>
      <c r="I517">
        <v>8.4500400000000003E-2</v>
      </c>
    </row>
    <row r="518" spans="1:9" x14ac:dyDescent="0.2">
      <c r="A518">
        <v>11</v>
      </c>
      <c r="B518">
        <v>422.363</v>
      </c>
      <c r="C518">
        <v>416.06299999999999</v>
      </c>
      <c r="D518">
        <v>945.827</v>
      </c>
      <c r="E518">
        <v>150.709</v>
      </c>
      <c r="F518">
        <v>65.378</v>
      </c>
      <c r="G518">
        <v>5.6299200000000003</v>
      </c>
      <c r="H518">
        <v>1597.29</v>
      </c>
      <c r="I518">
        <v>6.9051500000000002E-2</v>
      </c>
    </row>
    <row r="519" spans="1:9" x14ac:dyDescent="0.2">
      <c r="A519">
        <v>11</v>
      </c>
      <c r="B519">
        <v>417.32299999999998</v>
      </c>
      <c r="C519">
        <v>416.06299999999999</v>
      </c>
      <c r="D519">
        <v>945.827</v>
      </c>
      <c r="E519">
        <v>150.709</v>
      </c>
      <c r="F519">
        <v>65.378</v>
      </c>
      <c r="G519">
        <v>5.6299200000000003</v>
      </c>
      <c r="H519">
        <v>1699.25</v>
      </c>
      <c r="I519">
        <v>6.4818799999999996E-2</v>
      </c>
    </row>
    <row r="520" spans="1:9" x14ac:dyDescent="0.2">
      <c r="A520">
        <v>11</v>
      </c>
      <c r="B520">
        <v>422.99299999999999</v>
      </c>
      <c r="C520">
        <v>416.06299999999999</v>
      </c>
      <c r="D520">
        <v>945.827</v>
      </c>
      <c r="E520">
        <v>248.976</v>
      </c>
      <c r="F520">
        <v>65.378</v>
      </c>
      <c r="G520">
        <v>6.4015700000000004</v>
      </c>
      <c r="H520">
        <v>1584.18</v>
      </c>
      <c r="I520">
        <v>7.0503999999999997E-2</v>
      </c>
    </row>
    <row r="521" spans="1:9" x14ac:dyDescent="0.2">
      <c r="A521">
        <v>11</v>
      </c>
      <c r="B521">
        <v>443.15</v>
      </c>
      <c r="C521">
        <v>416.06299999999999</v>
      </c>
      <c r="D521">
        <v>945.827</v>
      </c>
      <c r="E521">
        <v>150.709</v>
      </c>
      <c r="F521">
        <v>65.378</v>
      </c>
      <c r="G521">
        <v>5.6299200000000003</v>
      </c>
      <c r="H521">
        <v>1103.94</v>
      </c>
      <c r="I521">
        <v>0.121423</v>
      </c>
    </row>
    <row r="522" spans="1:9" x14ac:dyDescent="0.2">
      <c r="A522">
        <v>11</v>
      </c>
      <c r="B522">
        <v>437.48099999999999</v>
      </c>
      <c r="C522">
        <v>416.06299999999999</v>
      </c>
      <c r="D522">
        <v>945.827</v>
      </c>
      <c r="E522">
        <v>248.976</v>
      </c>
      <c r="F522">
        <v>65.378</v>
      </c>
      <c r="G522">
        <v>5.6299200000000003</v>
      </c>
      <c r="H522">
        <v>1206.98</v>
      </c>
      <c r="I522">
        <v>0.100063</v>
      </c>
    </row>
    <row r="523" spans="1:9" x14ac:dyDescent="0.2">
      <c r="A523">
        <v>11</v>
      </c>
      <c r="B523">
        <v>432.44099999999997</v>
      </c>
      <c r="C523">
        <v>416.06299999999999</v>
      </c>
      <c r="D523">
        <v>945.827</v>
      </c>
      <c r="E523">
        <v>150.709</v>
      </c>
      <c r="F523">
        <v>65.378</v>
      </c>
      <c r="G523">
        <v>5.6299200000000003</v>
      </c>
      <c r="H523">
        <v>1365.06</v>
      </c>
      <c r="I523">
        <v>8.4568400000000002E-2</v>
      </c>
    </row>
    <row r="524" spans="1:9" x14ac:dyDescent="0.2">
      <c r="A524">
        <v>11</v>
      </c>
      <c r="B524">
        <v>442.52</v>
      </c>
      <c r="C524">
        <v>436.221</v>
      </c>
      <c r="D524">
        <v>945.827</v>
      </c>
      <c r="E524">
        <v>298.11</v>
      </c>
      <c r="F524">
        <v>65.378</v>
      </c>
      <c r="G524">
        <v>5.6299200000000003</v>
      </c>
      <c r="H524">
        <v>1086.78</v>
      </c>
      <c r="I524">
        <v>0.12389699999999999</v>
      </c>
    </row>
    <row r="525" spans="1:9" x14ac:dyDescent="0.2">
      <c r="A525">
        <v>11</v>
      </c>
      <c r="B525">
        <v>432.44099999999997</v>
      </c>
      <c r="C525">
        <v>436.221</v>
      </c>
      <c r="D525">
        <v>945.827</v>
      </c>
      <c r="E525">
        <v>248.976</v>
      </c>
      <c r="F525">
        <v>65.378</v>
      </c>
      <c r="G525">
        <v>5.6299200000000003</v>
      </c>
      <c r="H525">
        <v>1254.02</v>
      </c>
      <c r="I525">
        <v>9.5216800000000004E-2</v>
      </c>
    </row>
    <row r="526" spans="1:9" x14ac:dyDescent="0.2">
      <c r="A526">
        <v>11</v>
      </c>
      <c r="B526">
        <v>412.28399999999999</v>
      </c>
      <c r="C526">
        <v>416.06299999999999</v>
      </c>
      <c r="D526">
        <v>945.827</v>
      </c>
      <c r="E526">
        <v>248.976</v>
      </c>
      <c r="F526">
        <v>65.378</v>
      </c>
      <c r="G526">
        <v>5.6299200000000003</v>
      </c>
      <c r="H526">
        <v>1810.73</v>
      </c>
      <c r="I526">
        <v>6.2467300000000003E-2</v>
      </c>
    </row>
    <row r="527" spans="1:9" x14ac:dyDescent="0.2">
      <c r="A527">
        <v>11</v>
      </c>
      <c r="B527">
        <v>442.52</v>
      </c>
      <c r="C527">
        <v>436.221</v>
      </c>
      <c r="D527">
        <v>945.827</v>
      </c>
      <c r="E527">
        <v>199.84299999999999</v>
      </c>
      <c r="F527">
        <v>65.378</v>
      </c>
      <c r="G527">
        <v>5.6299200000000003</v>
      </c>
      <c r="H527">
        <v>1087.93</v>
      </c>
      <c r="I527">
        <v>0.123449</v>
      </c>
    </row>
    <row r="528" spans="1:9" x14ac:dyDescent="0.2">
      <c r="A528">
        <v>11</v>
      </c>
      <c r="B528">
        <v>402.20499999999998</v>
      </c>
      <c r="C528">
        <v>416.06299999999999</v>
      </c>
      <c r="D528">
        <v>945.827</v>
      </c>
      <c r="E528">
        <v>150.709</v>
      </c>
      <c r="F528">
        <v>65.378</v>
      </c>
      <c r="G528">
        <v>6.4015700000000004</v>
      </c>
      <c r="H528">
        <v>2009.11</v>
      </c>
      <c r="I528">
        <v>6.0803099999999999E-2</v>
      </c>
    </row>
    <row r="529" spans="1:9" x14ac:dyDescent="0.2">
      <c r="A529">
        <v>11</v>
      </c>
      <c r="B529">
        <v>432.44099999999997</v>
      </c>
      <c r="C529">
        <v>436.221</v>
      </c>
      <c r="D529">
        <v>945.827</v>
      </c>
      <c r="E529">
        <v>150.709</v>
      </c>
      <c r="F529">
        <v>65.378</v>
      </c>
      <c r="G529">
        <v>5.6299200000000003</v>
      </c>
      <c r="H529">
        <v>1250.76</v>
      </c>
      <c r="I529">
        <v>9.5845799999999995E-2</v>
      </c>
    </row>
    <row r="530" spans="1:9" x14ac:dyDescent="0.2">
      <c r="A530">
        <v>11</v>
      </c>
      <c r="B530">
        <v>442.52</v>
      </c>
      <c r="C530">
        <v>436.221</v>
      </c>
      <c r="D530">
        <v>945.827</v>
      </c>
      <c r="E530">
        <v>248.976</v>
      </c>
      <c r="F530">
        <v>65.378</v>
      </c>
      <c r="G530">
        <v>5.6299200000000003</v>
      </c>
      <c r="H530">
        <v>1087.23</v>
      </c>
      <c r="I530">
        <v>0.123714</v>
      </c>
    </row>
    <row r="531" spans="1:9" x14ac:dyDescent="0.2">
      <c r="A531">
        <v>11</v>
      </c>
      <c r="B531">
        <v>422.99299999999999</v>
      </c>
      <c r="C531">
        <v>416.06299999999999</v>
      </c>
      <c r="D531">
        <v>945.827</v>
      </c>
      <c r="E531">
        <v>642.04700000000003</v>
      </c>
      <c r="F531">
        <v>65.378</v>
      </c>
      <c r="G531">
        <v>6.4015700000000004</v>
      </c>
      <c r="H531">
        <v>1541.88</v>
      </c>
      <c r="I531">
        <v>7.1823799999999993E-2</v>
      </c>
    </row>
    <row r="532" spans="1:9" x14ac:dyDescent="0.2">
      <c r="A532">
        <v>11</v>
      </c>
      <c r="B532">
        <v>422.363</v>
      </c>
      <c r="C532">
        <v>416.06299999999999</v>
      </c>
      <c r="D532">
        <v>945.827</v>
      </c>
      <c r="E532">
        <v>248.976</v>
      </c>
      <c r="F532">
        <v>65.378</v>
      </c>
      <c r="G532">
        <v>5.6299200000000003</v>
      </c>
      <c r="H532">
        <v>1587.92</v>
      </c>
      <c r="I532">
        <v>6.9368799999999994E-2</v>
      </c>
    </row>
    <row r="533" spans="1:9" x14ac:dyDescent="0.2">
      <c r="A533">
        <v>11</v>
      </c>
      <c r="B533">
        <v>402.20499999999998</v>
      </c>
      <c r="C533">
        <v>416.06299999999999</v>
      </c>
      <c r="D533">
        <v>945.827</v>
      </c>
      <c r="E533">
        <v>248.976</v>
      </c>
      <c r="F533">
        <v>65.378</v>
      </c>
      <c r="G533">
        <v>6.0157499999999997</v>
      </c>
      <c r="H533">
        <v>2024.22</v>
      </c>
      <c r="I533">
        <v>6.0568700000000003E-2</v>
      </c>
    </row>
    <row r="534" spans="1:9" x14ac:dyDescent="0.2">
      <c r="A534">
        <v>11</v>
      </c>
      <c r="B534">
        <v>442.52</v>
      </c>
      <c r="C534">
        <v>416.06299999999999</v>
      </c>
      <c r="D534">
        <v>945.827</v>
      </c>
      <c r="E534">
        <v>150.709</v>
      </c>
      <c r="F534">
        <v>65.378</v>
      </c>
      <c r="G534">
        <v>5.6299200000000003</v>
      </c>
      <c r="H534">
        <v>1110.3599999999999</v>
      </c>
      <c r="I534">
        <v>0.118156</v>
      </c>
    </row>
    <row r="535" spans="1:9" x14ac:dyDescent="0.2">
      <c r="A535">
        <v>11</v>
      </c>
      <c r="B535">
        <v>437.48099999999999</v>
      </c>
      <c r="C535">
        <v>416.06299999999999</v>
      </c>
      <c r="D535">
        <v>945.827</v>
      </c>
      <c r="E535">
        <v>150.709</v>
      </c>
      <c r="F535">
        <v>65.378</v>
      </c>
      <c r="G535">
        <v>5.6299200000000003</v>
      </c>
      <c r="H535">
        <v>1233.94</v>
      </c>
      <c r="I535">
        <v>9.7664600000000004E-2</v>
      </c>
    </row>
    <row r="536" spans="1:9" x14ac:dyDescent="0.2">
      <c r="A536">
        <v>11</v>
      </c>
      <c r="B536">
        <v>437.48099999999999</v>
      </c>
      <c r="C536">
        <v>436.221</v>
      </c>
      <c r="D536">
        <v>945.827</v>
      </c>
      <c r="E536">
        <v>248.976</v>
      </c>
      <c r="F536">
        <v>65.378</v>
      </c>
      <c r="G536">
        <v>5.6299200000000003</v>
      </c>
      <c r="H536">
        <v>1169.56</v>
      </c>
      <c r="I536">
        <v>0.106615</v>
      </c>
    </row>
    <row r="537" spans="1:9" x14ac:dyDescent="0.2">
      <c r="A537">
        <v>11</v>
      </c>
      <c r="B537">
        <v>442.52</v>
      </c>
      <c r="C537">
        <v>436.221</v>
      </c>
      <c r="D537">
        <v>945.827</v>
      </c>
      <c r="E537">
        <v>150.709</v>
      </c>
      <c r="F537">
        <v>65.378</v>
      </c>
      <c r="G537">
        <v>5.6299200000000003</v>
      </c>
      <c r="H537">
        <v>1089.07</v>
      </c>
      <c r="I537">
        <v>0.123016</v>
      </c>
    </row>
    <row r="538" spans="1:9" x14ac:dyDescent="0.2">
      <c r="A538">
        <v>11</v>
      </c>
      <c r="B538">
        <v>402.20499999999998</v>
      </c>
      <c r="C538">
        <v>416.06299999999999</v>
      </c>
      <c r="D538">
        <v>1119.69</v>
      </c>
      <c r="E538">
        <v>150.709</v>
      </c>
      <c r="F538">
        <v>65.378</v>
      </c>
      <c r="G538">
        <v>6.4015700000000004</v>
      </c>
      <c r="H538">
        <v>2059.06</v>
      </c>
      <c r="I538">
        <v>5.9911199999999998E-2</v>
      </c>
    </row>
    <row r="539" spans="1:9" x14ac:dyDescent="0.2">
      <c r="A539">
        <v>11</v>
      </c>
      <c r="B539">
        <v>402.83499999999998</v>
      </c>
      <c r="C539">
        <v>416.06299999999999</v>
      </c>
      <c r="D539">
        <v>945.827</v>
      </c>
      <c r="E539">
        <v>150.709</v>
      </c>
      <c r="F539">
        <v>65.378</v>
      </c>
      <c r="G539">
        <v>6.4015700000000004</v>
      </c>
      <c r="H539">
        <v>1998.12</v>
      </c>
      <c r="I539">
        <v>6.1032900000000001E-2</v>
      </c>
    </row>
    <row r="540" spans="1:9" x14ac:dyDescent="0.2">
      <c r="A540">
        <v>11</v>
      </c>
      <c r="B540">
        <v>422.363</v>
      </c>
      <c r="C540">
        <v>436.221</v>
      </c>
      <c r="D540">
        <v>945.827</v>
      </c>
      <c r="E540">
        <v>248.976</v>
      </c>
      <c r="F540">
        <v>65.378</v>
      </c>
      <c r="G540">
        <v>5.6299200000000003</v>
      </c>
      <c r="H540">
        <v>1407.23</v>
      </c>
      <c r="I540">
        <v>8.3292900000000003E-2</v>
      </c>
    </row>
    <row r="541" spans="1:9" x14ac:dyDescent="0.2">
      <c r="A541">
        <v>12</v>
      </c>
      <c r="B541">
        <v>443.15</v>
      </c>
      <c r="C541">
        <v>416.06299999999999</v>
      </c>
      <c r="D541">
        <v>945.827</v>
      </c>
      <c r="E541">
        <v>150.709</v>
      </c>
      <c r="F541">
        <v>65.378</v>
      </c>
      <c r="G541">
        <v>5.6299200000000003</v>
      </c>
      <c r="H541">
        <v>1103.94</v>
      </c>
      <c r="I541">
        <v>0.121423</v>
      </c>
    </row>
    <row r="542" spans="1:9" x14ac:dyDescent="0.2">
      <c r="A542">
        <v>12</v>
      </c>
      <c r="B542">
        <v>422.99299999999999</v>
      </c>
      <c r="C542">
        <v>416.06299999999999</v>
      </c>
      <c r="D542">
        <v>945.827</v>
      </c>
      <c r="E542">
        <v>248.976</v>
      </c>
      <c r="F542">
        <v>65.378</v>
      </c>
      <c r="G542">
        <v>6.4015700000000004</v>
      </c>
      <c r="H542">
        <v>1584.18</v>
      </c>
      <c r="I542">
        <v>7.0503999999999997E-2</v>
      </c>
    </row>
    <row r="543" spans="1:9" x14ac:dyDescent="0.2">
      <c r="A543">
        <v>12</v>
      </c>
      <c r="B543">
        <v>417.32299999999998</v>
      </c>
      <c r="C543">
        <v>416.06299999999999</v>
      </c>
      <c r="D543">
        <v>945.827</v>
      </c>
      <c r="E543">
        <v>150.709</v>
      </c>
      <c r="F543">
        <v>65.378</v>
      </c>
      <c r="G543">
        <v>11.803100000000001</v>
      </c>
      <c r="H543">
        <v>1786.98</v>
      </c>
      <c r="I543">
        <v>6.8561300000000006E-2</v>
      </c>
    </row>
    <row r="544" spans="1:9" x14ac:dyDescent="0.2">
      <c r="A544">
        <v>12</v>
      </c>
      <c r="B544">
        <v>412.28399999999999</v>
      </c>
      <c r="C544">
        <v>416.06299999999999</v>
      </c>
      <c r="D544">
        <v>945.827</v>
      </c>
      <c r="E544">
        <v>150.709</v>
      </c>
      <c r="F544">
        <v>65.378</v>
      </c>
      <c r="G544">
        <v>5.6299200000000003</v>
      </c>
      <c r="H544">
        <v>1806.75</v>
      </c>
      <c r="I544">
        <v>6.2629099999999993E-2</v>
      </c>
    </row>
    <row r="545" spans="1:9" x14ac:dyDescent="0.2">
      <c r="A545">
        <v>12</v>
      </c>
      <c r="B545">
        <v>443.15</v>
      </c>
      <c r="C545">
        <v>416.06299999999999</v>
      </c>
      <c r="D545">
        <v>945.827</v>
      </c>
      <c r="E545">
        <v>150.709</v>
      </c>
      <c r="F545">
        <v>65.378</v>
      </c>
      <c r="G545">
        <v>5.6299200000000003</v>
      </c>
      <c r="H545">
        <v>1103.94</v>
      </c>
      <c r="I545">
        <v>0.121423</v>
      </c>
    </row>
    <row r="546" spans="1:9" x14ac:dyDescent="0.2">
      <c r="A546">
        <v>12</v>
      </c>
      <c r="B546">
        <v>412.28399999999999</v>
      </c>
      <c r="C546">
        <v>416.06299999999999</v>
      </c>
      <c r="D546">
        <v>945.827</v>
      </c>
      <c r="E546">
        <v>248.976</v>
      </c>
      <c r="F546">
        <v>65.378</v>
      </c>
      <c r="G546">
        <v>5.6299200000000003</v>
      </c>
      <c r="H546">
        <v>1810.73</v>
      </c>
      <c r="I546">
        <v>6.2467300000000003E-2</v>
      </c>
    </row>
    <row r="547" spans="1:9" x14ac:dyDescent="0.2">
      <c r="A547">
        <v>12</v>
      </c>
      <c r="B547">
        <v>382.678</v>
      </c>
      <c r="C547">
        <v>416.06299999999999</v>
      </c>
      <c r="D547">
        <v>945.827</v>
      </c>
      <c r="E547">
        <v>150.709</v>
      </c>
      <c r="F547">
        <v>65.378</v>
      </c>
      <c r="G547">
        <v>6.4015700000000004</v>
      </c>
      <c r="H547">
        <v>2386.56</v>
      </c>
      <c r="I547">
        <v>6.3067200000000004E-2</v>
      </c>
    </row>
    <row r="548" spans="1:9" x14ac:dyDescent="0.2">
      <c r="A548">
        <v>12</v>
      </c>
      <c r="B548">
        <v>407.24400000000003</v>
      </c>
      <c r="C548">
        <v>416.06299999999999</v>
      </c>
      <c r="D548">
        <v>945.827</v>
      </c>
      <c r="E548">
        <v>543.78</v>
      </c>
      <c r="F548">
        <v>65.378</v>
      </c>
      <c r="G548">
        <v>6.4015700000000004</v>
      </c>
      <c r="H548">
        <v>1952.52</v>
      </c>
      <c r="I548">
        <v>6.0444699999999997E-2</v>
      </c>
    </row>
    <row r="549" spans="1:9" x14ac:dyDescent="0.2">
      <c r="A549">
        <v>12</v>
      </c>
      <c r="B549">
        <v>443.15</v>
      </c>
      <c r="C549">
        <v>416.06299999999999</v>
      </c>
      <c r="D549">
        <v>945.827</v>
      </c>
      <c r="E549">
        <v>150.709</v>
      </c>
      <c r="F549">
        <v>65.378</v>
      </c>
      <c r="G549">
        <v>5.6299200000000003</v>
      </c>
      <c r="H549">
        <v>1103.94</v>
      </c>
      <c r="I549">
        <v>0.121423</v>
      </c>
    </row>
    <row r="550" spans="1:9" x14ac:dyDescent="0.2">
      <c r="A550">
        <v>12</v>
      </c>
      <c r="B550">
        <v>437.48099999999999</v>
      </c>
      <c r="C550">
        <v>416.06299999999999</v>
      </c>
      <c r="D550">
        <v>945.827</v>
      </c>
      <c r="E550">
        <v>150.709</v>
      </c>
      <c r="F550">
        <v>65.378</v>
      </c>
      <c r="G550">
        <v>5.6299200000000003</v>
      </c>
      <c r="H550">
        <v>1233.94</v>
      </c>
      <c r="I550">
        <v>9.7664600000000004E-2</v>
      </c>
    </row>
    <row r="551" spans="1:9" x14ac:dyDescent="0.2">
      <c r="A551">
        <v>12</v>
      </c>
      <c r="B551">
        <v>412.91399999999999</v>
      </c>
      <c r="C551">
        <v>416.06299999999999</v>
      </c>
      <c r="D551">
        <v>945.827</v>
      </c>
      <c r="E551">
        <v>248.976</v>
      </c>
      <c r="F551">
        <v>138.44900000000001</v>
      </c>
      <c r="G551">
        <v>5.6299200000000003</v>
      </c>
      <c r="H551">
        <v>11276.2</v>
      </c>
      <c r="I551">
        <v>0.67615999999999998</v>
      </c>
    </row>
    <row r="552" spans="1:9" x14ac:dyDescent="0.2">
      <c r="A552">
        <v>12</v>
      </c>
      <c r="B552">
        <v>437.48099999999999</v>
      </c>
      <c r="C552">
        <v>416.06299999999999</v>
      </c>
      <c r="D552">
        <v>945.827</v>
      </c>
      <c r="E552">
        <v>150.709</v>
      </c>
      <c r="F552">
        <v>65.378</v>
      </c>
      <c r="G552">
        <v>5.6299200000000003</v>
      </c>
      <c r="H552">
        <v>1233.94</v>
      </c>
      <c r="I552">
        <v>9.7664600000000004E-2</v>
      </c>
    </row>
    <row r="553" spans="1:9" x14ac:dyDescent="0.2">
      <c r="A553">
        <v>12</v>
      </c>
      <c r="B553">
        <v>443.15</v>
      </c>
      <c r="C553">
        <v>416.06299999999999</v>
      </c>
      <c r="D553">
        <v>945.827</v>
      </c>
      <c r="E553">
        <v>150.709</v>
      </c>
      <c r="F553">
        <v>65.378</v>
      </c>
      <c r="G553">
        <v>6.4015700000000004</v>
      </c>
      <c r="H553">
        <v>1100.21</v>
      </c>
      <c r="I553">
        <v>0.121531</v>
      </c>
    </row>
    <row r="554" spans="1:9" x14ac:dyDescent="0.2">
      <c r="A554">
        <v>12</v>
      </c>
      <c r="B554">
        <v>437.48099999999999</v>
      </c>
      <c r="C554">
        <v>416.06299999999999</v>
      </c>
      <c r="D554">
        <v>945.827</v>
      </c>
      <c r="E554">
        <v>150.709</v>
      </c>
      <c r="F554">
        <v>65.378</v>
      </c>
      <c r="G554">
        <v>5.6299200000000003</v>
      </c>
      <c r="H554">
        <v>1233.94</v>
      </c>
      <c r="I554">
        <v>9.7664600000000004E-2</v>
      </c>
    </row>
    <row r="555" spans="1:9" x14ac:dyDescent="0.2">
      <c r="A555">
        <v>12</v>
      </c>
      <c r="B555">
        <v>417.32299999999998</v>
      </c>
      <c r="C555">
        <v>416.06299999999999</v>
      </c>
      <c r="D555">
        <v>945.827</v>
      </c>
      <c r="E555">
        <v>248.976</v>
      </c>
      <c r="F555">
        <v>65.378</v>
      </c>
      <c r="G555">
        <v>5.6299200000000003</v>
      </c>
      <c r="H555">
        <v>1697.88</v>
      </c>
      <c r="I555">
        <v>6.4883300000000005E-2</v>
      </c>
    </row>
    <row r="556" spans="1:9" x14ac:dyDescent="0.2">
      <c r="A556">
        <v>12</v>
      </c>
      <c r="B556">
        <v>443.15</v>
      </c>
      <c r="C556">
        <v>416.06299999999999</v>
      </c>
      <c r="D556">
        <v>945.827</v>
      </c>
      <c r="E556">
        <v>248.976</v>
      </c>
      <c r="F556">
        <v>65.378</v>
      </c>
      <c r="G556">
        <v>5.6299200000000003</v>
      </c>
      <c r="H556">
        <v>1092.8499999999999</v>
      </c>
      <c r="I556">
        <v>0.123877</v>
      </c>
    </row>
    <row r="557" spans="1:9" x14ac:dyDescent="0.2">
      <c r="A557">
        <v>12</v>
      </c>
      <c r="B557">
        <v>442.52</v>
      </c>
      <c r="C557">
        <v>416.06299999999999</v>
      </c>
      <c r="D557">
        <v>945.827</v>
      </c>
      <c r="E557">
        <v>150.709</v>
      </c>
      <c r="F557">
        <v>65.378</v>
      </c>
      <c r="G557">
        <v>5.6299200000000003</v>
      </c>
      <c r="H557">
        <v>1110.3599999999999</v>
      </c>
      <c r="I557">
        <v>0.118156</v>
      </c>
    </row>
    <row r="558" spans="1:9" x14ac:dyDescent="0.2">
      <c r="A558">
        <v>12</v>
      </c>
      <c r="B558">
        <v>437.48099999999999</v>
      </c>
      <c r="C558">
        <v>416.06299999999999</v>
      </c>
      <c r="D558">
        <v>945.827</v>
      </c>
      <c r="E558">
        <v>150.709</v>
      </c>
      <c r="F558">
        <v>65.378</v>
      </c>
      <c r="G558">
        <v>6.4015700000000004</v>
      </c>
      <c r="H558">
        <v>1240.9000000000001</v>
      </c>
      <c r="I558">
        <v>9.8052E-2</v>
      </c>
    </row>
    <row r="559" spans="1:9" x14ac:dyDescent="0.2">
      <c r="A559">
        <v>12</v>
      </c>
      <c r="B559">
        <v>442.52</v>
      </c>
      <c r="C559">
        <v>416.06299999999999</v>
      </c>
      <c r="D559">
        <v>945.827</v>
      </c>
      <c r="E559">
        <v>150.709</v>
      </c>
      <c r="F559">
        <v>65.378</v>
      </c>
      <c r="G559">
        <v>5.6299200000000003</v>
      </c>
      <c r="H559">
        <v>1110.3599999999999</v>
      </c>
      <c r="I559">
        <v>0.118156</v>
      </c>
    </row>
    <row r="560" spans="1:9" x14ac:dyDescent="0.2">
      <c r="A560">
        <v>12</v>
      </c>
      <c r="B560">
        <v>432.44099999999997</v>
      </c>
      <c r="C560">
        <v>416.06299999999999</v>
      </c>
      <c r="D560">
        <v>945.827</v>
      </c>
      <c r="E560">
        <v>150.709</v>
      </c>
      <c r="F560">
        <v>65.378</v>
      </c>
      <c r="G560">
        <v>5.6299200000000003</v>
      </c>
      <c r="H560">
        <v>1365.06</v>
      </c>
      <c r="I560">
        <v>8.4568400000000002E-2</v>
      </c>
    </row>
    <row r="561" spans="1:9" x14ac:dyDescent="0.2">
      <c r="A561">
        <v>12</v>
      </c>
      <c r="B561">
        <v>437.48099999999999</v>
      </c>
      <c r="C561">
        <v>416.06299999999999</v>
      </c>
      <c r="D561">
        <v>945.827</v>
      </c>
      <c r="E561">
        <v>543.78</v>
      </c>
      <c r="F561">
        <v>65.378</v>
      </c>
      <c r="G561">
        <v>6.4015700000000004</v>
      </c>
      <c r="H561">
        <v>1187.01</v>
      </c>
      <c r="I561">
        <v>0.104086</v>
      </c>
    </row>
    <row r="562" spans="1:9" x14ac:dyDescent="0.2">
      <c r="A562">
        <v>12</v>
      </c>
      <c r="B562">
        <v>432.44099999999997</v>
      </c>
      <c r="C562">
        <v>416.06299999999999</v>
      </c>
      <c r="D562">
        <v>945.827</v>
      </c>
      <c r="E562">
        <v>144.56700000000001</v>
      </c>
      <c r="F562">
        <v>65.378</v>
      </c>
      <c r="G562">
        <v>5.6299200000000003</v>
      </c>
      <c r="H562">
        <v>1367.01</v>
      </c>
      <c r="I562">
        <v>8.4500400000000003E-2</v>
      </c>
    </row>
    <row r="563" spans="1:9" x14ac:dyDescent="0.2">
      <c r="A563">
        <v>12</v>
      </c>
      <c r="B563">
        <v>422.363</v>
      </c>
      <c r="C563">
        <v>416.06299999999999</v>
      </c>
      <c r="D563">
        <v>945.827</v>
      </c>
      <c r="E563">
        <v>150.709</v>
      </c>
      <c r="F563">
        <v>65.378</v>
      </c>
      <c r="G563">
        <v>5.6299200000000003</v>
      </c>
      <c r="H563">
        <v>1597.29</v>
      </c>
      <c r="I563">
        <v>6.9051500000000002E-2</v>
      </c>
    </row>
    <row r="564" spans="1:9" x14ac:dyDescent="0.2">
      <c r="A564">
        <v>12</v>
      </c>
      <c r="B564">
        <v>417.32299999999998</v>
      </c>
      <c r="C564">
        <v>416.06299999999999</v>
      </c>
      <c r="D564">
        <v>945.827</v>
      </c>
      <c r="E564">
        <v>150.709</v>
      </c>
      <c r="F564">
        <v>65.378</v>
      </c>
      <c r="G564">
        <v>5.6299200000000003</v>
      </c>
      <c r="H564">
        <v>1699.25</v>
      </c>
      <c r="I564">
        <v>6.4818799999999996E-2</v>
      </c>
    </row>
    <row r="565" spans="1:9" x14ac:dyDescent="0.2">
      <c r="A565">
        <v>12</v>
      </c>
      <c r="B565">
        <v>422.99299999999999</v>
      </c>
      <c r="C565">
        <v>416.06299999999999</v>
      </c>
      <c r="D565">
        <v>945.827</v>
      </c>
      <c r="E565">
        <v>248.976</v>
      </c>
      <c r="F565">
        <v>65.378</v>
      </c>
      <c r="G565">
        <v>6.4015700000000004</v>
      </c>
      <c r="H565">
        <v>1584.18</v>
      </c>
      <c r="I565">
        <v>7.0503999999999997E-2</v>
      </c>
    </row>
    <row r="566" spans="1:9" x14ac:dyDescent="0.2">
      <c r="A566">
        <v>12</v>
      </c>
      <c r="B566">
        <v>443.15</v>
      </c>
      <c r="C566">
        <v>416.06299999999999</v>
      </c>
      <c r="D566">
        <v>945.827</v>
      </c>
      <c r="E566">
        <v>150.709</v>
      </c>
      <c r="F566">
        <v>65.378</v>
      </c>
      <c r="G566">
        <v>5.6299200000000003</v>
      </c>
      <c r="H566">
        <v>1103.94</v>
      </c>
      <c r="I566">
        <v>0.121423</v>
      </c>
    </row>
    <row r="567" spans="1:9" x14ac:dyDescent="0.2">
      <c r="A567">
        <v>12</v>
      </c>
      <c r="B567">
        <v>437.48099999999999</v>
      </c>
      <c r="C567">
        <v>416.06299999999999</v>
      </c>
      <c r="D567">
        <v>945.827</v>
      </c>
      <c r="E567">
        <v>248.976</v>
      </c>
      <c r="F567">
        <v>65.378</v>
      </c>
      <c r="G567">
        <v>5.6299200000000003</v>
      </c>
      <c r="H567">
        <v>1206.98</v>
      </c>
      <c r="I567">
        <v>0.100063</v>
      </c>
    </row>
    <row r="568" spans="1:9" x14ac:dyDescent="0.2">
      <c r="A568">
        <v>12</v>
      </c>
      <c r="B568">
        <v>432.44099999999997</v>
      </c>
      <c r="C568">
        <v>416.06299999999999</v>
      </c>
      <c r="D568">
        <v>945.827</v>
      </c>
      <c r="E568">
        <v>150.709</v>
      </c>
      <c r="F568">
        <v>65.378</v>
      </c>
      <c r="G568">
        <v>5.6299200000000003</v>
      </c>
      <c r="H568">
        <v>1365.06</v>
      </c>
      <c r="I568">
        <v>8.4568400000000002E-2</v>
      </c>
    </row>
    <row r="569" spans="1:9" x14ac:dyDescent="0.2">
      <c r="A569">
        <v>12</v>
      </c>
      <c r="B569">
        <v>412.28399999999999</v>
      </c>
      <c r="C569">
        <v>416.06299999999999</v>
      </c>
      <c r="D569">
        <v>945.827</v>
      </c>
      <c r="E569">
        <v>150.709</v>
      </c>
      <c r="F569">
        <v>65.378</v>
      </c>
      <c r="G569">
        <v>5.6299200000000003</v>
      </c>
      <c r="H569">
        <v>1806.75</v>
      </c>
      <c r="I569">
        <v>6.2629099999999993E-2</v>
      </c>
    </row>
    <row r="570" spans="1:9" x14ac:dyDescent="0.2">
      <c r="A570">
        <v>12</v>
      </c>
      <c r="B570">
        <v>432.44099999999997</v>
      </c>
      <c r="C570">
        <v>436.221</v>
      </c>
      <c r="D570">
        <v>945.827</v>
      </c>
      <c r="E570">
        <v>248.976</v>
      </c>
      <c r="F570">
        <v>65.378</v>
      </c>
      <c r="G570">
        <v>5.6299200000000003</v>
      </c>
      <c r="H570">
        <v>1254.02</v>
      </c>
      <c r="I570">
        <v>9.5216800000000004E-2</v>
      </c>
    </row>
    <row r="571" spans="1:9" x14ac:dyDescent="0.2">
      <c r="A571">
        <v>12</v>
      </c>
      <c r="B571">
        <v>412.28399999999999</v>
      </c>
      <c r="C571">
        <v>416.06299999999999</v>
      </c>
      <c r="D571">
        <v>945.827</v>
      </c>
      <c r="E571">
        <v>248.976</v>
      </c>
      <c r="F571">
        <v>65.378</v>
      </c>
      <c r="G571">
        <v>5.6299200000000003</v>
      </c>
      <c r="H571">
        <v>1810.73</v>
      </c>
      <c r="I571">
        <v>6.2467300000000003E-2</v>
      </c>
    </row>
    <row r="572" spans="1:9" x14ac:dyDescent="0.2">
      <c r="A572">
        <v>12</v>
      </c>
      <c r="B572">
        <v>442.52</v>
      </c>
      <c r="C572">
        <v>436.221</v>
      </c>
      <c r="D572">
        <v>945.827</v>
      </c>
      <c r="E572">
        <v>199.84299999999999</v>
      </c>
      <c r="F572">
        <v>65.378</v>
      </c>
      <c r="G572">
        <v>5.6299200000000003</v>
      </c>
      <c r="H572">
        <v>1087.93</v>
      </c>
      <c r="I572">
        <v>0.123449</v>
      </c>
    </row>
    <row r="573" spans="1:9" x14ac:dyDescent="0.2">
      <c r="A573">
        <v>12</v>
      </c>
      <c r="B573">
        <v>443.15</v>
      </c>
      <c r="C573">
        <v>416.06299999999999</v>
      </c>
      <c r="D573">
        <v>945.827</v>
      </c>
      <c r="E573">
        <v>150.709</v>
      </c>
      <c r="F573">
        <v>65.378</v>
      </c>
      <c r="G573">
        <v>6.4015700000000004</v>
      </c>
      <c r="H573">
        <v>1100.21</v>
      </c>
      <c r="I573">
        <v>0.121531</v>
      </c>
    </row>
    <row r="574" spans="1:9" x14ac:dyDescent="0.2">
      <c r="A574">
        <v>12</v>
      </c>
      <c r="B574">
        <v>432.44099999999997</v>
      </c>
      <c r="C574">
        <v>436.221</v>
      </c>
      <c r="D574">
        <v>945.827</v>
      </c>
      <c r="E574">
        <v>150.709</v>
      </c>
      <c r="F574">
        <v>65.378</v>
      </c>
      <c r="G574">
        <v>5.6299200000000003</v>
      </c>
      <c r="H574">
        <v>1250.76</v>
      </c>
      <c r="I574">
        <v>9.5845799999999995E-2</v>
      </c>
    </row>
    <row r="575" spans="1:9" x14ac:dyDescent="0.2">
      <c r="A575">
        <v>12</v>
      </c>
      <c r="B575">
        <v>442.52</v>
      </c>
      <c r="C575">
        <v>436.221</v>
      </c>
      <c r="D575">
        <v>945.827</v>
      </c>
      <c r="E575">
        <v>248.976</v>
      </c>
      <c r="F575">
        <v>65.378</v>
      </c>
      <c r="G575">
        <v>5.6299200000000003</v>
      </c>
      <c r="H575">
        <v>1087.23</v>
      </c>
      <c r="I575">
        <v>0.123714</v>
      </c>
    </row>
    <row r="576" spans="1:9" x14ac:dyDescent="0.2">
      <c r="A576">
        <v>12</v>
      </c>
      <c r="B576">
        <v>422.99299999999999</v>
      </c>
      <c r="C576">
        <v>416.06299999999999</v>
      </c>
      <c r="D576">
        <v>945.827</v>
      </c>
      <c r="E576">
        <v>642.04700000000003</v>
      </c>
      <c r="F576">
        <v>65.378</v>
      </c>
      <c r="G576">
        <v>6.4015700000000004</v>
      </c>
      <c r="H576">
        <v>1541.88</v>
      </c>
      <c r="I576">
        <v>7.1823799999999993E-2</v>
      </c>
    </row>
    <row r="577" spans="1:9" x14ac:dyDescent="0.2">
      <c r="A577">
        <v>12</v>
      </c>
      <c r="B577">
        <v>422.363</v>
      </c>
      <c r="C577">
        <v>416.06299999999999</v>
      </c>
      <c r="D577">
        <v>945.827</v>
      </c>
      <c r="E577">
        <v>248.976</v>
      </c>
      <c r="F577">
        <v>65.378</v>
      </c>
      <c r="G577">
        <v>5.6299200000000003</v>
      </c>
      <c r="H577">
        <v>1587.92</v>
      </c>
      <c r="I577">
        <v>6.9368799999999994E-2</v>
      </c>
    </row>
    <row r="578" spans="1:9" x14ac:dyDescent="0.2">
      <c r="A578">
        <v>12</v>
      </c>
      <c r="B578">
        <v>417.32299999999998</v>
      </c>
      <c r="C578">
        <v>416.06299999999999</v>
      </c>
      <c r="D578">
        <v>945.827</v>
      </c>
      <c r="E578">
        <v>248.976</v>
      </c>
      <c r="F578">
        <v>65.378</v>
      </c>
      <c r="G578">
        <v>5.6299200000000003</v>
      </c>
      <c r="H578">
        <v>1697.88</v>
      </c>
      <c r="I578">
        <v>6.4883300000000005E-2</v>
      </c>
    </row>
    <row r="579" spans="1:9" x14ac:dyDescent="0.2">
      <c r="A579">
        <v>12</v>
      </c>
      <c r="B579">
        <v>442.52</v>
      </c>
      <c r="C579">
        <v>416.06299999999999</v>
      </c>
      <c r="D579">
        <v>945.827</v>
      </c>
      <c r="E579">
        <v>150.709</v>
      </c>
      <c r="F579">
        <v>65.378</v>
      </c>
      <c r="G579">
        <v>5.6299200000000003</v>
      </c>
      <c r="H579">
        <v>1110.3599999999999</v>
      </c>
      <c r="I579">
        <v>0.118156</v>
      </c>
    </row>
    <row r="580" spans="1:9" x14ac:dyDescent="0.2">
      <c r="A580">
        <v>12</v>
      </c>
      <c r="B580">
        <v>437.48099999999999</v>
      </c>
      <c r="C580">
        <v>416.06299999999999</v>
      </c>
      <c r="D580">
        <v>945.827</v>
      </c>
      <c r="E580">
        <v>150.709</v>
      </c>
      <c r="F580">
        <v>65.378</v>
      </c>
      <c r="G580">
        <v>5.6299200000000003</v>
      </c>
      <c r="H580">
        <v>1233.94</v>
      </c>
      <c r="I580">
        <v>9.7664600000000004E-2</v>
      </c>
    </row>
    <row r="581" spans="1:9" x14ac:dyDescent="0.2">
      <c r="A581">
        <v>12</v>
      </c>
      <c r="B581">
        <v>437.48099999999999</v>
      </c>
      <c r="C581">
        <v>436.221</v>
      </c>
      <c r="D581">
        <v>945.827</v>
      </c>
      <c r="E581">
        <v>248.976</v>
      </c>
      <c r="F581">
        <v>65.378</v>
      </c>
      <c r="G581">
        <v>5.6299200000000003</v>
      </c>
      <c r="H581">
        <v>1169.56</v>
      </c>
      <c r="I581">
        <v>0.106615</v>
      </c>
    </row>
    <row r="582" spans="1:9" x14ac:dyDescent="0.2">
      <c r="A582">
        <v>12</v>
      </c>
      <c r="B582">
        <v>442.52</v>
      </c>
      <c r="C582">
        <v>436.221</v>
      </c>
      <c r="D582">
        <v>945.827</v>
      </c>
      <c r="E582">
        <v>150.709</v>
      </c>
      <c r="F582">
        <v>65.378</v>
      </c>
      <c r="G582">
        <v>5.6299200000000003</v>
      </c>
      <c r="H582">
        <v>1089.07</v>
      </c>
      <c r="I582">
        <v>0.123016</v>
      </c>
    </row>
    <row r="583" spans="1:9" x14ac:dyDescent="0.2">
      <c r="A583">
        <v>12</v>
      </c>
      <c r="B583">
        <v>402.20499999999998</v>
      </c>
      <c r="C583">
        <v>416.06299999999999</v>
      </c>
      <c r="D583">
        <v>1119.69</v>
      </c>
      <c r="E583">
        <v>150.709</v>
      </c>
      <c r="F583">
        <v>65.378</v>
      </c>
      <c r="G583">
        <v>6.4015700000000004</v>
      </c>
      <c r="H583">
        <v>2059.06</v>
      </c>
      <c r="I583">
        <v>5.9911199999999998E-2</v>
      </c>
    </row>
    <row r="584" spans="1:9" x14ac:dyDescent="0.2">
      <c r="A584">
        <v>12</v>
      </c>
      <c r="B584">
        <v>407.24400000000003</v>
      </c>
      <c r="C584">
        <v>416.06299999999999</v>
      </c>
      <c r="D584">
        <v>945.827</v>
      </c>
      <c r="E584">
        <v>543.78</v>
      </c>
      <c r="F584">
        <v>65.378</v>
      </c>
      <c r="G584">
        <v>6.4015700000000004</v>
      </c>
      <c r="H584">
        <v>1952.52</v>
      </c>
      <c r="I584">
        <v>6.0444699999999997E-2</v>
      </c>
    </row>
    <row r="585" spans="1:9" x14ac:dyDescent="0.2">
      <c r="A585">
        <v>12</v>
      </c>
      <c r="B585">
        <v>422.363</v>
      </c>
      <c r="C585">
        <v>436.221</v>
      </c>
      <c r="D585">
        <v>945.827</v>
      </c>
      <c r="E585">
        <v>248.976</v>
      </c>
      <c r="F585">
        <v>65.378</v>
      </c>
      <c r="G585">
        <v>5.6299200000000003</v>
      </c>
      <c r="H585">
        <v>1407.23</v>
      </c>
      <c r="I585">
        <v>8.3292900000000003E-2</v>
      </c>
    </row>
    <row r="586" spans="1:9" x14ac:dyDescent="0.2">
      <c r="A586">
        <v>13</v>
      </c>
      <c r="B586">
        <v>432.44099999999997</v>
      </c>
      <c r="C586">
        <v>416.06299999999999</v>
      </c>
      <c r="D586">
        <v>945.827</v>
      </c>
      <c r="E586">
        <v>150.709</v>
      </c>
      <c r="F586">
        <v>65.378</v>
      </c>
      <c r="G586">
        <v>5.6299200000000003</v>
      </c>
      <c r="H586">
        <v>1365.06</v>
      </c>
      <c r="I586">
        <v>8.4568400000000002E-2</v>
      </c>
    </row>
    <row r="587" spans="1:9" x14ac:dyDescent="0.2">
      <c r="A587">
        <v>13</v>
      </c>
      <c r="B587">
        <v>422.99299999999999</v>
      </c>
      <c r="C587">
        <v>416.06299999999999</v>
      </c>
      <c r="D587">
        <v>945.827</v>
      </c>
      <c r="E587">
        <v>248.976</v>
      </c>
      <c r="F587">
        <v>65.378</v>
      </c>
      <c r="G587">
        <v>6.4015700000000004</v>
      </c>
      <c r="H587">
        <v>1584.18</v>
      </c>
      <c r="I587">
        <v>7.0503999999999997E-2</v>
      </c>
    </row>
    <row r="588" spans="1:9" x14ac:dyDescent="0.2">
      <c r="A588">
        <v>13</v>
      </c>
      <c r="B588">
        <v>407.24400000000003</v>
      </c>
      <c r="C588">
        <v>416.06299999999999</v>
      </c>
      <c r="D588">
        <v>945.827</v>
      </c>
      <c r="E588">
        <v>248.976</v>
      </c>
      <c r="F588">
        <v>65.378</v>
      </c>
      <c r="G588">
        <v>6.4015700000000004</v>
      </c>
      <c r="H588">
        <v>1918.81</v>
      </c>
      <c r="I588">
        <v>6.1174600000000003E-2</v>
      </c>
    </row>
    <row r="589" spans="1:9" x14ac:dyDescent="0.2">
      <c r="A589">
        <v>13</v>
      </c>
      <c r="B589">
        <v>432.44099999999997</v>
      </c>
      <c r="C589">
        <v>416.06299999999999</v>
      </c>
      <c r="D589">
        <v>945.827</v>
      </c>
      <c r="E589">
        <v>248.976</v>
      </c>
      <c r="F589">
        <v>65.378</v>
      </c>
      <c r="G589">
        <v>5.6299200000000003</v>
      </c>
      <c r="H589">
        <v>1341.07</v>
      </c>
      <c r="I589">
        <v>8.5916300000000001E-2</v>
      </c>
    </row>
    <row r="590" spans="1:9" x14ac:dyDescent="0.2">
      <c r="A590">
        <v>13</v>
      </c>
      <c r="B590">
        <v>412.28399999999999</v>
      </c>
      <c r="C590">
        <v>416.06299999999999</v>
      </c>
      <c r="D590">
        <v>945.827</v>
      </c>
      <c r="E590">
        <v>248.976</v>
      </c>
      <c r="F590">
        <v>65.378</v>
      </c>
      <c r="G590">
        <v>5.6299200000000003</v>
      </c>
      <c r="H590">
        <v>1810.73</v>
      </c>
      <c r="I590">
        <v>6.2467300000000003E-2</v>
      </c>
    </row>
    <row r="591" spans="1:9" x14ac:dyDescent="0.2">
      <c r="A591">
        <v>13</v>
      </c>
      <c r="B591">
        <v>437.48099999999999</v>
      </c>
      <c r="C591">
        <v>416.06299999999999</v>
      </c>
      <c r="D591">
        <v>945.827</v>
      </c>
      <c r="E591">
        <v>150.709</v>
      </c>
      <c r="F591">
        <v>65.378</v>
      </c>
      <c r="G591">
        <v>6.4015700000000004</v>
      </c>
      <c r="H591">
        <v>1240.9000000000001</v>
      </c>
      <c r="I591">
        <v>9.8052E-2</v>
      </c>
    </row>
    <row r="592" spans="1:9" x14ac:dyDescent="0.2">
      <c r="A592">
        <v>13</v>
      </c>
      <c r="B592">
        <v>422.363</v>
      </c>
      <c r="C592">
        <v>416.06299999999999</v>
      </c>
      <c r="D592">
        <v>945.827</v>
      </c>
      <c r="E592">
        <v>248.976</v>
      </c>
      <c r="F592">
        <v>65.378</v>
      </c>
      <c r="G592">
        <v>5.6299200000000003</v>
      </c>
      <c r="H592">
        <v>1587.92</v>
      </c>
      <c r="I592">
        <v>6.9368799999999994E-2</v>
      </c>
    </row>
    <row r="593" spans="1:9" x14ac:dyDescent="0.2">
      <c r="A593">
        <v>13</v>
      </c>
      <c r="B593">
        <v>412.28399999999999</v>
      </c>
      <c r="C593">
        <v>416.06299999999999</v>
      </c>
      <c r="D593">
        <v>945.827</v>
      </c>
      <c r="E593">
        <v>150.709</v>
      </c>
      <c r="F593">
        <v>65.378</v>
      </c>
      <c r="G593">
        <v>5.6299200000000003</v>
      </c>
      <c r="H593">
        <v>1806.75</v>
      </c>
      <c r="I593">
        <v>6.2629099999999993E-2</v>
      </c>
    </row>
    <row r="594" spans="1:9" x14ac:dyDescent="0.2">
      <c r="A594">
        <v>13</v>
      </c>
      <c r="B594">
        <v>412.28399999999999</v>
      </c>
      <c r="C594">
        <v>416.06299999999999</v>
      </c>
      <c r="D594">
        <v>945.827</v>
      </c>
      <c r="E594">
        <v>150.709</v>
      </c>
      <c r="F594">
        <v>65.378</v>
      </c>
      <c r="G594">
        <v>5.6299200000000003</v>
      </c>
      <c r="H594">
        <v>1806.75</v>
      </c>
      <c r="I594">
        <v>6.2629099999999993E-2</v>
      </c>
    </row>
    <row r="595" spans="1:9" x14ac:dyDescent="0.2">
      <c r="A595">
        <v>13</v>
      </c>
      <c r="B595">
        <v>437.48099999999999</v>
      </c>
      <c r="C595">
        <v>416.06299999999999</v>
      </c>
      <c r="D595">
        <v>945.827</v>
      </c>
      <c r="E595">
        <v>150.709</v>
      </c>
      <c r="F595">
        <v>65.378</v>
      </c>
      <c r="G595">
        <v>5.6299200000000003</v>
      </c>
      <c r="H595">
        <v>1233.94</v>
      </c>
      <c r="I595">
        <v>9.7664600000000004E-2</v>
      </c>
    </row>
    <row r="596" spans="1:9" x14ac:dyDescent="0.2">
      <c r="A596">
        <v>13</v>
      </c>
      <c r="B596">
        <v>412.28399999999999</v>
      </c>
      <c r="C596">
        <v>416.06299999999999</v>
      </c>
      <c r="D596">
        <v>945.827</v>
      </c>
      <c r="E596">
        <v>150.709</v>
      </c>
      <c r="F596">
        <v>65.378</v>
      </c>
      <c r="G596">
        <v>5.6299200000000003</v>
      </c>
      <c r="H596">
        <v>1806.75</v>
      </c>
      <c r="I596">
        <v>6.2629099999999993E-2</v>
      </c>
    </row>
    <row r="597" spans="1:9" x14ac:dyDescent="0.2">
      <c r="A597">
        <v>13</v>
      </c>
      <c r="B597">
        <v>412.28399999999999</v>
      </c>
      <c r="C597">
        <v>416.06299999999999</v>
      </c>
      <c r="D597">
        <v>945.827</v>
      </c>
      <c r="E597">
        <v>543.78</v>
      </c>
      <c r="F597">
        <v>65.378</v>
      </c>
      <c r="G597">
        <v>6.4015700000000004</v>
      </c>
      <c r="H597">
        <v>1830.57</v>
      </c>
      <c r="I597">
        <v>6.2276600000000001E-2</v>
      </c>
    </row>
    <row r="598" spans="1:9" x14ac:dyDescent="0.2">
      <c r="A598">
        <v>13</v>
      </c>
      <c r="B598">
        <v>407.24400000000003</v>
      </c>
      <c r="C598">
        <v>416.06299999999999</v>
      </c>
      <c r="D598">
        <v>945.827</v>
      </c>
      <c r="E598">
        <v>248.976</v>
      </c>
      <c r="F598">
        <v>65.378</v>
      </c>
      <c r="G598">
        <v>6.4015700000000004</v>
      </c>
      <c r="H598">
        <v>1918.81</v>
      </c>
      <c r="I598">
        <v>6.1174600000000003E-2</v>
      </c>
    </row>
    <row r="599" spans="1:9" x14ac:dyDescent="0.2">
      <c r="A599">
        <v>13</v>
      </c>
      <c r="B599">
        <v>407.24400000000003</v>
      </c>
      <c r="C599">
        <v>405.98500000000001</v>
      </c>
      <c r="D599">
        <v>945.827</v>
      </c>
      <c r="E599">
        <v>150.709</v>
      </c>
      <c r="F599">
        <v>65.378</v>
      </c>
      <c r="G599">
        <v>6.4015700000000004</v>
      </c>
      <c r="H599">
        <v>2235.2600000000002</v>
      </c>
      <c r="I599">
        <v>5.6432799999999998E-2</v>
      </c>
    </row>
    <row r="600" spans="1:9" x14ac:dyDescent="0.2">
      <c r="A600">
        <v>13</v>
      </c>
      <c r="B600">
        <v>417.32299999999998</v>
      </c>
      <c r="C600">
        <v>416.06299999999999</v>
      </c>
      <c r="D600">
        <v>945.827</v>
      </c>
      <c r="E600">
        <v>642.04700000000003</v>
      </c>
      <c r="F600">
        <v>65.378</v>
      </c>
      <c r="G600">
        <v>6.4015700000000004</v>
      </c>
      <c r="H600">
        <v>1704.45</v>
      </c>
      <c r="I600">
        <v>6.5715099999999999E-2</v>
      </c>
    </row>
    <row r="601" spans="1:9" x14ac:dyDescent="0.2">
      <c r="A601">
        <v>13</v>
      </c>
      <c r="B601">
        <v>422.99299999999999</v>
      </c>
      <c r="C601">
        <v>421.10300000000001</v>
      </c>
      <c r="D601">
        <v>945.827</v>
      </c>
      <c r="E601">
        <v>248.976</v>
      </c>
      <c r="F601">
        <v>65.378</v>
      </c>
      <c r="G601">
        <v>6.4015700000000004</v>
      </c>
      <c r="H601">
        <v>1519.2</v>
      </c>
      <c r="I601">
        <v>7.2898199999999996E-2</v>
      </c>
    </row>
    <row r="602" spans="1:9" x14ac:dyDescent="0.2">
      <c r="A602">
        <v>13</v>
      </c>
      <c r="B602">
        <v>422.99299999999999</v>
      </c>
      <c r="C602">
        <v>416.06299999999999</v>
      </c>
      <c r="D602">
        <v>945.827</v>
      </c>
      <c r="E602">
        <v>248.976</v>
      </c>
      <c r="F602">
        <v>65.378</v>
      </c>
      <c r="G602">
        <v>6.4015700000000004</v>
      </c>
      <c r="H602">
        <v>1584.18</v>
      </c>
      <c r="I602">
        <v>7.0503999999999997E-2</v>
      </c>
    </row>
    <row r="603" spans="1:9" x14ac:dyDescent="0.2">
      <c r="A603">
        <v>13</v>
      </c>
      <c r="B603">
        <v>437.48099999999999</v>
      </c>
      <c r="C603">
        <v>416.06299999999999</v>
      </c>
      <c r="D603">
        <v>945.827</v>
      </c>
      <c r="E603">
        <v>248.976</v>
      </c>
      <c r="F603">
        <v>65.378</v>
      </c>
      <c r="G603">
        <v>5.6299200000000003</v>
      </c>
      <c r="H603">
        <v>1206.98</v>
      </c>
      <c r="I603">
        <v>0.100063</v>
      </c>
    </row>
    <row r="604" spans="1:9" x14ac:dyDescent="0.2">
      <c r="A604">
        <v>13</v>
      </c>
      <c r="B604">
        <v>432.44099999999997</v>
      </c>
      <c r="C604">
        <v>416.06299999999999</v>
      </c>
      <c r="D604">
        <v>945.827</v>
      </c>
      <c r="E604">
        <v>150.709</v>
      </c>
      <c r="F604">
        <v>65.378</v>
      </c>
      <c r="G604">
        <v>5.6299200000000003</v>
      </c>
      <c r="H604">
        <v>1365.06</v>
      </c>
      <c r="I604">
        <v>8.4568400000000002E-2</v>
      </c>
    </row>
    <row r="605" spans="1:9" x14ac:dyDescent="0.2">
      <c r="A605">
        <v>13</v>
      </c>
      <c r="B605">
        <v>417.32299999999998</v>
      </c>
      <c r="C605">
        <v>416.06299999999999</v>
      </c>
      <c r="D605">
        <v>945.827</v>
      </c>
      <c r="E605">
        <v>150.709</v>
      </c>
      <c r="F605">
        <v>65.378</v>
      </c>
      <c r="G605">
        <v>5.6299200000000003</v>
      </c>
      <c r="H605">
        <v>1699.25</v>
      </c>
      <c r="I605">
        <v>6.4818799999999996E-2</v>
      </c>
    </row>
    <row r="606" spans="1:9" x14ac:dyDescent="0.2">
      <c r="A606">
        <v>13</v>
      </c>
      <c r="B606">
        <v>437.48099999999999</v>
      </c>
      <c r="C606">
        <v>416.06299999999999</v>
      </c>
      <c r="D606">
        <v>945.827</v>
      </c>
      <c r="E606">
        <v>543.78</v>
      </c>
      <c r="F606">
        <v>65.378</v>
      </c>
      <c r="G606">
        <v>6.4015700000000004</v>
      </c>
      <c r="H606">
        <v>1187.01</v>
      </c>
      <c r="I606">
        <v>0.104086</v>
      </c>
    </row>
    <row r="607" spans="1:9" x14ac:dyDescent="0.2">
      <c r="A607">
        <v>13</v>
      </c>
      <c r="B607">
        <v>412.28399999999999</v>
      </c>
      <c r="C607">
        <v>416.06299999999999</v>
      </c>
      <c r="D607">
        <v>945.827</v>
      </c>
      <c r="E607">
        <v>543.78</v>
      </c>
      <c r="F607">
        <v>65.378</v>
      </c>
      <c r="G607">
        <v>6.4015700000000004</v>
      </c>
      <c r="H607">
        <v>1830.57</v>
      </c>
      <c r="I607">
        <v>6.2276600000000001E-2</v>
      </c>
    </row>
    <row r="608" spans="1:9" x14ac:dyDescent="0.2">
      <c r="A608">
        <v>13</v>
      </c>
      <c r="B608">
        <v>422.363</v>
      </c>
      <c r="C608">
        <v>416.06299999999999</v>
      </c>
      <c r="D608">
        <v>945.827</v>
      </c>
      <c r="E608">
        <v>150.709</v>
      </c>
      <c r="F608">
        <v>65.378</v>
      </c>
      <c r="G608">
        <v>5.6299200000000003</v>
      </c>
      <c r="H608">
        <v>1597.29</v>
      </c>
      <c r="I608">
        <v>6.9051500000000002E-2</v>
      </c>
    </row>
    <row r="609" spans="1:9" x14ac:dyDescent="0.2">
      <c r="A609">
        <v>13</v>
      </c>
      <c r="B609">
        <v>417.32299999999998</v>
      </c>
      <c r="C609">
        <v>416.06299999999999</v>
      </c>
      <c r="D609">
        <v>945.827</v>
      </c>
      <c r="E609">
        <v>150.709</v>
      </c>
      <c r="F609">
        <v>65.378</v>
      </c>
      <c r="G609">
        <v>5.6299200000000003</v>
      </c>
      <c r="H609">
        <v>1699.25</v>
      </c>
      <c r="I609">
        <v>6.4818799999999996E-2</v>
      </c>
    </row>
    <row r="610" spans="1:9" x14ac:dyDescent="0.2">
      <c r="A610">
        <v>13</v>
      </c>
      <c r="B610">
        <v>422.99299999999999</v>
      </c>
      <c r="C610">
        <v>416.06299999999999</v>
      </c>
      <c r="D610">
        <v>945.827</v>
      </c>
      <c r="E610">
        <v>248.976</v>
      </c>
      <c r="F610">
        <v>65.378</v>
      </c>
      <c r="G610">
        <v>6.4015700000000004</v>
      </c>
      <c r="H610">
        <v>1584.18</v>
      </c>
      <c r="I610">
        <v>7.0503999999999997E-2</v>
      </c>
    </row>
    <row r="611" spans="1:9" x14ac:dyDescent="0.2">
      <c r="A611">
        <v>13</v>
      </c>
      <c r="B611">
        <v>443.15</v>
      </c>
      <c r="C611">
        <v>416.06299999999999</v>
      </c>
      <c r="D611">
        <v>945.827</v>
      </c>
      <c r="E611">
        <v>150.709</v>
      </c>
      <c r="F611">
        <v>65.378</v>
      </c>
      <c r="G611">
        <v>5.6299200000000003</v>
      </c>
      <c r="H611">
        <v>1103.94</v>
      </c>
      <c r="I611">
        <v>0.121423</v>
      </c>
    </row>
    <row r="612" spans="1:9" x14ac:dyDescent="0.2">
      <c r="A612">
        <v>13</v>
      </c>
      <c r="B612">
        <v>437.48099999999999</v>
      </c>
      <c r="C612">
        <v>416.06299999999999</v>
      </c>
      <c r="D612">
        <v>945.827</v>
      </c>
      <c r="E612">
        <v>248.976</v>
      </c>
      <c r="F612">
        <v>65.378</v>
      </c>
      <c r="G612">
        <v>5.6299200000000003</v>
      </c>
      <c r="H612">
        <v>1206.98</v>
      </c>
      <c r="I612">
        <v>0.100063</v>
      </c>
    </row>
    <row r="613" spans="1:9" x14ac:dyDescent="0.2">
      <c r="A613">
        <v>13</v>
      </c>
      <c r="B613">
        <v>432.44099999999997</v>
      </c>
      <c r="C613">
        <v>416.06299999999999</v>
      </c>
      <c r="D613">
        <v>945.827</v>
      </c>
      <c r="E613">
        <v>150.709</v>
      </c>
      <c r="F613">
        <v>65.378</v>
      </c>
      <c r="G613">
        <v>5.6299200000000003</v>
      </c>
      <c r="H613">
        <v>1365.06</v>
      </c>
      <c r="I613">
        <v>8.4568400000000002E-2</v>
      </c>
    </row>
    <row r="614" spans="1:9" x14ac:dyDescent="0.2">
      <c r="A614">
        <v>13</v>
      </c>
      <c r="B614">
        <v>422.99299999999999</v>
      </c>
      <c r="C614">
        <v>421.10300000000001</v>
      </c>
      <c r="D614">
        <v>945.827</v>
      </c>
      <c r="E614">
        <v>248.976</v>
      </c>
      <c r="F614">
        <v>65.378</v>
      </c>
      <c r="G614">
        <v>6.4015700000000004</v>
      </c>
      <c r="H614">
        <v>1519.2</v>
      </c>
      <c r="I614">
        <v>7.2898199999999996E-2</v>
      </c>
    </row>
    <row r="615" spans="1:9" x14ac:dyDescent="0.2">
      <c r="A615">
        <v>13</v>
      </c>
      <c r="B615">
        <v>432.44099999999997</v>
      </c>
      <c r="C615">
        <v>436.221</v>
      </c>
      <c r="D615">
        <v>945.827</v>
      </c>
      <c r="E615">
        <v>248.976</v>
      </c>
      <c r="F615">
        <v>65.378</v>
      </c>
      <c r="G615">
        <v>5.6299200000000003</v>
      </c>
      <c r="H615">
        <v>1254.02</v>
      </c>
      <c r="I615">
        <v>9.5216800000000004E-2</v>
      </c>
    </row>
    <row r="616" spans="1:9" x14ac:dyDescent="0.2">
      <c r="A616">
        <v>13</v>
      </c>
      <c r="B616">
        <v>412.28399999999999</v>
      </c>
      <c r="C616">
        <v>416.06299999999999</v>
      </c>
      <c r="D616">
        <v>945.827</v>
      </c>
      <c r="E616">
        <v>248.976</v>
      </c>
      <c r="F616">
        <v>65.378</v>
      </c>
      <c r="G616">
        <v>5.6299200000000003</v>
      </c>
      <c r="H616">
        <v>1810.73</v>
      </c>
      <c r="I616">
        <v>6.2467300000000003E-2</v>
      </c>
    </row>
    <row r="617" spans="1:9" x14ac:dyDescent="0.2">
      <c r="A617">
        <v>13</v>
      </c>
      <c r="B617">
        <v>442.52</v>
      </c>
      <c r="C617">
        <v>436.221</v>
      </c>
      <c r="D617">
        <v>945.827</v>
      </c>
      <c r="E617">
        <v>199.84299999999999</v>
      </c>
      <c r="F617">
        <v>65.378</v>
      </c>
      <c r="G617">
        <v>5.6299200000000003</v>
      </c>
      <c r="H617">
        <v>1087.93</v>
      </c>
      <c r="I617">
        <v>0.123449</v>
      </c>
    </row>
    <row r="618" spans="1:9" x14ac:dyDescent="0.2">
      <c r="A618">
        <v>13</v>
      </c>
      <c r="B618">
        <v>443.15</v>
      </c>
      <c r="C618">
        <v>416.06299999999999</v>
      </c>
      <c r="D618">
        <v>945.827</v>
      </c>
      <c r="E618">
        <v>150.709</v>
      </c>
      <c r="F618">
        <v>65.378</v>
      </c>
      <c r="G618">
        <v>6.4015700000000004</v>
      </c>
      <c r="H618">
        <v>1100.21</v>
      </c>
      <c r="I618">
        <v>0.121531</v>
      </c>
    </row>
    <row r="619" spans="1:9" x14ac:dyDescent="0.2">
      <c r="A619">
        <v>13</v>
      </c>
      <c r="B619">
        <v>432.44099999999997</v>
      </c>
      <c r="C619">
        <v>436.221</v>
      </c>
      <c r="D619">
        <v>945.827</v>
      </c>
      <c r="E619">
        <v>150.709</v>
      </c>
      <c r="F619">
        <v>65.378</v>
      </c>
      <c r="G619">
        <v>5.6299200000000003</v>
      </c>
      <c r="H619">
        <v>1250.76</v>
      </c>
      <c r="I619">
        <v>9.5845799999999995E-2</v>
      </c>
    </row>
    <row r="620" spans="1:9" x14ac:dyDescent="0.2">
      <c r="A620">
        <v>13</v>
      </c>
      <c r="B620">
        <v>407.24400000000003</v>
      </c>
      <c r="C620">
        <v>405.98500000000001</v>
      </c>
      <c r="D620">
        <v>945.827</v>
      </c>
      <c r="E620">
        <v>150.709</v>
      </c>
      <c r="F620">
        <v>65.378</v>
      </c>
      <c r="G620">
        <v>6.4015700000000004</v>
      </c>
      <c r="H620">
        <v>2235.2600000000002</v>
      </c>
      <c r="I620">
        <v>5.6432799999999998E-2</v>
      </c>
    </row>
    <row r="621" spans="1:9" x14ac:dyDescent="0.2">
      <c r="A621">
        <v>13</v>
      </c>
      <c r="B621">
        <v>422.99299999999999</v>
      </c>
      <c r="C621">
        <v>416.06299999999999</v>
      </c>
      <c r="D621">
        <v>945.827</v>
      </c>
      <c r="E621">
        <v>642.04700000000003</v>
      </c>
      <c r="F621">
        <v>65.378</v>
      </c>
      <c r="G621">
        <v>6.4015700000000004</v>
      </c>
      <c r="H621">
        <v>1541.88</v>
      </c>
      <c r="I621">
        <v>7.1823799999999993E-2</v>
      </c>
    </row>
    <row r="622" spans="1:9" x14ac:dyDescent="0.2">
      <c r="A622">
        <v>13</v>
      </c>
      <c r="B622">
        <v>422.363</v>
      </c>
      <c r="C622">
        <v>416.06299999999999</v>
      </c>
      <c r="D622">
        <v>945.827</v>
      </c>
      <c r="E622">
        <v>248.976</v>
      </c>
      <c r="F622">
        <v>65.378</v>
      </c>
      <c r="G622">
        <v>5.6299200000000003</v>
      </c>
      <c r="H622">
        <v>1587.92</v>
      </c>
      <c r="I622">
        <v>6.9368799999999994E-2</v>
      </c>
    </row>
    <row r="623" spans="1:9" x14ac:dyDescent="0.2">
      <c r="A623">
        <v>13</v>
      </c>
      <c r="B623">
        <v>432.44099999999997</v>
      </c>
      <c r="C623">
        <v>416.06299999999999</v>
      </c>
      <c r="D623">
        <v>945.827</v>
      </c>
      <c r="E623">
        <v>248.976</v>
      </c>
      <c r="F623">
        <v>65.378</v>
      </c>
      <c r="G623">
        <v>5.6299200000000003</v>
      </c>
      <c r="H623">
        <v>1341.07</v>
      </c>
      <c r="I623">
        <v>8.5916300000000001E-2</v>
      </c>
    </row>
    <row r="624" spans="1:9" x14ac:dyDescent="0.2">
      <c r="A624">
        <v>13</v>
      </c>
      <c r="B624">
        <v>442.52</v>
      </c>
      <c r="C624">
        <v>416.06299999999999</v>
      </c>
      <c r="D624">
        <v>945.827</v>
      </c>
      <c r="E624">
        <v>150.709</v>
      </c>
      <c r="F624">
        <v>65.378</v>
      </c>
      <c r="G624">
        <v>5.6299200000000003</v>
      </c>
      <c r="H624">
        <v>1110.3599999999999</v>
      </c>
      <c r="I624">
        <v>0.118156</v>
      </c>
    </row>
    <row r="625" spans="1:9" x14ac:dyDescent="0.2">
      <c r="A625">
        <v>13</v>
      </c>
      <c r="B625">
        <v>437.48099999999999</v>
      </c>
      <c r="C625">
        <v>416.06299999999999</v>
      </c>
      <c r="D625">
        <v>945.827</v>
      </c>
      <c r="E625">
        <v>150.709</v>
      </c>
      <c r="F625">
        <v>65.378</v>
      </c>
      <c r="G625">
        <v>5.6299200000000003</v>
      </c>
      <c r="H625">
        <v>1233.94</v>
      </c>
      <c r="I625">
        <v>9.7664600000000004E-2</v>
      </c>
    </row>
    <row r="626" spans="1:9" x14ac:dyDescent="0.2">
      <c r="A626">
        <v>13</v>
      </c>
      <c r="B626">
        <v>437.48099999999999</v>
      </c>
      <c r="C626">
        <v>436.221</v>
      </c>
      <c r="D626">
        <v>945.827</v>
      </c>
      <c r="E626">
        <v>248.976</v>
      </c>
      <c r="F626">
        <v>65.378</v>
      </c>
      <c r="G626">
        <v>5.6299200000000003</v>
      </c>
      <c r="H626">
        <v>1169.56</v>
      </c>
      <c r="I626">
        <v>0.106615</v>
      </c>
    </row>
    <row r="627" spans="1:9" x14ac:dyDescent="0.2">
      <c r="A627">
        <v>13</v>
      </c>
      <c r="B627">
        <v>442.52</v>
      </c>
      <c r="C627">
        <v>436.221</v>
      </c>
      <c r="D627">
        <v>945.827</v>
      </c>
      <c r="E627">
        <v>150.709</v>
      </c>
      <c r="F627">
        <v>65.378</v>
      </c>
      <c r="G627">
        <v>5.6299200000000003</v>
      </c>
      <c r="H627">
        <v>1089.07</v>
      </c>
      <c r="I627">
        <v>0.123016</v>
      </c>
    </row>
    <row r="628" spans="1:9" x14ac:dyDescent="0.2">
      <c r="A628">
        <v>13</v>
      </c>
      <c r="B628">
        <v>402.20499999999998</v>
      </c>
      <c r="C628">
        <v>416.06299999999999</v>
      </c>
      <c r="D628">
        <v>1119.69</v>
      </c>
      <c r="E628">
        <v>150.709</v>
      </c>
      <c r="F628">
        <v>65.378</v>
      </c>
      <c r="G628">
        <v>6.4015700000000004</v>
      </c>
      <c r="H628">
        <v>2059.06</v>
      </c>
      <c r="I628">
        <v>5.9911199999999998E-2</v>
      </c>
    </row>
    <row r="629" spans="1:9" x14ac:dyDescent="0.2">
      <c r="A629">
        <v>13</v>
      </c>
      <c r="B629">
        <v>407.24400000000003</v>
      </c>
      <c r="C629">
        <v>416.06299999999999</v>
      </c>
      <c r="D629">
        <v>945.827</v>
      </c>
      <c r="E629">
        <v>543.78</v>
      </c>
      <c r="F629">
        <v>65.378</v>
      </c>
      <c r="G629">
        <v>6.4015700000000004</v>
      </c>
      <c r="H629">
        <v>1952.52</v>
      </c>
      <c r="I629">
        <v>6.0444699999999997E-2</v>
      </c>
    </row>
    <row r="630" spans="1:9" x14ac:dyDescent="0.2">
      <c r="A630">
        <v>13</v>
      </c>
      <c r="B630">
        <v>422.363</v>
      </c>
      <c r="C630">
        <v>436.221</v>
      </c>
      <c r="D630">
        <v>945.827</v>
      </c>
      <c r="E630">
        <v>248.976</v>
      </c>
      <c r="F630">
        <v>65.378</v>
      </c>
      <c r="G630">
        <v>5.6299200000000003</v>
      </c>
      <c r="H630">
        <v>1407.23</v>
      </c>
      <c r="I630">
        <v>8.3292900000000003E-2</v>
      </c>
    </row>
    <row r="631" spans="1:9" x14ac:dyDescent="0.2">
      <c r="A631">
        <v>14</v>
      </c>
      <c r="B631">
        <v>407.24400000000003</v>
      </c>
      <c r="C631">
        <v>405.98500000000001</v>
      </c>
      <c r="D631">
        <v>945.827</v>
      </c>
      <c r="E631">
        <v>150.709</v>
      </c>
      <c r="F631">
        <v>65.378</v>
      </c>
      <c r="G631">
        <v>6.4015700000000004</v>
      </c>
      <c r="H631">
        <v>2235.2600000000002</v>
      </c>
      <c r="I631">
        <v>5.6432799999999998E-2</v>
      </c>
    </row>
    <row r="632" spans="1:9" x14ac:dyDescent="0.2">
      <c r="A632">
        <v>14</v>
      </c>
      <c r="B632">
        <v>432.44099999999997</v>
      </c>
      <c r="C632">
        <v>416.06299999999999</v>
      </c>
      <c r="D632">
        <v>945.827</v>
      </c>
      <c r="E632">
        <v>248.976</v>
      </c>
      <c r="F632">
        <v>65.378</v>
      </c>
      <c r="G632">
        <v>5.6299200000000003</v>
      </c>
      <c r="H632">
        <v>1341.07</v>
      </c>
      <c r="I632">
        <v>8.5916300000000001E-2</v>
      </c>
    </row>
    <row r="633" spans="1:9" x14ac:dyDescent="0.2">
      <c r="A633">
        <v>14</v>
      </c>
      <c r="B633">
        <v>407.24400000000003</v>
      </c>
      <c r="C633">
        <v>405.98500000000001</v>
      </c>
      <c r="D633">
        <v>945.827</v>
      </c>
      <c r="E633">
        <v>144.56700000000001</v>
      </c>
      <c r="F633">
        <v>65.378</v>
      </c>
      <c r="G633">
        <v>6.4015700000000004</v>
      </c>
      <c r="H633">
        <v>2236.59</v>
      </c>
      <c r="I633">
        <v>5.6453900000000001E-2</v>
      </c>
    </row>
    <row r="634" spans="1:9" x14ac:dyDescent="0.2">
      <c r="A634">
        <v>14</v>
      </c>
      <c r="B634">
        <v>417.32299999999998</v>
      </c>
      <c r="C634">
        <v>416.06299999999999</v>
      </c>
      <c r="D634">
        <v>945.827</v>
      </c>
      <c r="E634">
        <v>150.709</v>
      </c>
      <c r="F634">
        <v>65.378</v>
      </c>
      <c r="G634">
        <v>6.4015700000000004</v>
      </c>
      <c r="H634">
        <v>1711.16</v>
      </c>
      <c r="I634">
        <v>6.5351300000000001E-2</v>
      </c>
    </row>
    <row r="635" spans="1:9" x14ac:dyDescent="0.2">
      <c r="A635">
        <v>14</v>
      </c>
      <c r="B635">
        <v>427.40199999999999</v>
      </c>
      <c r="C635">
        <v>416.06299999999999</v>
      </c>
      <c r="D635">
        <v>945.827</v>
      </c>
      <c r="E635">
        <v>150.709</v>
      </c>
      <c r="F635">
        <v>65.378</v>
      </c>
      <c r="G635">
        <v>6.4015700000000004</v>
      </c>
      <c r="H635">
        <v>1497.13</v>
      </c>
      <c r="I635">
        <v>7.56936E-2</v>
      </c>
    </row>
    <row r="636" spans="1:9" x14ac:dyDescent="0.2">
      <c r="A636">
        <v>14</v>
      </c>
      <c r="B636">
        <v>417.32299999999998</v>
      </c>
      <c r="C636">
        <v>416.06299999999999</v>
      </c>
      <c r="D636">
        <v>945.827</v>
      </c>
      <c r="E636">
        <v>150.709</v>
      </c>
      <c r="F636">
        <v>65.378</v>
      </c>
      <c r="G636">
        <v>5.6299200000000003</v>
      </c>
      <c r="H636">
        <v>1699.25</v>
      </c>
      <c r="I636">
        <v>6.4818799999999996E-2</v>
      </c>
    </row>
    <row r="637" spans="1:9" x14ac:dyDescent="0.2">
      <c r="A637">
        <v>14</v>
      </c>
      <c r="B637">
        <v>422.363</v>
      </c>
      <c r="C637">
        <v>416.06299999999999</v>
      </c>
      <c r="D637">
        <v>945.827</v>
      </c>
      <c r="E637">
        <v>248.976</v>
      </c>
      <c r="F637">
        <v>65.378</v>
      </c>
      <c r="G637">
        <v>5.6299200000000003</v>
      </c>
      <c r="H637">
        <v>1587.92</v>
      </c>
      <c r="I637">
        <v>6.9368799999999994E-2</v>
      </c>
    </row>
    <row r="638" spans="1:9" x14ac:dyDescent="0.2">
      <c r="A638">
        <v>14</v>
      </c>
      <c r="B638">
        <v>438.11099999999999</v>
      </c>
      <c r="C638">
        <v>416.06299999999999</v>
      </c>
      <c r="D638">
        <v>945.827</v>
      </c>
      <c r="E638">
        <v>150.709</v>
      </c>
      <c r="F638">
        <v>65.378</v>
      </c>
      <c r="G638">
        <v>5.6299200000000003</v>
      </c>
      <c r="H638">
        <v>1223.32</v>
      </c>
      <c r="I638">
        <v>0.10011200000000001</v>
      </c>
    </row>
    <row r="639" spans="1:9" x14ac:dyDescent="0.2">
      <c r="A639">
        <v>14</v>
      </c>
      <c r="B639">
        <v>432.44099999999997</v>
      </c>
      <c r="C639">
        <v>416.06299999999999</v>
      </c>
      <c r="D639">
        <v>945.827</v>
      </c>
      <c r="E639">
        <v>150.709</v>
      </c>
      <c r="F639">
        <v>65.378</v>
      </c>
      <c r="G639">
        <v>5.6299200000000003</v>
      </c>
      <c r="H639">
        <v>1365.06</v>
      </c>
      <c r="I639">
        <v>8.4568400000000002E-2</v>
      </c>
    </row>
    <row r="640" spans="1:9" x14ac:dyDescent="0.2">
      <c r="A640">
        <v>14</v>
      </c>
      <c r="B640">
        <v>427.40199999999999</v>
      </c>
      <c r="C640">
        <v>416.06299999999999</v>
      </c>
      <c r="D640">
        <v>945.827</v>
      </c>
      <c r="E640">
        <v>248.976</v>
      </c>
      <c r="F640">
        <v>64.236199999999997</v>
      </c>
      <c r="G640">
        <v>5.6299200000000003</v>
      </c>
      <c r="H640">
        <v>1666.56</v>
      </c>
      <c r="I640">
        <v>8.4808099999999997E-2</v>
      </c>
    </row>
    <row r="641" spans="1:13" x14ac:dyDescent="0.2">
      <c r="A641">
        <v>14</v>
      </c>
      <c r="B641">
        <v>407.24400000000003</v>
      </c>
      <c r="C641">
        <v>405.98500000000001</v>
      </c>
      <c r="D641">
        <v>945.827</v>
      </c>
      <c r="E641">
        <v>150.709</v>
      </c>
      <c r="F641">
        <v>65.378</v>
      </c>
      <c r="G641">
        <v>6.4015700000000004</v>
      </c>
      <c r="H641">
        <v>2235.2600000000002</v>
      </c>
      <c r="I641">
        <v>5.6432799999999998E-2</v>
      </c>
    </row>
    <row r="642" spans="1:13" x14ac:dyDescent="0.2">
      <c r="A642">
        <v>14</v>
      </c>
      <c r="B642">
        <v>437.48099999999999</v>
      </c>
      <c r="C642">
        <v>416.06299999999999</v>
      </c>
      <c r="D642">
        <v>945.827</v>
      </c>
      <c r="E642">
        <v>150.709</v>
      </c>
      <c r="F642">
        <v>65.378</v>
      </c>
      <c r="G642">
        <v>5.6299200000000003</v>
      </c>
      <c r="H642">
        <v>1233.94</v>
      </c>
      <c r="I642">
        <v>9.7664600000000004E-2</v>
      </c>
    </row>
    <row r="643" spans="1:13" x14ac:dyDescent="0.2">
      <c r="A643">
        <v>14</v>
      </c>
      <c r="B643">
        <v>437.48099999999999</v>
      </c>
      <c r="C643">
        <v>416.06299999999999</v>
      </c>
      <c r="D643">
        <v>945.827</v>
      </c>
      <c r="E643">
        <v>248.976</v>
      </c>
      <c r="F643">
        <v>65.378</v>
      </c>
      <c r="G643">
        <v>6.4015700000000004</v>
      </c>
      <c r="H643">
        <v>1212.8699999999999</v>
      </c>
      <c r="I643">
        <v>0.100407</v>
      </c>
    </row>
    <row r="644" spans="1:13" x14ac:dyDescent="0.2">
      <c r="A644">
        <v>14</v>
      </c>
      <c r="B644">
        <v>437.48099999999999</v>
      </c>
      <c r="C644">
        <v>416.06299999999999</v>
      </c>
      <c r="D644">
        <v>945.827</v>
      </c>
      <c r="E644">
        <v>248.976</v>
      </c>
      <c r="F644">
        <v>65.378</v>
      </c>
      <c r="G644">
        <v>5.6299200000000003</v>
      </c>
      <c r="H644">
        <v>1206.98</v>
      </c>
      <c r="I644">
        <v>0.100063</v>
      </c>
    </row>
    <row r="645" spans="1:13" x14ac:dyDescent="0.2">
      <c r="A645">
        <v>14</v>
      </c>
      <c r="B645">
        <v>442.52</v>
      </c>
      <c r="C645">
        <v>416.06299999999999</v>
      </c>
      <c r="D645">
        <v>945.827</v>
      </c>
      <c r="E645">
        <v>150.709</v>
      </c>
      <c r="F645">
        <v>65.378</v>
      </c>
      <c r="G645">
        <v>5.6299200000000003</v>
      </c>
      <c r="H645">
        <v>1110.3599999999999</v>
      </c>
      <c r="I645">
        <v>0.118156</v>
      </c>
    </row>
    <row r="646" spans="1:13" x14ac:dyDescent="0.2">
      <c r="A646">
        <v>14</v>
      </c>
      <c r="B646">
        <v>422.99299999999999</v>
      </c>
      <c r="C646">
        <v>421.10300000000001</v>
      </c>
      <c r="D646">
        <v>945.827</v>
      </c>
      <c r="E646">
        <v>248.976</v>
      </c>
      <c r="F646">
        <v>65.378</v>
      </c>
      <c r="G646">
        <v>6.4015700000000004</v>
      </c>
      <c r="H646">
        <v>1519.2</v>
      </c>
      <c r="I646">
        <v>7.2898199999999996E-2</v>
      </c>
    </row>
    <row r="647" spans="1:13" x14ac:dyDescent="0.2">
      <c r="A647">
        <v>14</v>
      </c>
      <c r="B647">
        <v>417.32299999999998</v>
      </c>
      <c r="C647">
        <v>405.98500000000001</v>
      </c>
      <c r="D647">
        <v>945.827</v>
      </c>
      <c r="E647">
        <v>150.709</v>
      </c>
      <c r="F647">
        <v>65.378</v>
      </c>
      <c r="G647">
        <v>5.6299200000000003</v>
      </c>
      <c r="H647">
        <v>1960.17</v>
      </c>
      <c r="I647">
        <v>6.0762900000000002E-2</v>
      </c>
    </row>
    <row r="648" spans="1:13" x14ac:dyDescent="0.2">
      <c r="A648">
        <v>14</v>
      </c>
      <c r="B648">
        <v>422.363</v>
      </c>
      <c r="C648">
        <v>421.10300000000001</v>
      </c>
      <c r="D648">
        <v>945.827</v>
      </c>
      <c r="E648">
        <v>248.976</v>
      </c>
      <c r="F648">
        <v>65.378</v>
      </c>
      <c r="G648">
        <v>6.4015700000000004</v>
      </c>
      <c r="H648">
        <v>1532.74</v>
      </c>
      <c r="I648">
        <v>7.2256000000000001E-2</v>
      </c>
    </row>
    <row r="649" spans="1:13" x14ac:dyDescent="0.2">
      <c r="A649">
        <v>14</v>
      </c>
      <c r="B649">
        <v>442.52</v>
      </c>
      <c r="C649">
        <v>416.06299999999999</v>
      </c>
      <c r="D649">
        <v>945.827</v>
      </c>
      <c r="E649">
        <v>248.976</v>
      </c>
      <c r="F649">
        <v>65.378</v>
      </c>
      <c r="G649">
        <v>5.6299200000000003</v>
      </c>
      <c r="H649">
        <v>1097.9100000000001</v>
      </c>
      <c r="I649">
        <v>0.120532</v>
      </c>
    </row>
    <row r="650" spans="1:13" x14ac:dyDescent="0.2">
      <c r="A650">
        <v>14</v>
      </c>
      <c r="B650">
        <v>437.48099999999999</v>
      </c>
      <c r="C650">
        <v>416.06299999999999</v>
      </c>
      <c r="D650">
        <v>945.827</v>
      </c>
      <c r="E650">
        <v>150.709</v>
      </c>
      <c r="F650">
        <v>65.378</v>
      </c>
      <c r="G650">
        <v>5.6299200000000003</v>
      </c>
      <c r="H650">
        <v>1233.94</v>
      </c>
      <c r="I650">
        <v>9.7664600000000004E-2</v>
      </c>
    </row>
    <row r="651" spans="1:13" x14ac:dyDescent="0.2">
      <c r="A651">
        <v>14</v>
      </c>
      <c r="B651">
        <v>437.48099999999999</v>
      </c>
      <c r="C651">
        <v>416.06299999999999</v>
      </c>
      <c r="D651">
        <v>945.827</v>
      </c>
      <c r="E651">
        <v>543.78</v>
      </c>
      <c r="F651">
        <v>65.378</v>
      </c>
      <c r="G651">
        <v>6.4015700000000004</v>
      </c>
      <c r="H651">
        <v>1187.01</v>
      </c>
      <c r="I651">
        <v>0.104086</v>
      </c>
      <c r="K651">
        <v>1089.07</v>
      </c>
      <c r="L651">
        <v>0.123016</v>
      </c>
      <c r="M651">
        <f>L651*100</f>
        <v>12.301600000000001</v>
      </c>
    </row>
    <row r="652" spans="1:13" x14ac:dyDescent="0.2">
      <c r="A652">
        <v>14</v>
      </c>
      <c r="B652">
        <v>412.28399999999999</v>
      </c>
      <c r="C652">
        <v>416.06299999999999</v>
      </c>
      <c r="D652">
        <v>945.827</v>
      </c>
      <c r="E652">
        <v>543.78</v>
      </c>
      <c r="F652">
        <v>65.378</v>
      </c>
      <c r="G652">
        <v>6.4015700000000004</v>
      </c>
      <c r="H652">
        <v>1830.57</v>
      </c>
      <c r="I652">
        <v>6.2276600000000001E-2</v>
      </c>
      <c r="K652">
        <v>1097.9100000000001</v>
      </c>
      <c r="L652">
        <v>0.120532</v>
      </c>
      <c r="M652">
        <f t="shared" ref="M652:M675" si="6">L652*100</f>
        <v>12.0532</v>
      </c>
    </row>
    <row r="653" spans="1:13" x14ac:dyDescent="0.2">
      <c r="A653">
        <v>14</v>
      </c>
      <c r="B653">
        <v>422.363</v>
      </c>
      <c r="C653">
        <v>416.06299999999999</v>
      </c>
      <c r="D653">
        <v>945.827</v>
      </c>
      <c r="E653">
        <v>150.709</v>
      </c>
      <c r="F653">
        <v>65.378</v>
      </c>
      <c r="G653">
        <v>5.6299200000000003</v>
      </c>
      <c r="H653">
        <v>1597.29</v>
      </c>
      <c r="I653">
        <v>6.9051500000000002E-2</v>
      </c>
      <c r="K653">
        <v>1110.3599999999999</v>
      </c>
      <c r="L653">
        <v>0.118156</v>
      </c>
      <c r="M653">
        <f t="shared" si="6"/>
        <v>11.8156</v>
      </c>
    </row>
    <row r="654" spans="1:13" x14ac:dyDescent="0.2">
      <c r="A654">
        <v>14</v>
      </c>
      <c r="B654">
        <v>417.32299999999998</v>
      </c>
      <c r="C654">
        <v>416.06299999999999</v>
      </c>
      <c r="D654">
        <v>945.827</v>
      </c>
      <c r="E654">
        <v>150.709</v>
      </c>
      <c r="F654">
        <v>65.378</v>
      </c>
      <c r="G654">
        <v>5.6299200000000003</v>
      </c>
      <c r="H654">
        <v>1699.25</v>
      </c>
      <c r="I654">
        <v>6.4818799999999996E-2</v>
      </c>
      <c r="K654">
        <v>1169.56</v>
      </c>
      <c r="L654">
        <v>0.106615</v>
      </c>
      <c r="M654">
        <f t="shared" si="6"/>
        <v>10.6615</v>
      </c>
    </row>
    <row r="655" spans="1:13" x14ac:dyDescent="0.2">
      <c r="A655">
        <v>14</v>
      </c>
      <c r="B655">
        <v>422.99299999999999</v>
      </c>
      <c r="C655">
        <v>416.06299999999999</v>
      </c>
      <c r="D655">
        <v>945.827</v>
      </c>
      <c r="E655">
        <v>248.976</v>
      </c>
      <c r="F655">
        <v>65.378</v>
      </c>
      <c r="G655">
        <v>6.4015700000000004</v>
      </c>
      <c r="H655">
        <v>1584.18</v>
      </c>
      <c r="I655">
        <v>7.0503999999999997E-2</v>
      </c>
      <c r="K655">
        <v>1187.01</v>
      </c>
      <c r="L655">
        <v>0.104086</v>
      </c>
      <c r="M655">
        <f t="shared" si="6"/>
        <v>10.4086</v>
      </c>
    </row>
    <row r="656" spans="1:13" x14ac:dyDescent="0.2">
      <c r="A656">
        <v>14</v>
      </c>
      <c r="B656">
        <v>427.40199999999999</v>
      </c>
      <c r="C656">
        <v>416.06299999999999</v>
      </c>
      <c r="D656">
        <v>945.827</v>
      </c>
      <c r="E656">
        <v>150.709</v>
      </c>
      <c r="F656">
        <v>65.378</v>
      </c>
      <c r="G656">
        <v>6.4015700000000004</v>
      </c>
      <c r="H656">
        <v>1497.13</v>
      </c>
      <c r="I656">
        <v>7.56936E-2</v>
      </c>
      <c r="K656">
        <v>1206.98</v>
      </c>
      <c r="L656">
        <v>0.100063</v>
      </c>
      <c r="M656">
        <f t="shared" si="6"/>
        <v>10.0063</v>
      </c>
    </row>
    <row r="657" spans="1:13" x14ac:dyDescent="0.2">
      <c r="A657">
        <v>14</v>
      </c>
      <c r="B657">
        <v>437.48099999999999</v>
      </c>
      <c r="C657">
        <v>416.06299999999999</v>
      </c>
      <c r="D657">
        <v>945.827</v>
      </c>
      <c r="E657">
        <v>248.976</v>
      </c>
      <c r="F657">
        <v>65.378</v>
      </c>
      <c r="G657">
        <v>5.6299200000000003</v>
      </c>
      <c r="H657">
        <v>1206.98</v>
      </c>
      <c r="I657">
        <v>0.100063</v>
      </c>
      <c r="K657">
        <v>1233.94</v>
      </c>
      <c r="L657">
        <v>9.7664600000000004E-2</v>
      </c>
      <c r="M657">
        <f t="shared" si="6"/>
        <v>9.7664600000000004</v>
      </c>
    </row>
    <row r="658" spans="1:13" x14ac:dyDescent="0.2">
      <c r="A658">
        <v>14</v>
      </c>
      <c r="B658">
        <v>432.44099999999997</v>
      </c>
      <c r="C658">
        <v>416.06299999999999</v>
      </c>
      <c r="D658">
        <v>945.827</v>
      </c>
      <c r="E658">
        <v>150.709</v>
      </c>
      <c r="F658">
        <v>65.378</v>
      </c>
      <c r="G658">
        <v>5.6299200000000003</v>
      </c>
      <c r="H658">
        <v>1365.06</v>
      </c>
      <c r="I658">
        <v>8.4568400000000002E-2</v>
      </c>
      <c r="K658">
        <v>1250.76</v>
      </c>
      <c r="L658">
        <v>9.5845799999999995E-2</v>
      </c>
      <c r="M658">
        <f t="shared" si="6"/>
        <v>9.584579999999999</v>
      </c>
    </row>
    <row r="659" spans="1:13" x14ac:dyDescent="0.2">
      <c r="A659">
        <v>14</v>
      </c>
      <c r="B659">
        <v>422.99299999999999</v>
      </c>
      <c r="C659">
        <v>421.10300000000001</v>
      </c>
      <c r="D659">
        <v>945.827</v>
      </c>
      <c r="E659">
        <v>248.976</v>
      </c>
      <c r="F659">
        <v>65.378</v>
      </c>
      <c r="G659">
        <v>6.4015700000000004</v>
      </c>
      <c r="H659">
        <v>1519.2</v>
      </c>
      <c r="I659">
        <v>7.2898199999999996E-2</v>
      </c>
      <c r="K659">
        <v>1254.02</v>
      </c>
      <c r="L659">
        <v>9.5216800000000004E-2</v>
      </c>
      <c r="M659">
        <f t="shared" si="6"/>
        <v>9.5216799999999999</v>
      </c>
    </row>
    <row r="660" spans="1:13" x14ac:dyDescent="0.2">
      <c r="A660">
        <v>14</v>
      </c>
      <c r="B660">
        <v>432.44099999999997</v>
      </c>
      <c r="C660">
        <v>436.221</v>
      </c>
      <c r="D660">
        <v>945.827</v>
      </c>
      <c r="E660">
        <v>248.976</v>
      </c>
      <c r="F660">
        <v>65.378</v>
      </c>
      <c r="G660">
        <v>5.6299200000000003</v>
      </c>
      <c r="H660">
        <v>1254.02</v>
      </c>
      <c r="I660">
        <v>9.5216800000000004E-2</v>
      </c>
      <c r="K660">
        <v>1341.07</v>
      </c>
      <c r="L660">
        <v>8.5916300000000001E-2</v>
      </c>
      <c r="M660">
        <f t="shared" si="6"/>
        <v>8.5916300000000003</v>
      </c>
    </row>
    <row r="661" spans="1:13" x14ac:dyDescent="0.2">
      <c r="A661">
        <v>14</v>
      </c>
      <c r="B661">
        <v>412.28399999999999</v>
      </c>
      <c r="C661">
        <v>416.06299999999999</v>
      </c>
      <c r="D661">
        <v>945.827</v>
      </c>
      <c r="E661">
        <v>248.976</v>
      </c>
      <c r="F661">
        <v>65.378</v>
      </c>
      <c r="G661">
        <v>5.6299200000000003</v>
      </c>
      <c r="H661">
        <v>1810.73</v>
      </c>
      <c r="I661">
        <v>6.2467300000000003E-2</v>
      </c>
      <c r="K661">
        <v>1365.06</v>
      </c>
      <c r="L661">
        <v>8.4568400000000002E-2</v>
      </c>
      <c r="M661">
        <f t="shared" si="6"/>
        <v>8.4568399999999997</v>
      </c>
    </row>
    <row r="662" spans="1:13" x14ac:dyDescent="0.2">
      <c r="A662">
        <v>14</v>
      </c>
      <c r="B662">
        <v>422.363</v>
      </c>
      <c r="C662">
        <v>421.10300000000001</v>
      </c>
      <c r="D662">
        <v>945.827</v>
      </c>
      <c r="E662">
        <v>248.976</v>
      </c>
      <c r="F662">
        <v>65.378</v>
      </c>
      <c r="G662">
        <v>6.4015700000000004</v>
      </c>
      <c r="H662">
        <v>1532.74</v>
      </c>
      <c r="I662">
        <v>7.2256000000000001E-2</v>
      </c>
      <c r="K662">
        <v>1407.23</v>
      </c>
      <c r="L662">
        <v>8.3292900000000003E-2</v>
      </c>
      <c r="M662">
        <f t="shared" si="6"/>
        <v>8.3292900000000003</v>
      </c>
    </row>
    <row r="663" spans="1:13" x14ac:dyDescent="0.2">
      <c r="A663">
        <v>14</v>
      </c>
      <c r="B663">
        <v>442.52</v>
      </c>
      <c r="C663">
        <v>416.06299999999999</v>
      </c>
      <c r="D663">
        <v>945.827</v>
      </c>
      <c r="E663">
        <v>248.976</v>
      </c>
      <c r="F663">
        <v>65.378</v>
      </c>
      <c r="G663">
        <v>5.6299200000000003</v>
      </c>
      <c r="H663">
        <v>1097.9100000000001</v>
      </c>
      <c r="I663">
        <v>0.120532</v>
      </c>
      <c r="K663">
        <v>1497.13</v>
      </c>
      <c r="L663">
        <v>7.56936E-2</v>
      </c>
      <c r="M663">
        <f t="shared" si="6"/>
        <v>7.5693599999999996</v>
      </c>
    </row>
    <row r="664" spans="1:13" x14ac:dyDescent="0.2">
      <c r="A664">
        <v>14</v>
      </c>
      <c r="B664">
        <v>432.44099999999997</v>
      </c>
      <c r="C664">
        <v>436.221</v>
      </c>
      <c r="D664">
        <v>945.827</v>
      </c>
      <c r="E664">
        <v>150.709</v>
      </c>
      <c r="F664">
        <v>65.378</v>
      </c>
      <c r="G664">
        <v>5.6299200000000003</v>
      </c>
      <c r="H664">
        <v>1250.76</v>
      </c>
      <c r="I664">
        <v>9.5845799999999995E-2</v>
      </c>
      <c r="K664">
        <v>1519.2</v>
      </c>
      <c r="L664">
        <v>7.2898199999999996E-2</v>
      </c>
      <c r="M664">
        <f t="shared" si="6"/>
        <v>7.2898199999999997</v>
      </c>
    </row>
    <row r="665" spans="1:13" x14ac:dyDescent="0.2">
      <c r="A665">
        <v>14</v>
      </c>
      <c r="B665">
        <v>407.24400000000003</v>
      </c>
      <c r="C665">
        <v>405.98500000000001</v>
      </c>
      <c r="D665">
        <v>945.827</v>
      </c>
      <c r="E665">
        <v>150.709</v>
      </c>
      <c r="F665">
        <v>65.378</v>
      </c>
      <c r="G665">
        <v>6.4015700000000004</v>
      </c>
      <c r="H665">
        <v>2235.2600000000002</v>
      </c>
      <c r="I665">
        <v>5.6432799999999998E-2</v>
      </c>
      <c r="K665">
        <v>1532.74</v>
      </c>
      <c r="L665">
        <v>7.2256000000000001E-2</v>
      </c>
      <c r="M665">
        <f t="shared" si="6"/>
        <v>7.2256</v>
      </c>
    </row>
    <row r="666" spans="1:13" x14ac:dyDescent="0.2">
      <c r="A666">
        <v>14</v>
      </c>
      <c r="B666">
        <v>422.99299999999999</v>
      </c>
      <c r="C666">
        <v>416.06299999999999</v>
      </c>
      <c r="D666">
        <v>945.827</v>
      </c>
      <c r="E666">
        <v>642.04700000000003</v>
      </c>
      <c r="F666">
        <v>65.378</v>
      </c>
      <c r="G666">
        <v>6.4015700000000004</v>
      </c>
      <c r="H666">
        <v>1541.88</v>
      </c>
      <c r="I666">
        <v>7.1823799999999993E-2</v>
      </c>
      <c r="K666">
        <v>1541.88</v>
      </c>
      <c r="L666">
        <v>7.1823799999999993E-2</v>
      </c>
      <c r="M666">
        <f t="shared" si="6"/>
        <v>7.1823799999999993</v>
      </c>
    </row>
    <row r="667" spans="1:13" x14ac:dyDescent="0.2">
      <c r="A667">
        <v>14</v>
      </c>
      <c r="B667">
        <v>422.363</v>
      </c>
      <c r="C667">
        <v>416.06299999999999</v>
      </c>
      <c r="D667">
        <v>945.827</v>
      </c>
      <c r="E667">
        <v>248.976</v>
      </c>
      <c r="F667">
        <v>65.378</v>
      </c>
      <c r="G667">
        <v>5.6299200000000003</v>
      </c>
      <c r="H667">
        <v>1587.92</v>
      </c>
      <c r="I667">
        <v>6.9368799999999994E-2</v>
      </c>
      <c r="K667">
        <v>1584.18</v>
      </c>
      <c r="L667">
        <v>7.0503999999999997E-2</v>
      </c>
      <c r="M667">
        <f t="shared" si="6"/>
        <v>7.0503999999999998</v>
      </c>
    </row>
    <row r="668" spans="1:13" x14ac:dyDescent="0.2">
      <c r="A668">
        <v>14</v>
      </c>
      <c r="B668">
        <v>432.44099999999997</v>
      </c>
      <c r="C668">
        <v>416.06299999999999</v>
      </c>
      <c r="D668">
        <v>945.827</v>
      </c>
      <c r="E668">
        <v>248.976</v>
      </c>
      <c r="F668">
        <v>65.378</v>
      </c>
      <c r="G668">
        <v>5.6299200000000003</v>
      </c>
      <c r="H668">
        <v>1341.07</v>
      </c>
      <c r="I668">
        <v>8.5916300000000001E-2</v>
      </c>
      <c r="K668">
        <v>1587.92</v>
      </c>
      <c r="L668">
        <v>6.9368799999999994E-2</v>
      </c>
      <c r="M668">
        <f t="shared" si="6"/>
        <v>6.9368799999999995</v>
      </c>
    </row>
    <row r="669" spans="1:13" x14ac:dyDescent="0.2">
      <c r="A669">
        <v>14</v>
      </c>
      <c r="B669">
        <v>442.52</v>
      </c>
      <c r="C669">
        <v>416.06299999999999</v>
      </c>
      <c r="D669">
        <v>945.827</v>
      </c>
      <c r="E669">
        <v>150.709</v>
      </c>
      <c r="F669">
        <v>65.378</v>
      </c>
      <c r="G669">
        <v>5.6299200000000003</v>
      </c>
      <c r="H669">
        <v>1110.3599999999999</v>
      </c>
      <c r="I669">
        <v>0.118156</v>
      </c>
      <c r="K669">
        <v>1597.29</v>
      </c>
      <c r="L669">
        <v>6.9051500000000002E-2</v>
      </c>
      <c r="M669">
        <f t="shared" si="6"/>
        <v>6.9051499999999999</v>
      </c>
    </row>
    <row r="670" spans="1:13" x14ac:dyDescent="0.2">
      <c r="A670">
        <v>14</v>
      </c>
      <c r="B670">
        <v>437.48099999999999</v>
      </c>
      <c r="C670">
        <v>416.06299999999999</v>
      </c>
      <c r="D670">
        <v>945.827</v>
      </c>
      <c r="E670">
        <v>150.709</v>
      </c>
      <c r="F670">
        <v>65.378</v>
      </c>
      <c r="G670">
        <v>5.6299200000000003</v>
      </c>
      <c r="H670">
        <v>1233.94</v>
      </c>
      <c r="I670">
        <v>9.7664600000000004E-2</v>
      </c>
      <c r="K670">
        <v>1699.25</v>
      </c>
      <c r="L670">
        <v>6.4818799999999996E-2</v>
      </c>
      <c r="M670">
        <f t="shared" si="6"/>
        <v>6.4818799999999994</v>
      </c>
    </row>
    <row r="671" spans="1:13" x14ac:dyDescent="0.2">
      <c r="A671">
        <v>14</v>
      </c>
      <c r="B671">
        <v>437.48099999999999</v>
      </c>
      <c r="C671">
        <v>436.221</v>
      </c>
      <c r="D671">
        <v>945.827</v>
      </c>
      <c r="E671">
        <v>248.976</v>
      </c>
      <c r="F671">
        <v>65.378</v>
      </c>
      <c r="G671">
        <v>5.6299200000000003</v>
      </c>
      <c r="H671">
        <v>1169.56</v>
      </c>
      <c r="I671">
        <v>0.106615</v>
      </c>
      <c r="K671">
        <v>1810.73</v>
      </c>
      <c r="L671">
        <v>6.2467300000000003E-2</v>
      </c>
      <c r="M671">
        <f t="shared" si="6"/>
        <v>6.2467300000000003</v>
      </c>
    </row>
    <row r="672" spans="1:13" x14ac:dyDescent="0.2">
      <c r="A672">
        <v>14</v>
      </c>
      <c r="B672">
        <v>442.52</v>
      </c>
      <c r="C672">
        <v>436.221</v>
      </c>
      <c r="D672">
        <v>945.827</v>
      </c>
      <c r="E672">
        <v>150.709</v>
      </c>
      <c r="F672">
        <v>65.378</v>
      </c>
      <c r="G672">
        <v>5.6299200000000003</v>
      </c>
      <c r="H672">
        <v>1089.07</v>
      </c>
      <c r="I672">
        <v>0.123016</v>
      </c>
      <c r="K672">
        <v>1830.57</v>
      </c>
      <c r="L672">
        <v>6.2276600000000001E-2</v>
      </c>
      <c r="M672">
        <f t="shared" si="6"/>
        <v>6.2276600000000002</v>
      </c>
    </row>
    <row r="673" spans="1:13" x14ac:dyDescent="0.2">
      <c r="A673">
        <v>14</v>
      </c>
      <c r="B673">
        <v>402.20499999999998</v>
      </c>
      <c r="C673">
        <v>416.06299999999999</v>
      </c>
      <c r="D673">
        <v>1119.69</v>
      </c>
      <c r="E673">
        <v>150.709</v>
      </c>
      <c r="F673">
        <v>65.378</v>
      </c>
      <c r="G673">
        <v>6.4015700000000004</v>
      </c>
      <c r="H673">
        <v>2059.06</v>
      </c>
      <c r="I673">
        <v>5.9911199999999998E-2</v>
      </c>
      <c r="K673">
        <v>1952.52</v>
      </c>
      <c r="L673">
        <v>6.0444699999999997E-2</v>
      </c>
      <c r="M673">
        <f t="shared" si="6"/>
        <v>6.0444699999999996</v>
      </c>
    </row>
    <row r="674" spans="1:13" x14ac:dyDescent="0.2">
      <c r="A674">
        <v>14</v>
      </c>
      <c r="B674">
        <v>407.24400000000003</v>
      </c>
      <c r="C674">
        <v>416.06299999999999</v>
      </c>
      <c r="D674">
        <v>945.827</v>
      </c>
      <c r="E674">
        <v>543.78</v>
      </c>
      <c r="F674">
        <v>65.378</v>
      </c>
      <c r="G674">
        <v>6.4015700000000004</v>
      </c>
      <c r="H674">
        <v>1952.52</v>
      </c>
      <c r="I674">
        <v>6.0444699999999997E-2</v>
      </c>
      <c r="K674">
        <v>2059.06</v>
      </c>
      <c r="L674">
        <v>5.9911199999999998E-2</v>
      </c>
      <c r="M674">
        <f t="shared" si="6"/>
        <v>5.9911199999999996</v>
      </c>
    </row>
    <row r="675" spans="1:13" x14ac:dyDescent="0.2">
      <c r="A675">
        <v>14</v>
      </c>
      <c r="B675">
        <v>422.363</v>
      </c>
      <c r="C675">
        <v>436.221</v>
      </c>
      <c r="D675">
        <v>945.827</v>
      </c>
      <c r="E675">
        <v>248.976</v>
      </c>
      <c r="F675">
        <v>65.378</v>
      </c>
      <c r="G675">
        <v>5.6299200000000003</v>
      </c>
      <c r="H675">
        <v>1407.23</v>
      </c>
      <c r="I675">
        <v>8.3292900000000003E-2</v>
      </c>
      <c r="K675">
        <v>2235.2600000000002</v>
      </c>
      <c r="L675">
        <v>5.6432799999999998E-2</v>
      </c>
      <c r="M675">
        <f t="shared" si="6"/>
        <v>5.6432799999999999</v>
      </c>
    </row>
    <row r="676" spans="1:13" x14ac:dyDescent="0.2">
      <c r="A676">
        <v>15</v>
      </c>
      <c r="B676">
        <v>417.32299999999998</v>
      </c>
      <c r="C676">
        <v>405.98500000000001</v>
      </c>
      <c r="D676">
        <v>945.827</v>
      </c>
      <c r="E676">
        <v>150.709</v>
      </c>
      <c r="F676">
        <v>65.378</v>
      </c>
      <c r="G676">
        <v>5.6299200000000003</v>
      </c>
      <c r="H676">
        <v>1960.17</v>
      </c>
      <c r="I676">
        <v>6.0762900000000002E-2</v>
      </c>
    </row>
    <row r="677" spans="1:13" x14ac:dyDescent="0.2">
      <c r="A677">
        <v>15</v>
      </c>
      <c r="B677">
        <v>432.44099999999997</v>
      </c>
      <c r="C677">
        <v>416.06299999999999</v>
      </c>
      <c r="D677">
        <v>945.827</v>
      </c>
      <c r="E677">
        <v>150.709</v>
      </c>
      <c r="F677">
        <v>65.378</v>
      </c>
      <c r="G677">
        <v>5.6299200000000003</v>
      </c>
      <c r="H677">
        <v>1365.06</v>
      </c>
      <c r="I677">
        <v>8.4568400000000002E-2</v>
      </c>
    </row>
    <row r="678" spans="1:13" x14ac:dyDescent="0.2">
      <c r="A678">
        <v>15</v>
      </c>
      <c r="B678">
        <v>437.48099999999999</v>
      </c>
      <c r="C678">
        <v>405.98500000000001</v>
      </c>
      <c r="D678">
        <v>945.827</v>
      </c>
      <c r="E678">
        <v>150.709</v>
      </c>
      <c r="F678">
        <v>65.378</v>
      </c>
      <c r="G678">
        <v>5.6299200000000003</v>
      </c>
      <c r="H678">
        <v>1301.04</v>
      </c>
      <c r="I678">
        <v>9.4980099999999998E-2</v>
      </c>
    </row>
    <row r="679" spans="1:13" x14ac:dyDescent="0.2">
      <c r="A679">
        <v>15</v>
      </c>
      <c r="B679">
        <v>437.48099999999999</v>
      </c>
      <c r="C679">
        <v>416.06299999999999</v>
      </c>
      <c r="D679">
        <v>945.827</v>
      </c>
      <c r="E679">
        <v>150.709</v>
      </c>
      <c r="F679">
        <v>65.378</v>
      </c>
      <c r="G679">
        <v>5.6299200000000003</v>
      </c>
      <c r="H679">
        <v>1233.94</v>
      </c>
      <c r="I679">
        <v>9.7664600000000004E-2</v>
      </c>
    </row>
    <row r="680" spans="1:13" x14ac:dyDescent="0.2">
      <c r="A680">
        <v>15</v>
      </c>
      <c r="B680">
        <v>432.44099999999997</v>
      </c>
      <c r="C680">
        <v>416.06299999999999</v>
      </c>
      <c r="D680">
        <v>945.827</v>
      </c>
      <c r="E680">
        <v>126.142</v>
      </c>
      <c r="F680">
        <v>65.378</v>
      </c>
      <c r="G680">
        <v>6.4015700000000004</v>
      </c>
      <c r="H680">
        <v>1375.83</v>
      </c>
      <c r="I680">
        <v>8.4696300000000002E-2</v>
      </c>
    </row>
    <row r="681" spans="1:13" x14ac:dyDescent="0.2">
      <c r="A681">
        <v>15</v>
      </c>
      <c r="B681">
        <v>417.32299999999998</v>
      </c>
      <c r="C681">
        <v>416.06299999999999</v>
      </c>
      <c r="D681">
        <v>945.827</v>
      </c>
      <c r="E681">
        <v>248.976</v>
      </c>
      <c r="F681">
        <v>65.378</v>
      </c>
      <c r="G681">
        <v>6.4015700000000004</v>
      </c>
      <c r="H681">
        <v>1710.08</v>
      </c>
      <c r="I681">
        <v>6.5437200000000001E-2</v>
      </c>
    </row>
    <row r="682" spans="1:13" x14ac:dyDescent="0.2">
      <c r="A682">
        <v>15</v>
      </c>
      <c r="B682">
        <v>412.28399999999999</v>
      </c>
      <c r="C682">
        <v>405.98500000000001</v>
      </c>
      <c r="D682">
        <v>945.827</v>
      </c>
      <c r="E682">
        <v>248.976</v>
      </c>
      <c r="F682">
        <v>65.378</v>
      </c>
      <c r="G682">
        <v>5.6299200000000003</v>
      </c>
      <c r="H682">
        <v>2086.61</v>
      </c>
      <c r="I682">
        <v>5.8059199999999998E-2</v>
      </c>
    </row>
    <row r="683" spans="1:13" x14ac:dyDescent="0.2">
      <c r="A683">
        <v>15</v>
      </c>
      <c r="B683">
        <v>437.48099999999999</v>
      </c>
      <c r="C683">
        <v>416.06299999999999</v>
      </c>
      <c r="D683">
        <v>945.827</v>
      </c>
      <c r="E683">
        <v>150.709</v>
      </c>
      <c r="F683">
        <v>65.378</v>
      </c>
      <c r="G683">
        <v>5.6299200000000003</v>
      </c>
      <c r="H683">
        <v>1233.94</v>
      </c>
      <c r="I683">
        <v>9.7664600000000004E-2</v>
      </c>
    </row>
    <row r="684" spans="1:13" x14ac:dyDescent="0.2">
      <c r="A684">
        <v>15</v>
      </c>
      <c r="B684">
        <v>432.44099999999997</v>
      </c>
      <c r="C684">
        <v>416.06299999999999</v>
      </c>
      <c r="D684">
        <v>945.827</v>
      </c>
      <c r="E684">
        <v>150.709</v>
      </c>
      <c r="F684">
        <v>65.378</v>
      </c>
      <c r="G684">
        <v>5.6299200000000003</v>
      </c>
      <c r="H684">
        <v>1365.06</v>
      </c>
      <c r="I684">
        <v>8.4568400000000002E-2</v>
      </c>
    </row>
    <row r="685" spans="1:13" x14ac:dyDescent="0.2">
      <c r="A685">
        <v>15</v>
      </c>
      <c r="B685">
        <v>442.52</v>
      </c>
      <c r="C685">
        <v>416.06299999999999</v>
      </c>
      <c r="D685">
        <v>945.827</v>
      </c>
      <c r="E685">
        <v>150.709</v>
      </c>
      <c r="F685">
        <v>65.378</v>
      </c>
      <c r="G685">
        <v>5.6299200000000003</v>
      </c>
      <c r="H685">
        <v>1110.3599999999999</v>
      </c>
      <c r="I685">
        <v>0.118156</v>
      </c>
    </row>
    <row r="686" spans="1:13" x14ac:dyDescent="0.2">
      <c r="A686">
        <v>15</v>
      </c>
      <c r="B686">
        <v>437.48099999999999</v>
      </c>
      <c r="C686">
        <v>405.98500000000001</v>
      </c>
      <c r="D686">
        <v>945.827</v>
      </c>
      <c r="E686">
        <v>150.709</v>
      </c>
      <c r="F686">
        <v>65.378</v>
      </c>
      <c r="G686">
        <v>5.6299200000000003</v>
      </c>
      <c r="H686">
        <v>1301.04</v>
      </c>
      <c r="I686">
        <v>9.4980099999999998E-2</v>
      </c>
    </row>
    <row r="687" spans="1:13" x14ac:dyDescent="0.2">
      <c r="A687">
        <v>15</v>
      </c>
      <c r="B687">
        <v>422.363</v>
      </c>
      <c r="C687">
        <v>416.06299999999999</v>
      </c>
      <c r="D687">
        <v>945.827</v>
      </c>
      <c r="E687">
        <v>248.976</v>
      </c>
      <c r="F687">
        <v>65.378</v>
      </c>
      <c r="G687">
        <v>5.6299200000000003</v>
      </c>
      <c r="H687">
        <v>1587.92</v>
      </c>
      <c r="I687">
        <v>6.9368799999999994E-2</v>
      </c>
    </row>
    <row r="688" spans="1:13" x14ac:dyDescent="0.2">
      <c r="A688">
        <v>15</v>
      </c>
      <c r="B688">
        <v>442.52</v>
      </c>
      <c r="C688">
        <v>416.06299999999999</v>
      </c>
      <c r="D688">
        <v>945.827</v>
      </c>
      <c r="E688">
        <v>248.976</v>
      </c>
      <c r="F688">
        <v>65.378</v>
      </c>
      <c r="G688">
        <v>5.6299200000000003</v>
      </c>
      <c r="H688">
        <v>1097.9100000000001</v>
      </c>
      <c r="I688">
        <v>0.120532</v>
      </c>
    </row>
    <row r="689" spans="1:9" x14ac:dyDescent="0.2">
      <c r="A689">
        <v>15</v>
      </c>
      <c r="B689">
        <v>417.32299999999998</v>
      </c>
      <c r="C689">
        <v>405.98500000000001</v>
      </c>
      <c r="D689">
        <v>945.827</v>
      </c>
      <c r="E689">
        <v>150.709</v>
      </c>
      <c r="F689">
        <v>65.378</v>
      </c>
      <c r="G689">
        <v>5.6299200000000003</v>
      </c>
      <c r="H689">
        <v>1960.17</v>
      </c>
      <c r="I689">
        <v>6.0762900000000002E-2</v>
      </c>
    </row>
    <row r="690" spans="1:9" x14ac:dyDescent="0.2">
      <c r="A690">
        <v>15</v>
      </c>
      <c r="B690">
        <v>407.24400000000003</v>
      </c>
      <c r="C690">
        <v>405.98500000000001</v>
      </c>
      <c r="D690">
        <v>945.827</v>
      </c>
      <c r="E690">
        <v>150.709</v>
      </c>
      <c r="F690">
        <v>65.378</v>
      </c>
      <c r="G690">
        <v>6.4015700000000004</v>
      </c>
      <c r="H690">
        <v>2235.2600000000002</v>
      </c>
      <c r="I690">
        <v>5.6432799999999998E-2</v>
      </c>
    </row>
    <row r="691" spans="1:9" x14ac:dyDescent="0.2">
      <c r="A691">
        <v>15</v>
      </c>
      <c r="B691">
        <v>407.24400000000003</v>
      </c>
      <c r="C691">
        <v>416.06299999999999</v>
      </c>
      <c r="D691">
        <v>945.827</v>
      </c>
      <c r="E691">
        <v>150.709</v>
      </c>
      <c r="F691">
        <v>65.378</v>
      </c>
      <c r="G691">
        <v>5.6299200000000003</v>
      </c>
      <c r="H691">
        <v>1904.22</v>
      </c>
      <c r="I691">
        <v>6.1204799999999997E-2</v>
      </c>
    </row>
    <row r="692" spans="1:9" x14ac:dyDescent="0.2">
      <c r="A692">
        <v>15</v>
      </c>
      <c r="B692">
        <v>442.52</v>
      </c>
      <c r="C692">
        <v>416.06299999999999</v>
      </c>
      <c r="D692">
        <v>945.827</v>
      </c>
      <c r="E692">
        <v>248.976</v>
      </c>
      <c r="F692">
        <v>65.378</v>
      </c>
      <c r="G692">
        <v>5.6299200000000003</v>
      </c>
      <c r="H692">
        <v>1097.9100000000001</v>
      </c>
      <c r="I692">
        <v>0.120532</v>
      </c>
    </row>
    <row r="693" spans="1:9" x14ac:dyDescent="0.2">
      <c r="A693">
        <v>15</v>
      </c>
      <c r="B693">
        <v>432.44099999999997</v>
      </c>
      <c r="C693">
        <v>416.06299999999999</v>
      </c>
      <c r="D693">
        <v>858.89800000000002</v>
      </c>
      <c r="E693">
        <v>162.99199999999999</v>
      </c>
      <c r="F693">
        <v>65.378</v>
      </c>
      <c r="G693">
        <v>5.6299200000000003</v>
      </c>
      <c r="H693">
        <v>1406.55</v>
      </c>
      <c r="I693">
        <v>8.2090700000000003E-2</v>
      </c>
    </row>
    <row r="694" spans="1:9" x14ac:dyDescent="0.2">
      <c r="A694">
        <v>15</v>
      </c>
      <c r="B694">
        <v>422.363</v>
      </c>
      <c r="C694">
        <v>416.06299999999999</v>
      </c>
      <c r="D694">
        <v>945.827</v>
      </c>
      <c r="E694">
        <v>248.976</v>
      </c>
      <c r="F694">
        <v>65.378</v>
      </c>
      <c r="G694">
        <v>5.6299200000000003</v>
      </c>
      <c r="H694">
        <v>1587.92</v>
      </c>
      <c r="I694">
        <v>6.9368799999999994E-2</v>
      </c>
    </row>
    <row r="695" spans="1:9" x14ac:dyDescent="0.2">
      <c r="A695">
        <v>15</v>
      </c>
      <c r="B695">
        <v>417.32299999999998</v>
      </c>
      <c r="C695">
        <v>416.06299999999999</v>
      </c>
      <c r="D695">
        <v>945.827</v>
      </c>
      <c r="E695">
        <v>150.709</v>
      </c>
      <c r="F695">
        <v>65.378</v>
      </c>
      <c r="G695">
        <v>5.6299200000000003</v>
      </c>
      <c r="H695">
        <v>1699.25</v>
      </c>
      <c r="I695">
        <v>6.4818799999999996E-2</v>
      </c>
    </row>
    <row r="696" spans="1:9" x14ac:dyDescent="0.2">
      <c r="A696">
        <v>15</v>
      </c>
      <c r="B696">
        <v>437.48099999999999</v>
      </c>
      <c r="C696">
        <v>416.06299999999999</v>
      </c>
      <c r="D696">
        <v>945.827</v>
      </c>
      <c r="E696">
        <v>543.78</v>
      </c>
      <c r="F696">
        <v>65.378</v>
      </c>
      <c r="G696">
        <v>6.4015700000000004</v>
      </c>
      <c r="H696">
        <v>1187.01</v>
      </c>
      <c r="I696">
        <v>0.104086</v>
      </c>
    </row>
    <row r="697" spans="1:9" x14ac:dyDescent="0.2">
      <c r="A697">
        <v>15</v>
      </c>
      <c r="B697">
        <v>412.28399999999999</v>
      </c>
      <c r="C697">
        <v>416.06299999999999</v>
      </c>
      <c r="D697">
        <v>945.827</v>
      </c>
      <c r="E697">
        <v>543.78</v>
      </c>
      <c r="F697">
        <v>65.378</v>
      </c>
      <c r="G697">
        <v>6.4015700000000004</v>
      </c>
      <c r="H697">
        <v>1830.57</v>
      </c>
      <c r="I697">
        <v>6.2276600000000001E-2</v>
      </c>
    </row>
    <row r="698" spans="1:9" x14ac:dyDescent="0.2">
      <c r="A698">
        <v>15</v>
      </c>
      <c r="B698">
        <v>407.24400000000003</v>
      </c>
      <c r="C698">
        <v>416.06299999999999</v>
      </c>
      <c r="D698">
        <v>945.827</v>
      </c>
      <c r="E698">
        <v>150.709</v>
      </c>
      <c r="F698">
        <v>65.378</v>
      </c>
      <c r="G698">
        <v>5.6299200000000003</v>
      </c>
      <c r="H698">
        <v>1904.22</v>
      </c>
      <c r="I698">
        <v>6.1204799999999997E-2</v>
      </c>
    </row>
    <row r="699" spans="1:9" x14ac:dyDescent="0.2">
      <c r="A699">
        <v>15</v>
      </c>
      <c r="B699">
        <v>417.32299999999998</v>
      </c>
      <c r="C699">
        <v>416.06299999999999</v>
      </c>
      <c r="D699">
        <v>945.827</v>
      </c>
      <c r="E699">
        <v>150.709</v>
      </c>
      <c r="F699">
        <v>65.378</v>
      </c>
      <c r="G699">
        <v>5.6299200000000003</v>
      </c>
      <c r="H699">
        <v>1699.25</v>
      </c>
      <c r="I699">
        <v>6.4818799999999996E-2</v>
      </c>
    </row>
    <row r="700" spans="1:9" x14ac:dyDescent="0.2">
      <c r="A700">
        <v>15</v>
      </c>
      <c r="B700">
        <v>422.99299999999999</v>
      </c>
      <c r="C700">
        <v>416.06299999999999</v>
      </c>
      <c r="D700">
        <v>945.827</v>
      </c>
      <c r="E700">
        <v>248.976</v>
      </c>
      <c r="F700">
        <v>65.378</v>
      </c>
      <c r="G700">
        <v>6.4015700000000004</v>
      </c>
      <c r="H700">
        <v>1584.18</v>
      </c>
      <c r="I700">
        <v>7.0503999999999997E-2</v>
      </c>
    </row>
    <row r="701" spans="1:9" x14ac:dyDescent="0.2">
      <c r="A701">
        <v>15</v>
      </c>
      <c r="B701">
        <v>427.40199999999999</v>
      </c>
      <c r="C701">
        <v>416.06299999999999</v>
      </c>
      <c r="D701">
        <v>945.827</v>
      </c>
      <c r="E701">
        <v>150.709</v>
      </c>
      <c r="F701">
        <v>65.378</v>
      </c>
      <c r="G701">
        <v>6.4015700000000004</v>
      </c>
      <c r="H701">
        <v>1497.13</v>
      </c>
      <c r="I701">
        <v>7.56936E-2</v>
      </c>
    </row>
    <row r="702" spans="1:9" x14ac:dyDescent="0.2">
      <c r="A702">
        <v>15</v>
      </c>
      <c r="B702">
        <v>437.48099999999999</v>
      </c>
      <c r="C702">
        <v>416.06299999999999</v>
      </c>
      <c r="D702">
        <v>945.827</v>
      </c>
      <c r="E702">
        <v>248.976</v>
      </c>
      <c r="F702">
        <v>65.378</v>
      </c>
      <c r="G702">
        <v>5.6299200000000003</v>
      </c>
      <c r="H702">
        <v>1206.98</v>
      </c>
      <c r="I702">
        <v>0.100063</v>
      </c>
    </row>
    <row r="703" spans="1:9" x14ac:dyDescent="0.2">
      <c r="A703">
        <v>15</v>
      </c>
      <c r="B703">
        <v>432.44099999999997</v>
      </c>
      <c r="C703">
        <v>416.06299999999999</v>
      </c>
      <c r="D703">
        <v>945.827</v>
      </c>
      <c r="E703">
        <v>150.709</v>
      </c>
      <c r="F703">
        <v>65.378</v>
      </c>
      <c r="G703">
        <v>5.6299200000000003</v>
      </c>
      <c r="H703">
        <v>1365.06</v>
      </c>
      <c r="I703">
        <v>8.4568400000000002E-2</v>
      </c>
    </row>
    <row r="704" spans="1:9" x14ac:dyDescent="0.2">
      <c r="A704">
        <v>15</v>
      </c>
      <c r="B704">
        <v>422.99299999999999</v>
      </c>
      <c r="C704">
        <v>421.10300000000001</v>
      </c>
      <c r="D704">
        <v>945.827</v>
      </c>
      <c r="E704">
        <v>248.976</v>
      </c>
      <c r="F704">
        <v>65.378</v>
      </c>
      <c r="G704">
        <v>6.4015700000000004</v>
      </c>
      <c r="H704">
        <v>1519.2</v>
      </c>
      <c r="I704">
        <v>7.2898199999999996E-2</v>
      </c>
    </row>
    <row r="705" spans="1:9" x14ac:dyDescent="0.2">
      <c r="A705">
        <v>15</v>
      </c>
      <c r="B705">
        <v>432.44099999999997</v>
      </c>
      <c r="C705">
        <v>436.221</v>
      </c>
      <c r="D705">
        <v>945.827</v>
      </c>
      <c r="E705">
        <v>248.976</v>
      </c>
      <c r="F705">
        <v>65.378</v>
      </c>
      <c r="G705">
        <v>5.6299200000000003</v>
      </c>
      <c r="H705">
        <v>1254.02</v>
      </c>
      <c r="I705">
        <v>9.5216800000000004E-2</v>
      </c>
    </row>
    <row r="706" spans="1:9" x14ac:dyDescent="0.2">
      <c r="A706">
        <v>15</v>
      </c>
      <c r="B706">
        <v>412.28399999999999</v>
      </c>
      <c r="C706">
        <v>416.06299999999999</v>
      </c>
      <c r="D706">
        <v>945.827</v>
      </c>
      <c r="E706">
        <v>248.976</v>
      </c>
      <c r="F706">
        <v>65.378</v>
      </c>
      <c r="G706">
        <v>5.6299200000000003</v>
      </c>
      <c r="H706">
        <v>1810.73</v>
      </c>
      <c r="I706">
        <v>6.2467300000000003E-2</v>
      </c>
    </row>
    <row r="707" spans="1:9" x14ac:dyDescent="0.2">
      <c r="A707">
        <v>15</v>
      </c>
      <c r="B707">
        <v>422.363</v>
      </c>
      <c r="C707">
        <v>421.10300000000001</v>
      </c>
      <c r="D707">
        <v>945.827</v>
      </c>
      <c r="E707">
        <v>248.976</v>
      </c>
      <c r="F707">
        <v>65.378</v>
      </c>
      <c r="G707">
        <v>6.4015700000000004</v>
      </c>
      <c r="H707">
        <v>1532.74</v>
      </c>
      <c r="I707">
        <v>7.2256000000000001E-2</v>
      </c>
    </row>
    <row r="708" spans="1:9" x14ac:dyDescent="0.2">
      <c r="A708">
        <v>15</v>
      </c>
      <c r="B708">
        <v>442.52</v>
      </c>
      <c r="C708">
        <v>416.06299999999999</v>
      </c>
      <c r="D708">
        <v>945.827</v>
      </c>
      <c r="E708">
        <v>248.976</v>
      </c>
      <c r="F708">
        <v>65.378</v>
      </c>
      <c r="G708">
        <v>5.6299200000000003</v>
      </c>
      <c r="H708">
        <v>1097.9100000000001</v>
      </c>
      <c r="I708">
        <v>0.120532</v>
      </c>
    </row>
    <row r="709" spans="1:9" x14ac:dyDescent="0.2">
      <c r="A709">
        <v>15</v>
      </c>
      <c r="B709">
        <v>412.28399999999999</v>
      </c>
      <c r="C709">
        <v>405.98500000000001</v>
      </c>
      <c r="D709">
        <v>945.827</v>
      </c>
      <c r="E709">
        <v>248.976</v>
      </c>
      <c r="F709">
        <v>65.378</v>
      </c>
      <c r="G709">
        <v>5.6299200000000003</v>
      </c>
      <c r="H709">
        <v>2086.61</v>
      </c>
      <c r="I709">
        <v>5.8059199999999998E-2</v>
      </c>
    </row>
    <row r="710" spans="1:9" x14ac:dyDescent="0.2">
      <c r="A710">
        <v>15</v>
      </c>
      <c r="B710">
        <v>407.24400000000003</v>
      </c>
      <c r="C710">
        <v>405.98500000000001</v>
      </c>
      <c r="D710">
        <v>945.827</v>
      </c>
      <c r="E710">
        <v>150.709</v>
      </c>
      <c r="F710">
        <v>65.378</v>
      </c>
      <c r="G710">
        <v>6.4015700000000004</v>
      </c>
      <c r="H710">
        <v>2235.2600000000002</v>
      </c>
      <c r="I710">
        <v>5.6432799999999998E-2</v>
      </c>
    </row>
    <row r="711" spans="1:9" x14ac:dyDescent="0.2">
      <c r="A711">
        <v>15</v>
      </c>
      <c r="B711">
        <v>422.99299999999999</v>
      </c>
      <c r="C711">
        <v>416.06299999999999</v>
      </c>
      <c r="D711">
        <v>945.827</v>
      </c>
      <c r="E711">
        <v>642.04700000000003</v>
      </c>
      <c r="F711">
        <v>65.378</v>
      </c>
      <c r="G711">
        <v>6.4015700000000004</v>
      </c>
      <c r="H711">
        <v>1541.88</v>
      </c>
      <c r="I711">
        <v>7.1823799999999993E-2</v>
      </c>
    </row>
    <row r="712" spans="1:9" x14ac:dyDescent="0.2">
      <c r="A712">
        <v>15</v>
      </c>
      <c r="B712">
        <v>422.363</v>
      </c>
      <c r="C712">
        <v>416.06299999999999</v>
      </c>
      <c r="D712">
        <v>945.827</v>
      </c>
      <c r="E712">
        <v>248.976</v>
      </c>
      <c r="F712">
        <v>65.378</v>
      </c>
      <c r="G712">
        <v>5.6299200000000003</v>
      </c>
      <c r="H712">
        <v>1587.92</v>
      </c>
      <c r="I712">
        <v>6.9368799999999994E-2</v>
      </c>
    </row>
    <row r="713" spans="1:9" x14ac:dyDescent="0.2">
      <c r="A713">
        <v>15</v>
      </c>
      <c r="B713">
        <v>432.44099999999997</v>
      </c>
      <c r="C713">
        <v>416.06299999999999</v>
      </c>
      <c r="D713">
        <v>945.827</v>
      </c>
      <c r="E713">
        <v>248.976</v>
      </c>
      <c r="F713">
        <v>65.378</v>
      </c>
      <c r="G713">
        <v>5.6299200000000003</v>
      </c>
      <c r="H713">
        <v>1341.07</v>
      </c>
      <c r="I713">
        <v>8.5916300000000001E-2</v>
      </c>
    </row>
    <row r="714" spans="1:9" x14ac:dyDescent="0.2">
      <c r="A714">
        <v>15</v>
      </c>
      <c r="B714">
        <v>442.52</v>
      </c>
      <c r="C714">
        <v>416.06299999999999</v>
      </c>
      <c r="D714">
        <v>945.827</v>
      </c>
      <c r="E714">
        <v>150.709</v>
      </c>
      <c r="F714">
        <v>65.378</v>
      </c>
      <c r="G714">
        <v>5.6299200000000003</v>
      </c>
      <c r="H714">
        <v>1110.3599999999999</v>
      </c>
      <c r="I714">
        <v>0.118156</v>
      </c>
    </row>
    <row r="715" spans="1:9" x14ac:dyDescent="0.2">
      <c r="A715">
        <v>15</v>
      </c>
      <c r="B715">
        <v>437.48099999999999</v>
      </c>
      <c r="C715">
        <v>416.06299999999999</v>
      </c>
      <c r="D715">
        <v>945.827</v>
      </c>
      <c r="E715">
        <v>150.709</v>
      </c>
      <c r="F715">
        <v>65.378</v>
      </c>
      <c r="G715">
        <v>5.6299200000000003</v>
      </c>
      <c r="H715">
        <v>1233.94</v>
      </c>
      <c r="I715">
        <v>9.7664600000000004E-2</v>
      </c>
    </row>
    <row r="716" spans="1:9" x14ac:dyDescent="0.2">
      <c r="A716">
        <v>15</v>
      </c>
      <c r="B716">
        <v>437.48099999999999</v>
      </c>
      <c r="C716">
        <v>436.221</v>
      </c>
      <c r="D716">
        <v>945.827</v>
      </c>
      <c r="E716">
        <v>248.976</v>
      </c>
      <c r="F716">
        <v>65.378</v>
      </c>
      <c r="G716">
        <v>5.6299200000000003</v>
      </c>
      <c r="H716">
        <v>1169.56</v>
      </c>
      <c r="I716">
        <v>0.106615</v>
      </c>
    </row>
    <row r="717" spans="1:9" x14ac:dyDescent="0.2">
      <c r="A717">
        <v>15</v>
      </c>
      <c r="B717">
        <v>442.52</v>
      </c>
      <c r="C717">
        <v>436.221</v>
      </c>
      <c r="D717">
        <v>945.827</v>
      </c>
      <c r="E717">
        <v>150.709</v>
      </c>
      <c r="F717">
        <v>65.378</v>
      </c>
      <c r="G717">
        <v>5.6299200000000003</v>
      </c>
      <c r="H717">
        <v>1089.07</v>
      </c>
      <c r="I717">
        <v>0.123016</v>
      </c>
    </row>
    <row r="718" spans="1:9" x14ac:dyDescent="0.2">
      <c r="A718">
        <v>15</v>
      </c>
      <c r="B718">
        <v>402.20499999999998</v>
      </c>
      <c r="C718">
        <v>416.06299999999999</v>
      </c>
      <c r="D718">
        <v>1119.69</v>
      </c>
      <c r="E718">
        <v>150.709</v>
      </c>
      <c r="F718">
        <v>65.378</v>
      </c>
      <c r="G718">
        <v>6.4015700000000004</v>
      </c>
      <c r="H718">
        <v>2059.06</v>
      </c>
      <c r="I718">
        <v>5.9911199999999998E-2</v>
      </c>
    </row>
    <row r="719" spans="1:9" x14ac:dyDescent="0.2">
      <c r="A719">
        <v>15</v>
      </c>
      <c r="B719">
        <v>407.24400000000003</v>
      </c>
      <c r="C719">
        <v>416.06299999999999</v>
      </c>
      <c r="D719">
        <v>945.827</v>
      </c>
      <c r="E719">
        <v>543.78</v>
      </c>
      <c r="F719">
        <v>65.378</v>
      </c>
      <c r="G719">
        <v>6.4015700000000004</v>
      </c>
      <c r="H719">
        <v>1952.52</v>
      </c>
      <c r="I719">
        <v>6.0444699999999997E-2</v>
      </c>
    </row>
    <row r="720" spans="1:9" x14ac:dyDescent="0.2">
      <c r="A720">
        <v>15</v>
      </c>
      <c r="B720">
        <v>432.44099999999997</v>
      </c>
      <c r="C720">
        <v>416.06299999999999</v>
      </c>
      <c r="D720">
        <v>858.89800000000002</v>
      </c>
      <c r="E720">
        <v>162.99199999999999</v>
      </c>
      <c r="F720">
        <v>65.378</v>
      </c>
      <c r="G720">
        <v>5.6299200000000003</v>
      </c>
      <c r="H720">
        <v>1406.55</v>
      </c>
      <c r="I720">
        <v>8.2090700000000003E-2</v>
      </c>
    </row>
    <row r="721" spans="1:9" x14ac:dyDescent="0.2">
      <c r="A721">
        <v>16</v>
      </c>
      <c r="B721">
        <v>407.24400000000003</v>
      </c>
      <c r="C721">
        <v>405.98500000000001</v>
      </c>
      <c r="D721">
        <v>945.827</v>
      </c>
      <c r="E721">
        <v>150.709</v>
      </c>
      <c r="F721">
        <v>65.378</v>
      </c>
      <c r="G721">
        <v>6.4015700000000004</v>
      </c>
      <c r="H721">
        <v>2235.2600000000002</v>
      </c>
      <c r="I721">
        <v>5.6432799999999998E-2</v>
      </c>
    </row>
    <row r="722" spans="1:9" x14ac:dyDescent="0.2">
      <c r="A722">
        <v>16</v>
      </c>
      <c r="B722">
        <v>442.52</v>
      </c>
      <c r="C722">
        <v>416.06299999999999</v>
      </c>
      <c r="D722">
        <v>945.827</v>
      </c>
      <c r="E722">
        <v>150.709</v>
      </c>
      <c r="F722">
        <v>65.378</v>
      </c>
      <c r="G722">
        <v>5.6299200000000003</v>
      </c>
      <c r="H722">
        <v>1110.3599999999999</v>
      </c>
      <c r="I722">
        <v>0.118156</v>
      </c>
    </row>
    <row r="723" spans="1:9" x14ac:dyDescent="0.2">
      <c r="A723">
        <v>16</v>
      </c>
      <c r="B723">
        <v>427.40199999999999</v>
      </c>
      <c r="C723">
        <v>416.06299999999999</v>
      </c>
      <c r="D723">
        <v>945.827</v>
      </c>
      <c r="E723">
        <v>150.709</v>
      </c>
      <c r="F723">
        <v>65.378</v>
      </c>
      <c r="G723">
        <v>6.4015700000000004</v>
      </c>
      <c r="H723">
        <v>1497.13</v>
      </c>
      <c r="I723">
        <v>7.56936E-2</v>
      </c>
    </row>
    <row r="724" spans="1:9" x14ac:dyDescent="0.2">
      <c r="A724">
        <v>16</v>
      </c>
      <c r="B724">
        <v>407.24400000000003</v>
      </c>
      <c r="C724">
        <v>416.06299999999999</v>
      </c>
      <c r="D724">
        <v>945.827</v>
      </c>
      <c r="E724">
        <v>150.709</v>
      </c>
      <c r="F724">
        <v>65.378</v>
      </c>
      <c r="G724">
        <v>5.6299200000000003</v>
      </c>
      <c r="H724">
        <v>1904.22</v>
      </c>
      <c r="I724">
        <v>6.1204799999999997E-2</v>
      </c>
    </row>
    <row r="725" spans="1:9" x14ac:dyDescent="0.2">
      <c r="A725">
        <v>16</v>
      </c>
      <c r="B725">
        <v>407.24400000000003</v>
      </c>
      <c r="C725">
        <v>405.98500000000001</v>
      </c>
      <c r="D725">
        <v>945.827</v>
      </c>
      <c r="E725">
        <v>150.709</v>
      </c>
      <c r="F725">
        <v>65.378</v>
      </c>
      <c r="G725">
        <v>5.6299200000000003</v>
      </c>
      <c r="H725">
        <v>2220.7600000000002</v>
      </c>
      <c r="I725">
        <v>5.6002999999999997E-2</v>
      </c>
    </row>
    <row r="726" spans="1:9" x14ac:dyDescent="0.2">
      <c r="A726">
        <v>16</v>
      </c>
      <c r="B726">
        <v>407.24400000000003</v>
      </c>
      <c r="C726">
        <v>416.06299999999999</v>
      </c>
      <c r="D726">
        <v>945.827</v>
      </c>
      <c r="E726">
        <v>150.709</v>
      </c>
      <c r="F726">
        <v>65.378</v>
      </c>
      <c r="G726">
        <v>5.6299200000000003</v>
      </c>
      <c r="H726">
        <v>1904.22</v>
      </c>
      <c r="I726">
        <v>6.1204799999999997E-2</v>
      </c>
    </row>
    <row r="727" spans="1:9" x14ac:dyDescent="0.2">
      <c r="A727">
        <v>16</v>
      </c>
      <c r="B727">
        <v>407.24400000000003</v>
      </c>
      <c r="C727">
        <v>416.06299999999999</v>
      </c>
      <c r="D727">
        <v>945.827</v>
      </c>
      <c r="E727">
        <v>150.709</v>
      </c>
      <c r="F727">
        <v>65.378</v>
      </c>
      <c r="G727">
        <v>6.4015700000000004</v>
      </c>
      <c r="H727">
        <v>1910.62</v>
      </c>
      <c r="I727">
        <v>6.1465899999999997E-2</v>
      </c>
    </row>
    <row r="728" spans="1:9" x14ac:dyDescent="0.2">
      <c r="A728">
        <v>16</v>
      </c>
      <c r="B728">
        <v>417.32299999999998</v>
      </c>
      <c r="C728">
        <v>436.221</v>
      </c>
      <c r="D728">
        <v>945.827</v>
      </c>
      <c r="E728">
        <v>150.709</v>
      </c>
      <c r="F728">
        <v>65.378</v>
      </c>
      <c r="G728">
        <v>6.4015700000000004</v>
      </c>
      <c r="H728">
        <v>1469.98</v>
      </c>
      <c r="I728">
        <v>8.41721E-2</v>
      </c>
    </row>
    <row r="729" spans="1:9" x14ac:dyDescent="0.2">
      <c r="A729">
        <v>16</v>
      </c>
      <c r="B729">
        <v>442.52</v>
      </c>
      <c r="C729">
        <v>416.06299999999999</v>
      </c>
      <c r="D729">
        <v>945.827</v>
      </c>
      <c r="E729">
        <v>261.26</v>
      </c>
      <c r="F729">
        <v>65.378</v>
      </c>
      <c r="G729">
        <v>5.6299200000000003</v>
      </c>
      <c r="H729">
        <v>1097.17</v>
      </c>
      <c r="I729">
        <v>0.12071800000000001</v>
      </c>
    </row>
    <row r="730" spans="1:9" x14ac:dyDescent="0.2">
      <c r="A730">
        <v>16</v>
      </c>
      <c r="B730">
        <v>417.32299999999998</v>
      </c>
      <c r="C730">
        <v>416.06299999999999</v>
      </c>
      <c r="D730">
        <v>945.827</v>
      </c>
      <c r="E730">
        <v>248.976</v>
      </c>
      <c r="F730">
        <v>65.378</v>
      </c>
      <c r="G730">
        <v>5.6299200000000003</v>
      </c>
      <c r="H730">
        <v>1697.88</v>
      </c>
      <c r="I730">
        <v>6.4883300000000005E-2</v>
      </c>
    </row>
    <row r="731" spans="1:9" x14ac:dyDescent="0.2">
      <c r="A731">
        <v>16</v>
      </c>
      <c r="B731">
        <v>422.363</v>
      </c>
      <c r="C731">
        <v>416.06299999999999</v>
      </c>
      <c r="D731">
        <v>945.827</v>
      </c>
      <c r="E731">
        <v>150.709</v>
      </c>
      <c r="F731">
        <v>83.645700000000005</v>
      </c>
      <c r="G731">
        <v>5.6299200000000003</v>
      </c>
      <c r="H731">
        <v>5896.99</v>
      </c>
      <c r="I731">
        <v>0.32747500000000002</v>
      </c>
    </row>
    <row r="732" spans="1:9" x14ac:dyDescent="0.2">
      <c r="A732">
        <v>16</v>
      </c>
      <c r="B732">
        <v>442.52</v>
      </c>
      <c r="C732">
        <v>416.06299999999999</v>
      </c>
      <c r="D732">
        <v>1119.69</v>
      </c>
      <c r="E732">
        <v>248.976</v>
      </c>
      <c r="F732">
        <v>65.378</v>
      </c>
      <c r="G732">
        <v>5.6299200000000003</v>
      </c>
      <c r="H732">
        <v>1084.6400000000001</v>
      </c>
      <c r="I732">
        <v>0.124845</v>
      </c>
    </row>
    <row r="733" spans="1:9" x14ac:dyDescent="0.2">
      <c r="A733">
        <v>16</v>
      </c>
      <c r="B733">
        <v>442.52</v>
      </c>
      <c r="C733">
        <v>416.06299999999999</v>
      </c>
      <c r="D733">
        <v>945.827</v>
      </c>
      <c r="E733">
        <v>248.976</v>
      </c>
      <c r="F733">
        <v>65.378</v>
      </c>
      <c r="G733">
        <v>5.6299200000000003</v>
      </c>
      <c r="H733">
        <v>1097.9100000000001</v>
      </c>
      <c r="I733">
        <v>0.120532</v>
      </c>
    </row>
    <row r="734" spans="1:9" x14ac:dyDescent="0.2">
      <c r="A734">
        <v>16</v>
      </c>
      <c r="B734">
        <v>437.48099999999999</v>
      </c>
      <c r="C734">
        <v>416.06299999999999</v>
      </c>
      <c r="D734">
        <v>945.827</v>
      </c>
      <c r="E734">
        <v>150.709</v>
      </c>
      <c r="F734">
        <v>65.378</v>
      </c>
      <c r="G734">
        <v>4.0866100000000003</v>
      </c>
      <c r="H734">
        <v>1227.97</v>
      </c>
      <c r="I734">
        <v>9.7883399999999995E-2</v>
      </c>
    </row>
    <row r="735" spans="1:9" x14ac:dyDescent="0.2">
      <c r="A735">
        <v>16</v>
      </c>
      <c r="B735">
        <v>432.44099999999997</v>
      </c>
      <c r="C735">
        <v>416.06299999999999</v>
      </c>
      <c r="D735">
        <v>945.827</v>
      </c>
      <c r="E735">
        <v>150.709</v>
      </c>
      <c r="F735">
        <v>65.378</v>
      </c>
      <c r="G735">
        <v>5.6299200000000003</v>
      </c>
      <c r="H735">
        <v>1365.06</v>
      </c>
      <c r="I735">
        <v>8.4568400000000002E-2</v>
      </c>
    </row>
    <row r="736" spans="1:9" x14ac:dyDescent="0.2">
      <c r="A736">
        <v>16</v>
      </c>
      <c r="B736">
        <v>407.24400000000003</v>
      </c>
      <c r="C736">
        <v>405.98500000000001</v>
      </c>
      <c r="D736">
        <v>945.827</v>
      </c>
      <c r="E736">
        <v>150.709</v>
      </c>
      <c r="F736">
        <v>65.378</v>
      </c>
      <c r="G736">
        <v>6.4015700000000004</v>
      </c>
      <c r="H736">
        <v>2235.2600000000002</v>
      </c>
      <c r="I736">
        <v>5.6432799999999998E-2</v>
      </c>
    </row>
    <row r="737" spans="1:9" x14ac:dyDescent="0.2">
      <c r="A737">
        <v>16</v>
      </c>
      <c r="B737">
        <v>442.52</v>
      </c>
      <c r="C737">
        <v>413.54399999999998</v>
      </c>
      <c r="D737">
        <v>945.827</v>
      </c>
      <c r="E737">
        <v>248.976</v>
      </c>
      <c r="F737">
        <v>65.378</v>
      </c>
      <c r="G737">
        <v>5.6299200000000003</v>
      </c>
      <c r="H737">
        <v>1099.45</v>
      </c>
      <c r="I737">
        <v>0.120167</v>
      </c>
    </row>
    <row r="738" spans="1:9" x14ac:dyDescent="0.2">
      <c r="A738">
        <v>16</v>
      </c>
      <c r="B738">
        <v>442.52</v>
      </c>
      <c r="C738">
        <v>416.06299999999999</v>
      </c>
      <c r="D738">
        <v>945.827</v>
      </c>
      <c r="E738">
        <v>150.709</v>
      </c>
      <c r="F738">
        <v>65.378</v>
      </c>
      <c r="G738">
        <v>5.6299200000000003</v>
      </c>
      <c r="H738">
        <v>1110.3599999999999</v>
      </c>
      <c r="I738">
        <v>0.118156</v>
      </c>
    </row>
    <row r="739" spans="1:9" x14ac:dyDescent="0.2">
      <c r="A739">
        <v>16</v>
      </c>
      <c r="B739">
        <v>412.28399999999999</v>
      </c>
      <c r="C739">
        <v>405.98500000000001</v>
      </c>
      <c r="D739">
        <v>945.827</v>
      </c>
      <c r="E739">
        <v>150.709</v>
      </c>
      <c r="F739">
        <v>65.378</v>
      </c>
      <c r="G739">
        <v>5.6299200000000003</v>
      </c>
      <c r="H739">
        <v>2096.64</v>
      </c>
      <c r="I739">
        <v>5.7942300000000002E-2</v>
      </c>
    </row>
    <row r="740" spans="1:9" x14ac:dyDescent="0.2">
      <c r="A740">
        <v>16</v>
      </c>
      <c r="B740">
        <v>407.24400000000003</v>
      </c>
      <c r="C740">
        <v>405.98500000000001</v>
      </c>
      <c r="D740">
        <v>945.827</v>
      </c>
      <c r="E740">
        <v>150.709</v>
      </c>
      <c r="F740">
        <v>65.378</v>
      </c>
      <c r="G740">
        <v>5.6299200000000003</v>
      </c>
      <c r="H740">
        <v>2220.7600000000002</v>
      </c>
      <c r="I740">
        <v>5.6002999999999997E-2</v>
      </c>
    </row>
    <row r="741" spans="1:9" x14ac:dyDescent="0.2">
      <c r="A741">
        <v>16</v>
      </c>
      <c r="B741">
        <v>437.48099999999999</v>
      </c>
      <c r="C741">
        <v>416.06299999999999</v>
      </c>
      <c r="D741">
        <v>945.827</v>
      </c>
      <c r="E741">
        <v>543.78</v>
      </c>
      <c r="F741">
        <v>65.378</v>
      </c>
      <c r="G741">
        <v>6.4015700000000004</v>
      </c>
      <c r="H741">
        <v>1187.01</v>
      </c>
      <c r="I741">
        <v>0.104086</v>
      </c>
    </row>
    <row r="742" spans="1:9" x14ac:dyDescent="0.2">
      <c r="A742">
        <v>16</v>
      </c>
      <c r="B742">
        <v>412.28399999999999</v>
      </c>
      <c r="C742">
        <v>416.06299999999999</v>
      </c>
      <c r="D742">
        <v>945.827</v>
      </c>
      <c r="E742">
        <v>543.78</v>
      </c>
      <c r="F742">
        <v>65.378</v>
      </c>
      <c r="G742">
        <v>6.4015700000000004</v>
      </c>
      <c r="H742">
        <v>1830.57</v>
      </c>
      <c r="I742">
        <v>6.2276600000000001E-2</v>
      </c>
    </row>
    <row r="743" spans="1:9" x14ac:dyDescent="0.2">
      <c r="A743">
        <v>16</v>
      </c>
      <c r="B743">
        <v>407.24400000000003</v>
      </c>
      <c r="C743">
        <v>416.06299999999999</v>
      </c>
      <c r="D743">
        <v>945.827</v>
      </c>
      <c r="E743">
        <v>150.709</v>
      </c>
      <c r="F743">
        <v>65.378</v>
      </c>
      <c r="G743">
        <v>5.6299200000000003</v>
      </c>
      <c r="H743">
        <v>1904.22</v>
      </c>
      <c r="I743">
        <v>6.1204799999999997E-2</v>
      </c>
    </row>
    <row r="744" spans="1:9" x14ac:dyDescent="0.2">
      <c r="A744">
        <v>16</v>
      </c>
      <c r="B744">
        <v>417.32299999999998</v>
      </c>
      <c r="C744">
        <v>416.06299999999999</v>
      </c>
      <c r="D744">
        <v>945.827</v>
      </c>
      <c r="E744">
        <v>150.709</v>
      </c>
      <c r="F744">
        <v>65.378</v>
      </c>
      <c r="G744">
        <v>5.6299200000000003</v>
      </c>
      <c r="H744">
        <v>1699.25</v>
      </c>
      <c r="I744">
        <v>6.4818799999999996E-2</v>
      </c>
    </row>
    <row r="745" spans="1:9" x14ac:dyDescent="0.2">
      <c r="A745">
        <v>16</v>
      </c>
      <c r="B745">
        <v>422.99299999999999</v>
      </c>
      <c r="C745">
        <v>416.06299999999999</v>
      </c>
      <c r="D745">
        <v>945.827</v>
      </c>
      <c r="E745">
        <v>248.976</v>
      </c>
      <c r="F745">
        <v>65.378</v>
      </c>
      <c r="G745">
        <v>6.4015700000000004</v>
      </c>
      <c r="H745">
        <v>1584.18</v>
      </c>
      <c r="I745">
        <v>7.0503999999999997E-2</v>
      </c>
    </row>
    <row r="746" spans="1:9" x14ac:dyDescent="0.2">
      <c r="A746">
        <v>16</v>
      </c>
      <c r="B746">
        <v>427.40199999999999</v>
      </c>
      <c r="C746">
        <v>416.06299999999999</v>
      </c>
      <c r="D746">
        <v>945.827</v>
      </c>
      <c r="E746">
        <v>150.709</v>
      </c>
      <c r="F746">
        <v>65.378</v>
      </c>
      <c r="G746">
        <v>6.4015700000000004</v>
      </c>
      <c r="H746">
        <v>1497.13</v>
      </c>
      <c r="I746">
        <v>7.56936E-2</v>
      </c>
    </row>
    <row r="747" spans="1:9" x14ac:dyDescent="0.2">
      <c r="A747">
        <v>16</v>
      </c>
      <c r="B747">
        <v>437.48099999999999</v>
      </c>
      <c r="C747">
        <v>416.06299999999999</v>
      </c>
      <c r="D747">
        <v>945.827</v>
      </c>
      <c r="E747">
        <v>248.976</v>
      </c>
      <c r="F747">
        <v>65.378</v>
      </c>
      <c r="G747">
        <v>5.6299200000000003</v>
      </c>
      <c r="H747">
        <v>1206.98</v>
      </c>
      <c r="I747">
        <v>0.100063</v>
      </c>
    </row>
    <row r="748" spans="1:9" x14ac:dyDescent="0.2">
      <c r="A748">
        <v>16</v>
      </c>
      <c r="B748">
        <v>432.44099999999997</v>
      </c>
      <c r="C748">
        <v>416.06299999999999</v>
      </c>
      <c r="D748">
        <v>945.827</v>
      </c>
      <c r="E748">
        <v>150.709</v>
      </c>
      <c r="F748">
        <v>65.378</v>
      </c>
      <c r="G748">
        <v>5.6299200000000003</v>
      </c>
      <c r="H748">
        <v>1365.06</v>
      </c>
      <c r="I748">
        <v>8.4568400000000002E-2</v>
      </c>
    </row>
    <row r="749" spans="1:9" x14ac:dyDescent="0.2">
      <c r="A749">
        <v>16</v>
      </c>
      <c r="B749">
        <v>422.99299999999999</v>
      </c>
      <c r="C749">
        <v>421.10300000000001</v>
      </c>
      <c r="D749">
        <v>945.827</v>
      </c>
      <c r="E749">
        <v>248.976</v>
      </c>
      <c r="F749">
        <v>65.378</v>
      </c>
      <c r="G749">
        <v>6.4015700000000004</v>
      </c>
      <c r="H749">
        <v>1519.2</v>
      </c>
      <c r="I749">
        <v>7.2898199999999996E-2</v>
      </c>
    </row>
    <row r="750" spans="1:9" x14ac:dyDescent="0.2">
      <c r="A750">
        <v>16</v>
      </c>
      <c r="B750">
        <v>432.44099999999997</v>
      </c>
      <c r="C750">
        <v>436.221</v>
      </c>
      <c r="D750">
        <v>945.827</v>
      </c>
      <c r="E750">
        <v>248.976</v>
      </c>
      <c r="F750">
        <v>65.378</v>
      </c>
      <c r="G750">
        <v>5.6299200000000003</v>
      </c>
      <c r="H750">
        <v>1254.02</v>
      </c>
      <c r="I750">
        <v>9.5216800000000004E-2</v>
      </c>
    </row>
    <row r="751" spans="1:9" x14ac:dyDescent="0.2">
      <c r="A751">
        <v>16</v>
      </c>
      <c r="B751">
        <v>412.28399999999999</v>
      </c>
      <c r="C751">
        <v>416.06299999999999</v>
      </c>
      <c r="D751">
        <v>945.827</v>
      </c>
      <c r="E751">
        <v>248.976</v>
      </c>
      <c r="F751">
        <v>65.378</v>
      </c>
      <c r="G751">
        <v>5.6299200000000003</v>
      </c>
      <c r="H751">
        <v>1810.73</v>
      </c>
      <c r="I751">
        <v>6.2467300000000003E-2</v>
      </c>
    </row>
    <row r="752" spans="1:9" x14ac:dyDescent="0.2">
      <c r="A752">
        <v>16</v>
      </c>
      <c r="B752">
        <v>442.52</v>
      </c>
      <c r="C752">
        <v>416.06299999999999</v>
      </c>
      <c r="D752">
        <v>1119.69</v>
      </c>
      <c r="E752">
        <v>248.976</v>
      </c>
      <c r="F752">
        <v>65.378</v>
      </c>
      <c r="G752">
        <v>5.6299200000000003</v>
      </c>
      <c r="H752">
        <v>1084.6400000000001</v>
      </c>
      <c r="I752">
        <v>0.124845</v>
      </c>
    </row>
    <row r="753" spans="1:9" x14ac:dyDescent="0.2">
      <c r="A753">
        <v>16</v>
      </c>
      <c r="B753">
        <v>442.52</v>
      </c>
      <c r="C753">
        <v>416.06299999999999</v>
      </c>
      <c r="D753">
        <v>945.827</v>
      </c>
      <c r="E753">
        <v>248.976</v>
      </c>
      <c r="F753">
        <v>65.378</v>
      </c>
      <c r="G753">
        <v>5.6299200000000003</v>
      </c>
      <c r="H753">
        <v>1097.9100000000001</v>
      </c>
      <c r="I753">
        <v>0.120532</v>
      </c>
    </row>
    <row r="754" spans="1:9" x14ac:dyDescent="0.2">
      <c r="A754">
        <v>16</v>
      </c>
      <c r="B754">
        <v>412.28399999999999</v>
      </c>
      <c r="C754">
        <v>405.98500000000001</v>
      </c>
      <c r="D754">
        <v>945.827</v>
      </c>
      <c r="E754">
        <v>248.976</v>
      </c>
      <c r="F754">
        <v>65.378</v>
      </c>
      <c r="G754">
        <v>5.6299200000000003</v>
      </c>
      <c r="H754">
        <v>2086.61</v>
      </c>
      <c r="I754">
        <v>5.8059199999999998E-2</v>
      </c>
    </row>
    <row r="755" spans="1:9" x14ac:dyDescent="0.2">
      <c r="A755">
        <v>16</v>
      </c>
      <c r="B755">
        <v>407.24400000000003</v>
      </c>
      <c r="C755">
        <v>405.98500000000001</v>
      </c>
      <c r="D755">
        <v>945.827</v>
      </c>
      <c r="E755">
        <v>150.709</v>
      </c>
      <c r="F755">
        <v>65.378</v>
      </c>
      <c r="G755">
        <v>6.4015700000000004</v>
      </c>
      <c r="H755">
        <v>2235.2600000000002</v>
      </c>
      <c r="I755">
        <v>5.6432799999999998E-2</v>
      </c>
    </row>
    <row r="756" spans="1:9" x14ac:dyDescent="0.2">
      <c r="A756">
        <v>16</v>
      </c>
      <c r="B756">
        <v>422.99299999999999</v>
      </c>
      <c r="C756">
        <v>416.06299999999999</v>
      </c>
      <c r="D756">
        <v>945.827</v>
      </c>
      <c r="E756">
        <v>642.04700000000003</v>
      </c>
      <c r="F756">
        <v>65.378</v>
      </c>
      <c r="G756">
        <v>6.4015700000000004</v>
      </c>
      <c r="H756">
        <v>1541.88</v>
      </c>
      <c r="I756">
        <v>7.1823799999999993E-2</v>
      </c>
    </row>
    <row r="757" spans="1:9" x14ac:dyDescent="0.2">
      <c r="A757">
        <v>16</v>
      </c>
      <c r="B757">
        <v>422.363</v>
      </c>
      <c r="C757">
        <v>416.06299999999999</v>
      </c>
      <c r="D757">
        <v>945.827</v>
      </c>
      <c r="E757">
        <v>248.976</v>
      </c>
      <c r="F757">
        <v>65.378</v>
      </c>
      <c r="G757">
        <v>5.6299200000000003</v>
      </c>
      <c r="H757">
        <v>1587.92</v>
      </c>
      <c r="I757">
        <v>6.9368799999999994E-2</v>
      </c>
    </row>
    <row r="758" spans="1:9" x14ac:dyDescent="0.2">
      <c r="A758">
        <v>16</v>
      </c>
      <c r="B758">
        <v>432.44099999999997</v>
      </c>
      <c r="C758">
        <v>416.06299999999999</v>
      </c>
      <c r="D758">
        <v>945.827</v>
      </c>
      <c r="E758">
        <v>248.976</v>
      </c>
      <c r="F758">
        <v>65.378</v>
      </c>
      <c r="G758">
        <v>5.6299200000000003</v>
      </c>
      <c r="H758">
        <v>1341.07</v>
      </c>
      <c r="I758">
        <v>8.5916300000000001E-2</v>
      </c>
    </row>
    <row r="759" spans="1:9" x14ac:dyDescent="0.2">
      <c r="A759">
        <v>16</v>
      </c>
      <c r="B759">
        <v>442.52</v>
      </c>
      <c r="C759">
        <v>416.06299999999999</v>
      </c>
      <c r="D759">
        <v>945.827</v>
      </c>
      <c r="E759">
        <v>150.709</v>
      </c>
      <c r="F759">
        <v>65.378</v>
      </c>
      <c r="G759">
        <v>5.6299200000000003</v>
      </c>
      <c r="H759">
        <v>1110.3599999999999</v>
      </c>
      <c r="I759">
        <v>0.118156</v>
      </c>
    </row>
    <row r="760" spans="1:9" x14ac:dyDescent="0.2">
      <c r="A760">
        <v>16</v>
      </c>
      <c r="B760">
        <v>437.48099999999999</v>
      </c>
      <c r="C760">
        <v>416.06299999999999</v>
      </c>
      <c r="D760">
        <v>945.827</v>
      </c>
      <c r="E760">
        <v>150.709</v>
      </c>
      <c r="F760">
        <v>65.378</v>
      </c>
      <c r="G760">
        <v>5.6299200000000003</v>
      </c>
      <c r="H760">
        <v>1233.94</v>
      </c>
      <c r="I760">
        <v>9.7664600000000004E-2</v>
      </c>
    </row>
    <row r="761" spans="1:9" x14ac:dyDescent="0.2">
      <c r="A761">
        <v>16</v>
      </c>
      <c r="B761">
        <v>437.48099999999999</v>
      </c>
      <c r="C761">
        <v>436.221</v>
      </c>
      <c r="D761">
        <v>945.827</v>
      </c>
      <c r="E761">
        <v>248.976</v>
      </c>
      <c r="F761">
        <v>65.378</v>
      </c>
      <c r="G761">
        <v>5.6299200000000003</v>
      </c>
      <c r="H761">
        <v>1169.56</v>
      </c>
      <c r="I761">
        <v>0.106615</v>
      </c>
    </row>
    <row r="762" spans="1:9" x14ac:dyDescent="0.2">
      <c r="A762">
        <v>16</v>
      </c>
      <c r="B762">
        <v>442.52</v>
      </c>
      <c r="C762">
        <v>436.221</v>
      </c>
      <c r="D762">
        <v>945.827</v>
      </c>
      <c r="E762">
        <v>150.709</v>
      </c>
      <c r="F762">
        <v>65.378</v>
      </c>
      <c r="G762">
        <v>5.6299200000000003</v>
      </c>
      <c r="H762">
        <v>1089.07</v>
      </c>
      <c r="I762">
        <v>0.123016</v>
      </c>
    </row>
    <row r="763" spans="1:9" x14ac:dyDescent="0.2">
      <c r="A763">
        <v>16</v>
      </c>
      <c r="B763">
        <v>402.20499999999998</v>
      </c>
      <c r="C763">
        <v>416.06299999999999</v>
      </c>
      <c r="D763">
        <v>1119.69</v>
      </c>
      <c r="E763">
        <v>150.709</v>
      </c>
      <c r="F763">
        <v>65.378</v>
      </c>
      <c r="G763">
        <v>6.4015700000000004</v>
      </c>
      <c r="H763">
        <v>2059.06</v>
      </c>
      <c r="I763">
        <v>5.9911199999999998E-2</v>
      </c>
    </row>
    <row r="764" spans="1:9" x14ac:dyDescent="0.2">
      <c r="A764">
        <v>16</v>
      </c>
      <c r="B764">
        <v>407.24400000000003</v>
      </c>
      <c r="C764">
        <v>416.06299999999999</v>
      </c>
      <c r="D764">
        <v>945.827</v>
      </c>
      <c r="E764">
        <v>543.78</v>
      </c>
      <c r="F764">
        <v>65.378</v>
      </c>
      <c r="G764">
        <v>6.4015700000000004</v>
      </c>
      <c r="H764">
        <v>1952.52</v>
      </c>
      <c r="I764">
        <v>6.0444699999999997E-2</v>
      </c>
    </row>
    <row r="765" spans="1:9" x14ac:dyDescent="0.2">
      <c r="A765">
        <v>16</v>
      </c>
      <c r="B765">
        <v>432.44099999999997</v>
      </c>
      <c r="C765">
        <v>416.06299999999999</v>
      </c>
      <c r="D765">
        <v>858.89800000000002</v>
      </c>
      <c r="E765">
        <v>162.99199999999999</v>
      </c>
      <c r="F765">
        <v>65.378</v>
      </c>
      <c r="G765">
        <v>5.6299200000000003</v>
      </c>
      <c r="H765">
        <v>1406.55</v>
      </c>
      <c r="I765">
        <v>8.2090700000000003E-2</v>
      </c>
    </row>
    <row r="766" spans="1:9" x14ac:dyDescent="0.2">
      <c r="A766">
        <v>17</v>
      </c>
      <c r="B766">
        <v>427.40199999999999</v>
      </c>
      <c r="C766">
        <v>416.06299999999999</v>
      </c>
      <c r="D766">
        <v>945.827</v>
      </c>
      <c r="E766">
        <v>150.709</v>
      </c>
      <c r="F766">
        <v>65.378</v>
      </c>
      <c r="G766">
        <v>6.4015700000000004</v>
      </c>
      <c r="H766">
        <v>1497.13</v>
      </c>
      <c r="I766">
        <v>7.56936E-2</v>
      </c>
    </row>
    <row r="767" spans="1:9" x14ac:dyDescent="0.2">
      <c r="A767">
        <v>17</v>
      </c>
      <c r="B767">
        <v>417.32299999999998</v>
      </c>
      <c r="C767">
        <v>416.06299999999999</v>
      </c>
      <c r="D767">
        <v>945.827</v>
      </c>
      <c r="E767">
        <v>248.976</v>
      </c>
      <c r="F767">
        <v>65.378</v>
      </c>
      <c r="G767">
        <v>5.6299200000000003</v>
      </c>
      <c r="H767">
        <v>1697.88</v>
      </c>
      <c r="I767">
        <v>6.4883300000000005E-2</v>
      </c>
    </row>
    <row r="768" spans="1:9" x14ac:dyDescent="0.2">
      <c r="A768">
        <v>17</v>
      </c>
      <c r="B768">
        <v>427.40199999999999</v>
      </c>
      <c r="C768">
        <v>416.06299999999999</v>
      </c>
      <c r="D768">
        <v>945.827</v>
      </c>
      <c r="E768">
        <v>150.709</v>
      </c>
      <c r="F768">
        <v>65.378</v>
      </c>
      <c r="G768">
        <v>4.0866100000000003</v>
      </c>
      <c r="H768">
        <v>1473.97</v>
      </c>
      <c r="I768">
        <v>7.4689800000000001E-2</v>
      </c>
    </row>
    <row r="769" spans="1:9" x14ac:dyDescent="0.2">
      <c r="A769">
        <v>17</v>
      </c>
      <c r="B769">
        <v>432.44099999999997</v>
      </c>
      <c r="C769">
        <v>416.06299999999999</v>
      </c>
      <c r="D769">
        <v>945.827</v>
      </c>
      <c r="E769">
        <v>150.709</v>
      </c>
      <c r="F769">
        <v>65.378</v>
      </c>
      <c r="G769">
        <v>6.4015700000000004</v>
      </c>
      <c r="H769">
        <v>1369.38</v>
      </c>
      <c r="I769">
        <v>8.4972099999999995E-2</v>
      </c>
    </row>
    <row r="770" spans="1:9" x14ac:dyDescent="0.2">
      <c r="A770">
        <v>17</v>
      </c>
      <c r="B770">
        <v>442.52</v>
      </c>
      <c r="C770">
        <v>436.221</v>
      </c>
      <c r="D770">
        <v>945.827</v>
      </c>
      <c r="E770">
        <v>150.709</v>
      </c>
      <c r="F770">
        <v>138.44900000000001</v>
      </c>
      <c r="G770">
        <v>5.6299200000000003</v>
      </c>
      <c r="H770">
        <v>5179</v>
      </c>
      <c r="I770">
        <v>0.74757899999999999</v>
      </c>
    </row>
    <row r="771" spans="1:9" x14ac:dyDescent="0.2">
      <c r="A771">
        <v>17</v>
      </c>
      <c r="B771">
        <v>417.32299999999998</v>
      </c>
      <c r="C771">
        <v>416.06299999999999</v>
      </c>
      <c r="D771">
        <v>945.827</v>
      </c>
      <c r="E771">
        <v>248.976</v>
      </c>
      <c r="F771">
        <v>65.378</v>
      </c>
      <c r="G771">
        <v>5.6299200000000003</v>
      </c>
      <c r="H771">
        <v>1697.88</v>
      </c>
      <c r="I771">
        <v>6.4883300000000005E-2</v>
      </c>
    </row>
    <row r="772" spans="1:9" x14ac:dyDescent="0.2">
      <c r="A772">
        <v>17</v>
      </c>
      <c r="B772">
        <v>422.363</v>
      </c>
      <c r="C772">
        <v>416.06299999999999</v>
      </c>
      <c r="D772">
        <v>945.827</v>
      </c>
      <c r="E772">
        <v>150.709</v>
      </c>
      <c r="F772">
        <v>65.378</v>
      </c>
      <c r="G772">
        <v>5.6299200000000003</v>
      </c>
      <c r="H772">
        <v>1597.29</v>
      </c>
      <c r="I772">
        <v>6.9051500000000002E-2</v>
      </c>
    </row>
    <row r="773" spans="1:9" x14ac:dyDescent="0.2">
      <c r="A773">
        <v>17</v>
      </c>
      <c r="B773">
        <v>417.32299999999998</v>
      </c>
      <c r="C773">
        <v>436.221</v>
      </c>
      <c r="D773">
        <v>945.827</v>
      </c>
      <c r="E773">
        <v>150.709</v>
      </c>
      <c r="F773">
        <v>65.378</v>
      </c>
      <c r="G773">
        <v>4.8582700000000001</v>
      </c>
      <c r="H773">
        <v>1463.16</v>
      </c>
      <c r="I773">
        <v>8.3484100000000006E-2</v>
      </c>
    </row>
    <row r="774" spans="1:9" x14ac:dyDescent="0.2">
      <c r="A774">
        <v>17</v>
      </c>
      <c r="B774">
        <v>442.52</v>
      </c>
      <c r="C774">
        <v>416.06299999999999</v>
      </c>
      <c r="D774">
        <v>945.827</v>
      </c>
      <c r="E774">
        <v>248.976</v>
      </c>
      <c r="F774">
        <v>65.378</v>
      </c>
      <c r="G774">
        <v>5.6299200000000003</v>
      </c>
      <c r="H774">
        <v>1097.9100000000001</v>
      </c>
      <c r="I774">
        <v>0.120532</v>
      </c>
    </row>
    <row r="775" spans="1:9" x14ac:dyDescent="0.2">
      <c r="A775">
        <v>17</v>
      </c>
      <c r="B775">
        <v>437.48099999999999</v>
      </c>
      <c r="C775">
        <v>416.06299999999999</v>
      </c>
      <c r="D775">
        <v>945.827</v>
      </c>
      <c r="E775">
        <v>150.709</v>
      </c>
      <c r="F775">
        <v>65.378</v>
      </c>
      <c r="G775">
        <v>6.4015700000000004</v>
      </c>
      <c r="H775">
        <v>1240.9000000000001</v>
      </c>
      <c r="I775">
        <v>9.8052E-2</v>
      </c>
    </row>
    <row r="776" spans="1:9" x14ac:dyDescent="0.2">
      <c r="A776">
        <v>17</v>
      </c>
      <c r="B776">
        <v>412.28399999999999</v>
      </c>
      <c r="C776">
        <v>416.06299999999999</v>
      </c>
      <c r="D776">
        <v>945.827</v>
      </c>
      <c r="E776">
        <v>150.709</v>
      </c>
      <c r="F776">
        <v>65.378</v>
      </c>
      <c r="G776">
        <v>5.6299200000000003</v>
      </c>
      <c r="H776">
        <v>1806.75</v>
      </c>
      <c r="I776">
        <v>6.2629099999999993E-2</v>
      </c>
    </row>
    <row r="777" spans="1:9" x14ac:dyDescent="0.2">
      <c r="A777">
        <v>17</v>
      </c>
      <c r="B777">
        <v>437.48099999999999</v>
      </c>
      <c r="C777">
        <v>416.06299999999999</v>
      </c>
      <c r="D777">
        <v>945.827</v>
      </c>
      <c r="E777">
        <v>248.976</v>
      </c>
      <c r="F777">
        <v>65.378</v>
      </c>
      <c r="G777">
        <v>5.6299200000000003</v>
      </c>
      <c r="H777">
        <v>1206.98</v>
      </c>
      <c r="I777">
        <v>0.100063</v>
      </c>
    </row>
    <row r="778" spans="1:9" x14ac:dyDescent="0.2">
      <c r="A778">
        <v>17</v>
      </c>
      <c r="B778">
        <v>442.52</v>
      </c>
      <c r="C778">
        <v>416.06299999999999</v>
      </c>
      <c r="D778">
        <v>945.827</v>
      </c>
      <c r="E778">
        <v>150.709</v>
      </c>
      <c r="F778">
        <v>65.378</v>
      </c>
      <c r="G778">
        <v>5.6299200000000003</v>
      </c>
      <c r="H778">
        <v>1110.3599999999999</v>
      </c>
      <c r="I778">
        <v>0.118156</v>
      </c>
    </row>
    <row r="779" spans="1:9" x14ac:dyDescent="0.2">
      <c r="A779">
        <v>17</v>
      </c>
      <c r="B779">
        <v>417.32299999999998</v>
      </c>
      <c r="C779">
        <v>416.06299999999999</v>
      </c>
      <c r="D779">
        <v>945.827</v>
      </c>
      <c r="E779">
        <v>248.976</v>
      </c>
      <c r="F779">
        <v>65.378</v>
      </c>
      <c r="G779">
        <v>5.6299200000000003</v>
      </c>
      <c r="H779">
        <v>1697.88</v>
      </c>
      <c r="I779">
        <v>6.4883300000000005E-2</v>
      </c>
    </row>
    <row r="780" spans="1:9" x14ac:dyDescent="0.2">
      <c r="A780">
        <v>17</v>
      </c>
      <c r="B780">
        <v>427.40199999999999</v>
      </c>
      <c r="C780">
        <v>416.06299999999999</v>
      </c>
      <c r="D780">
        <v>945.827</v>
      </c>
      <c r="E780">
        <v>150.709</v>
      </c>
      <c r="F780">
        <v>65.378</v>
      </c>
      <c r="G780">
        <v>4.0866100000000003</v>
      </c>
      <c r="H780">
        <v>1473.97</v>
      </c>
      <c r="I780">
        <v>7.4689800000000001E-2</v>
      </c>
    </row>
    <row r="781" spans="1:9" x14ac:dyDescent="0.2">
      <c r="A781">
        <v>17</v>
      </c>
      <c r="B781">
        <v>442.52</v>
      </c>
      <c r="C781">
        <v>416.06299999999999</v>
      </c>
      <c r="D781">
        <v>945.827</v>
      </c>
      <c r="E781">
        <v>150.709</v>
      </c>
      <c r="F781">
        <v>65.378</v>
      </c>
      <c r="G781">
        <v>5.6299200000000003</v>
      </c>
      <c r="H781">
        <v>1110.3599999999999</v>
      </c>
      <c r="I781">
        <v>0.118156</v>
      </c>
    </row>
    <row r="782" spans="1:9" x14ac:dyDescent="0.2">
      <c r="A782">
        <v>17</v>
      </c>
      <c r="B782">
        <v>417.32299999999998</v>
      </c>
      <c r="C782">
        <v>436.221</v>
      </c>
      <c r="D782">
        <v>945.827</v>
      </c>
      <c r="E782">
        <v>150.709</v>
      </c>
      <c r="F782">
        <v>65.378</v>
      </c>
      <c r="G782">
        <v>4.8582700000000001</v>
      </c>
      <c r="H782">
        <v>1463.16</v>
      </c>
      <c r="I782">
        <v>8.3484100000000006E-2</v>
      </c>
    </row>
    <row r="783" spans="1:9" x14ac:dyDescent="0.2">
      <c r="A783">
        <v>17</v>
      </c>
      <c r="B783">
        <v>442.52</v>
      </c>
      <c r="C783">
        <v>416.06299999999999</v>
      </c>
      <c r="D783">
        <v>945.827</v>
      </c>
      <c r="E783">
        <v>144.56700000000001</v>
      </c>
      <c r="F783">
        <v>65.378</v>
      </c>
      <c r="G783">
        <v>4.0866100000000003</v>
      </c>
      <c r="H783">
        <v>1105.3</v>
      </c>
      <c r="I783">
        <v>0.118037</v>
      </c>
    </row>
    <row r="784" spans="1:9" x14ac:dyDescent="0.2">
      <c r="A784">
        <v>17</v>
      </c>
      <c r="B784">
        <v>417.32299999999998</v>
      </c>
      <c r="C784">
        <v>416.06299999999999</v>
      </c>
      <c r="D784">
        <v>945.827</v>
      </c>
      <c r="E784">
        <v>248.976</v>
      </c>
      <c r="F784">
        <v>65.378</v>
      </c>
      <c r="G784">
        <v>5.6299200000000003</v>
      </c>
      <c r="H784">
        <v>1697.88</v>
      </c>
      <c r="I784">
        <v>6.4883300000000005E-2</v>
      </c>
    </row>
    <row r="785" spans="1:9" x14ac:dyDescent="0.2">
      <c r="A785">
        <v>17</v>
      </c>
      <c r="B785">
        <v>437.48099999999999</v>
      </c>
      <c r="C785">
        <v>436.221</v>
      </c>
      <c r="D785">
        <v>945.827</v>
      </c>
      <c r="E785">
        <v>150.709</v>
      </c>
      <c r="F785">
        <v>65.378</v>
      </c>
      <c r="G785">
        <v>4.8582700000000001</v>
      </c>
      <c r="H785">
        <v>1166.24</v>
      </c>
      <c r="I785">
        <v>0.105987</v>
      </c>
    </row>
    <row r="786" spans="1:9" x14ac:dyDescent="0.2">
      <c r="A786">
        <v>17</v>
      </c>
      <c r="B786">
        <v>437.48099999999999</v>
      </c>
      <c r="C786">
        <v>416.06299999999999</v>
      </c>
      <c r="D786">
        <v>945.827</v>
      </c>
      <c r="E786">
        <v>543.78</v>
      </c>
      <c r="F786">
        <v>65.378</v>
      </c>
      <c r="G786">
        <v>6.4015700000000004</v>
      </c>
      <c r="H786">
        <v>1187.01</v>
      </c>
      <c r="I786">
        <v>0.104086</v>
      </c>
    </row>
    <row r="787" spans="1:9" x14ac:dyDescent="0.2">
      <c r="A787">
        <v>17</v>
      </c>
      <c r="B787">
        <v>412.28399999999999</v>
      </c>
      <c r="C787">
        <v>416.06299999999999</v>
      </c>
      <c r="D787">
        <v>945.827</v>
      </c>
      <c r="E787">
        <v>543.78</v>
      </c>
      <c r="F787">
        <v>65.378</v>
      </c>
      <c r="G787">
        <v>6.4015700000000004</v>
      </c>
      <c r="H787">
        <v>1830.57</v>
      </c>
      <c r="I787">
        <v>6.2276600000000001E-2</v>
      </c>
    </row>
    <row r="788" spans="1:9" x14ac:dyDescent="0.2">
      <c r="A788">
        <v>17</v>
      </c>
      <c r="B788">
        <v>407.24400000000003</v>
      </c>
      <c r="C788">
        <v>416.06299999999999</v>
      </c>
      <c r="D788">
        <v>945.827</v>
      </c>
      <c r="E788">
        <v>150.709</v>
      </c>
      <c r="F788">
        <v>65.378</v>
      </c>
      <c r="G788">
        <v>5.6299200000000003</v>
      </c>
      <c r="H788">
        <v>1904.22</v>
      </c>
      <c r="I788">
        <v>6.1204799999999997E-2</v>
      </c>
    </row>
    <row r="789" spans="1:9" x14ac:dyDescent="0.2">
      <c r="A789">
        <v>17</v>
      </c>
      <c r="B789">
        <v>417.32299999999998</v>
      </c>
      <c r="C789">
        <v>416.06299999999999</v>
      </c>
      <c r="D789">
        <v>945.827</v>
      </c>
      <c r="E789">
        <v>150.709</v>
      </c>
      <c r="F789">
        <v>65.378</v>
      </c>
      <c r="G789">
        <v>5.6299200000000003</v>
      </c>
      <c r="H789">
        <v>1699.25</v>
      </c>
      <c r="I789">
        <v>6.4818799999999996E-2</v>
      </c>
    </row>
    <row r="790" spans="1:9" x14ac:dyDescent="0.2">
      <c r="A790">
        <v>17</v>
      </c>
      <c r="B790">
        <v>422.99299999999999</v>
      </c>
      <c r="C790">
        <v>416.06299999999999</v>
      </c>
      <c r="D790">
        <v>945.827</v>
      </c>
      <c r="E790">
        <v>248.976</v>
      </c>
      <c r="F790">
        <v>65.378</v>
      </c>
      <c r="G790">
        <v>6.4015700000000004</v>
      </c>
      <c r="H790">
        <v>1584.18</v>
      </c>
      <c r="I790">
        <v>7.0503999999999997E-2</v>
      </c>
    </row>
    <row r="791" spans="1:9" x14ac:dyDescent="0.2">
      <c r="A791">
        <v>17</v>
      </c>
      <c r="B791">
        <v>427.40199999999999</v>
      </c>
      <c r="C791">
        <v>416.06299999999999</v>
      </c>
      <c r="D791">
        <v>945.827</v>
      </c>
      <c r="E791">
        <v>150.709</v>
      </c>
      <c r="F791">
        <v>65.378</v>
      </c>
      <c r="G791">
        <v>6.4015700000000004</v>
      </c>
      <c r="H791">
        <v>1497.13</v>
      </c>
      <c r="I791">
        <v>7.56936E-2</v>
      </c>
    </row>
    <row r="792" spans="1:9" x14ac:dyDescent="0.2">
      <c r="A792">
        <v>17</v>
      </c>
      <c r="B792">
        <v>437.48099999999999</v>
      </c>
      <c r="C792">
        <v>416.06299999999999</v>
      </c>
      <c r="D792">
        <v>945.827</v>
      </c>
      <c r="E792">
        <v>248.976</v>
      </c>
      <c r="F792">
        <v>65.378</v>
      </c>
      <c r="G792">
        <v>5.6299200000000003</v>
      </c>
      <c r="H792">
        <v>1206.98</v>
      </c>
      <c r="I792">
        <v>0.100063</v>
      </c>
    </row>
    <row r="793" spans="1:9" x14ac:dyDescent="0.2">
      <c r="A793">
        <v>17</v>
      </c>
      <c r="B793">
        <v>432.44099999999997</v>
      </c>
      <c r="C793">
        <v>416.06299999999999</v>
      </c>
      <c r="D793">
        <v>945.827</v>
      </c>
      <c r="E793">
        <v>150.709</v>
      </c>
      <c r="F793">
        <v>65.378</v>
      </c>
      <c r="G793">
        <v>5.6299200000000003</v>
      </c>
      <c r="H793">
        <v>1365.06</v>
      </c>
      <c r="I793">
        <v>8.4568400000000002E-2</v>
      </c>
    </row>
    <row r="794" spans="1:9" x14ac:dyDescent="0.2">
      <c r="A794">
        <v>17</v>
      </c>
      <c r="B794">
        <v>422.99299999999999</v>
      </c>
      <c r="C794">
        <v>421.10300000000001</v>
      </c>
      <c r="D794">
        <v>945.827</v>
      </c>
      <c r="E794">
        <v>248.976</v>
      </c>
      <c r="F794">
        <v>65.378</v>
      </c>
      <c r="G794">
        <v>6.4015700000000004</v>
      </c>
      <c r="H794">
        <v>1519.2</v>
      </c>
      <c r="I794">
        <v>7.2898199999999996E-2</v>
      </c>
    </row>
    <row r="795" spans="1:9" x14ac:dyDescent="0.2">
      <c r="A795">
        <v>17</v>
      </c>
      <c r="B795">
        <v>432.44099999999997</v>
      </c>
      <c r="C795">
        <v>436.221</v>
      </c>
      <c r="D795">
        <v>945.827</v>
      </c>
      <c r="E795">
        <v>248.976</v>
      </c>
      <c r="F795">
        <v>65.378</v>
      </c>
      <c r="G795">
        <v>5.6299200000000003</v>
      </c>
      <c r="H795">
        <v>1254.02</v>
      </c>
      <c r="I795">
        <v>9.5216800000000004E-2</v>
      </c>
    </row>
    <row r="796" spans="1:9" x14ac:dyDescent="0.2">
      <c r="A796">
        <v>17</v>
      </c>
      <c r="B796">
        <v>412.28399999999999</v>
      </c>
      <c r="C796">
        <v>416.06299999999999</v>
      </c>
      <c r="D796">
        <v>945.827</v>
      </c>
      <c r="E796">
        <v>248.976</v>
      </c>
      <c r="F796">
        <v>65.378</v>
      </c>
      <c r="G796">
        <v>5.6299200000000003</v>
      </c>
      <c r="H796">
        <v>1810.73</v>
      </c>
      <c r="I796">
        <v>6.2467300000000003E-2</v>
      </c>
    </row>
    <row r="797" spans="1:9" x14ac:dyDescent="0.2">
      <c r="A797">
        <v>17</v>
      </c>
      <c r="B797">
        <v>442.52</v>
      </c>
      <c r="C797">
        <v>416.06299999999999</v>
      </c>
      <c r="D797">
        <v>1119.69</v>
      </c>
      <c r="E797">
        <v>248.976</v>
      </c>
      <c r="F797">
        <v>65.378</v>
      </c>
      <c r="G797">
        <v>5.6299200000000003</v>
      </c>
      <c r="H797">
        <v>1084.6400000000001</v>
      </c>
      <c r="I797">
        <v>0.124845</v>
      </c>
    </row>
    <row r="798" spans="1:9" x14ac:dyDescent="0.2">
      <c r="A798">
        <v>17</v>
      </c>
      <c r="B798">
        <v>442.52</v>
      </c>
      <c r="C798">
        <v>416.06299999999999</v>
      </c>
      <c r="D798">
        <v>945.827</v>
      </c>
      <c r="E798">
        <v>248.976</v>
      </c>
      <c r="F798">
        <v>65.378</v>
      </c>
      <c r="G798">
        <v>5.6299200000000003</v>
      </c>
      <c r="H798">
        <v>1097.9100000000001</v>
      </c>
      <c r="I798">
        <v>0.120532</v>
      </c>
    </row>
    <row r="799" spans="1:9" x14ac:dyDescent="0.2">
      <c r="A799">
        <v>17</v>
      </c>
      <c r="B799">
        <v>412.28399999999999</v>
      </c>
      <c r="C799">
        <v>405.98500000000001</v>
      </c>
      <c r="D799">
        <v>945.827</v>
      </c>
      <c r="E799">
        <v>248.976</v>
      </c>
      <c r="F799">
        <v>65.378</v>
      </c>
      <c r="G799">
        <v>5.6299200000000003</v>
      </c>
      <c r="H799">
        <v>2086.61</v>
      </c>
      <c r="I799">
        <v>5.8059199999999998E-2</v>
      </c>
    </row>
    <row r="800" spans="1:9" x14ac:dyDescent="0.2">
      <c r="A800">
        <v>17</v>
      </c>
      <c r="B800">
        <v>407.24400000000003</v>
      </c>
      <c r="C800">
        <v>405.98500000000001</v>
      </c>
      <c r="D800">
        <v>945.827</v>
      </c>
      <c r="E800">
        <v>150.709</v>
      </c>
      <c r="F800">
        <v>65.378</v>
      </c>
      <c r="G800">
        <v>6.4015700000000004</v>
      </c>
      <c r="H800">
        <v>2235.2600000000002</v>
      </c>
      <c r="I800">
        <v>5.6432799999999998E-2</v>
      </c>
    </row>
    <row r="801" spans="1:9" x14ac:dyDescent="0.2">
      <c r="A801">
        <v>17</v>
      </c>
      <c r="B801">
        <v>422.99299999999999</v>
      </c>
      <c r="C801">
        <v>416.06299999999999</v>
      </c>
      <c r="D801">
        <v>945.827</v>
      </c>
      <c r="E801">
        <v>642.04700000000003</v>
      </c>
      <c r="F801">
        <v>65.378</v>
      </c>
      <c r="G801">
        <v>6.4015700000000004</v>
      </c>
      <c r="H801">
        <v>1541.88</v>
      </c>
      <c r="I801">
        <v>7.1823799999999993E-2</v>
      </c>
    </row>
    <row r="802" spans="1:9" x14ac:dyDescent="0.2">
      <c r="A802">
        <v>17</v>
      </c>
      <c r="B802">
        <v>422.363</v>
      </c>
      <c r="C802">
        <v>416.06299999999999</v>
      </c>
      <c r="D802">
        <v>945.827</v>
      </c>
      <c r="E802">
        <v>248.976</v>
      </c>
      <c r="F802">
        <v>65.378</v>
      </c>
      <c r="G802">
        <v>5.6299200000000003</v>
      </c>
      <c r="H802">
        <v>1587.92</v>
      </c>
      <c r="I802">
        <v>6.9368799999999994E-2</v>
      </c>
    </row>
    <row r="803" spans="1:9" x14ac:dyDescent="0.2">
      <c r="A803">
        <v>17</v>
      </c>
      <c r="B803">
        <v>432.44099999999997</v>
      </c>
      <c r="C803">
        <v>416.06299999999999</v>
      </c>
      <c r="D803">
        <v>945.827</v>
      </c>
      <c r="E803">
        <v>248.976</v>
      </c>
      <c r="F803">
        <v>65.378</v>
      </c>
      <c r="G803">
        <v>5.6299200000000003</v>
      </c>
      <c r="H803">
        <v>1341.07</v>
      </c>
      <c r="I803">
        <v>8.5916300000000001E-2</v>
      </c>
    </row>
    <row r="804" spans="1:9" x14ac:dyDescent="0.2">
      <c r="A804">
        <v>17</v>
      </c>
      <c r="B804">
        <v>442.52</v>
      </c>
      <c r="C804">
        <v>416.06299999999999</v>
      </c>
      <c r="D804">
        <v>945.827</v>
      </c>
      <c r="E804">
        <v>144.56700000000001</v>
      </c>
      <c r="F804">
        <v>65.378</v>
      </c>
      <c r="G804">
        <v>4.0866100000000003</v>
      </c>
      <c r="H804">
        <v>1105.3</v>
      </c>
      <c r="I804">
        <v>0.118037</v>
      </c>
    </row>
    <row r="805" spans="1:9" x14ac:dyDescent="0.2">
      <c r="A805">
        <v>17</v>
      </c>
      <c r="B805">
        <v>437.48099999999999</v>
      </c>
      <c r="C805">
        <v>416.06299999999999</v>
      </c>
      <c r="D805">
        <v>945.827</v>
      </c>
      <c r="E805">
        <v>150.709</v>
      </c>
      <c r="F805">
        <v>65.378</v>
      </c>
      <c r="G805">
        <v>5.6299200000000003</v>
      </c>
      <c r="H805">
        <v>1233.94</v>
      </c>
      <c r="I805">
        <v>9.7664600000000004E-2</v>
      </c>
    </row>
    <row r="806" spans="1:9" x14ac:dyDescent="0.2">
      <c r="A806">
        <v>17</v>
      </c>
      <c r="B806">
        <v>437.48099999999999</v>
      </c>
      <c r="C806">
        <v>436.221</v>
      </c>
      <c r="D806">
        <v>945.827</v>
      </c>
      <c r="E806">
        <v>150.709</v>
      </c>
      <c r="F806">
        <v>65.378</v>
      </c>
      <c r="G806">
        <v>4.8582700000000001</v>
      </c>
      <c r="H806">
        <v>1166.24</v>
      </c>
      <c r="I806">
        <v>0.105987</v>
      </c>
    </row>
    <row r="807" spans="1:9" x14ac:dyDescent="0.2">
      <c r="A807">
        <v>17</v>
      </c>
      <c r="B807">
        <v>442.52</v>
      </c>
      <c r="C807">
        <v>436.221</v>
      </c>
      <c r="D807">
        <v>945.827</v>
      </c>
      <c r="E807">
        <v>150.709</v>
      </c>
      <c r="F807">
        <v>65.378</v>
      </c>
      <c r="G807">
        <v>5.6299200000000003</v>
      </c>
      <c r="H807">
        <v>1089.07</v>
      </c>
      <c r="I807">
        <v>0.123016</v>
      </c>
    </row>
    <row r="808" spans="1:9" x14ac:dyDescent="0.2">
      <c r="A808">
        <v>17</v>
      </c>
      <c r="B808">
        <v>402.20499999999998</v>
      </c>
      <c r="C808">
        <v>416.06299999999999</v>
      </c>
      <c r="D808">
        <v>1119.69</v>
      </c>
      <c r="E808">
        <v>150.709</v>
      </c>
      <c r="F808">
        <v>65.378</v>
      </c>
      <c r="G808">
        <v>6.4015700000000004</v>
      </c>
      <c r="H808">
        <v>2059.06</v>
      </c>
      <c r="I808">
        <v>5.9911199999999998E-2</v>
      </c>
    </row>
    <row r="809" spans="1:9" x14ac:dyDescent="0.2">
      <c r="A809">
        <v>17</v>
      </c>
      <c r="B809">
        <v>407.24400000000003</v>
      </c>
      <c r="C809">
        <v>416.06299999999999</v>
      </c>
      <c r="D809">
        <v>945.827</v>
      </c>
      <c r="E809">
        <v>543.78</v>
      </c>
      <c r="F809">
        <v>65.378</v>
      </c>
      <c r="G809">
        <v>6.4015700000000004</v>
      </c>
      <c r="H809">
        <v>1952.52</v>
      </c>
      <c r="I809">
        <v>6.0444699999999997E-2</v>
      </c>
    </row>
    <row r="810" spans="1:9" x14ac:dyDescent="0.2">
      <c r="A810">
        <v>17</v>
      </c>
      <c r="B810">
        <v>432.44099999999997</v>
      </c>
      <c r="C810">
        <v>416.06299999999999</v>
      </c>
      <c r="D810">
        <v>858.89800000000002</v>
      </c>
      <c r="E810">
        <v>162.99199999999999</v>
      </c>
      <c r="F810">
        <v>65.378</v>
      </c>
      <c r="G810">
        <v>5.6299200000000003</v>
      </c>
      <c r="H810">
        <v>1406.55</v>
      </c>
      <c r="I810">
        <v>8.2090700000000003E-2</v>
      </c>
    </row>
    <row r="811" spans="1:9" x14ac:dyDescent="0.2">
      <c r="A811">
        <v>18</v>
      </c>
      <c r="B811">
        <v>437.48099999999999</v>
      </c>
      <c r="C811">
        <v>416.06299999999999</v>
      </c>
      <c r="D811">
        <v>945.827</v>
      </c>
      <c r="E811">
        <v>150.709</v>
      </c>
      <c r="F811">
        <v>65.378</v>
      </c>
      <c r="G811">
        <v>6.4015700000000004</v>
      </c>
      <c r="H811">
        <v>1240.9000000000001</v>
      </c>
      <c r="I811">
        <v>9.8052E-2</v>
      </c>
    </row>
    <row r="812" spans="1:9" x14ac:dyDescent="0.2">
      <c r="A812">
        <v>18</v>
      </c>
      <c r="B812">
        <v>437.48099999999999</v>
      </c>
      <c r="C812">
        <v>436.221</v>
      </c>
      <c r="D812">
        <v>945.827</v>
      </c>
      <c r="E812">
        <v>150.709</v>
      </c>
      <c r="F812">
        <v>65.378</v>
      </c>
      <c r="G812">
        <v>4.8582700000000001</v>
      </c>
      <c r="H812">
        <v>1166.24</v>
      </c>
      <c r="I812">
        <v>0.105987</v>
      </c>
    </row>
    <row r="813" spans="1:9" x14ac:dyDescent="0.2">
      <c r="A813">
        <v>18</v>
      </c>
      <c r="B813">
        <v>437.48099999999999</v>
      </c>
      <c r="C813">
        <v>436.221</v>
      </c>
      <c r="D813">
        <v>945.827</v>
      </c>
      <c r="E813">
        <v>150.709</v>
      </c>
      <c r="F813">
        <v>65.378</v>
      </c>
      <c r="G813">
        <v>4.8582700000000001</v>
      </c>
      <c r="H813">
        <v>1166.24</v>
      </c>
      <c r="I813">
        <v>0.105987</v>
      </c>
    </row>
    <row r="814" spans="1:9" x14ac:dyDescent="0.2">
      <c r="A814">
        <v>18</v>
      </c>
      <c r="B814">
        <v>417.32299999999998</v>
      </c>
      <c r="C814">
        <v>416.06299999999999</v>
      </c>
      <c r="D814">
        <v>945.827</v>
      </c>
      <c r="E814">
        <v>150.709</v>
      </c>
      <c r="F814">
        <v>65.378</v>
      </c>
      <c r="G814">
        <v>5.6299200000000003</v>
      </c>
      <c r="H814">
        <v>1699.25</v>
      </c>
      <c r="I814">
        <v>6.4818799999999996E-2</v>
      </c>
    </row>
    <row r="815" spans="1:9" x14ac:dyDescent="0.2">
      <c r="A815">
        <v>18</v>
      </c>
      <c r="B815">
        <v>437.48099999999999</v>
      </c>
      <c r="C815">
        <v>416.06299999999999</v>
      </c>
      <c r="D815">
        <v>945.827</v>
      </c>
      <c r="E815">
        <v>144.56700000000001</v>
      </c>
      <c r="F815">
        <v>65.378</v>
      </c>
      <c r="G815">
        <v>4.8582700000000001</v>
      </c>
      <c r="H815">
        <v>1229.7</v>
      </c>
      <c r="I815">
        <v>9.7410800000000006E-2</v>
      </c>
    </row>
    <row r="816" spans="1:9" x14ac:dyDescent="0.2">
      <c r="A816">
        <v>18</v>
      </c>
      <c r="B816">
        <v>437.48099999999999</v>
      </c>
      <c r="C816">
        <v>436.221</v>
      </c>
      <c r="D816">
        <v>945.827</v>
      </c>
      <c r="E816">
        <v>150.709</v>
      </c>
      <c r="F816">
        <v>65.378</v>
      </c>
      <c r="G816">
        <v>4.8582700000000001</v>
      </c>
      <c r="H816">
        <v>1166.24</v>
      </c>
      <c r="I816">
        <v>0.105987</v>
      </c>
    </row>
    <row r="817" spans="1:9" x14ac:dyDescent="0.2">
      <c r="A817">
        <v>18</v>
      </c>
      <c r="B817">
        <v>437.48099999999999</v>
      </c>
      <c r="C817">
        <v>436.221</v>
      </c>
      <c r="D817">
        <v>945.827</v>
      </c>
      <c r="E817">
        <v>144.56700000000001</v>
      </c>
      <c r="F817">
        <v>65.378</v>
      </c>
      <c r="G817">
        <v>1.7716499999999999</v>
      </c>
      <c r="H817">
        <v>1161.49</v>
      </c>
      <c r="I817">
        <v>0.106445</v>
      </c>
    </row>
    <row r="818" spans="1:9" x14ac:dyDescent="0.2">
      <c r="A818">
        <v>18</v>
      </c>
      <c r="B818">
        <v>432.44099999999997</v>
      </c>
      <c r="C818">
        <v>436.221</v>
      </c>
      <c r="D818">
        <v>945.827</v>
      </c>
      <c r="E818">
        <v>150.709</v>
      </c>
      <c r="F818">
        <v>65.378</v>
      </c>
      <c r="G818">
        <v>6.4015700000000004</v>
      </c>
      <c r="H818">
        <v>1250.42</v>
      </c>
      <c r="I818">
        <v>9.5911700000000003E-2</v>
      </c>
    </row>
    <row r="819" spans="1:9" x14ac:dyDescent="0.2">
      <c r="A819">
        <v>18</v>
      </c>
      <c r="B819">
        <v>437.48099999999999</v>
      </c>
      <c r="C819">
        <v>416.06299999999999</v>
      </c>
      <c r="D819">
        <v>945.827</v>
      </c>
      <c r="E819">
        <v>150.709</v>
      </c>
      <c r="F819">
        <v>65.378</v>
      </c>
      <c r="G819">
        <v>6.4015700000000004</v>
      </c>
      <c r="H819">
        <v>1240.9000000000001</v>
      </c>
      <c r="I819">
        <v>9.8052E-2</v>
      </c>
    </row>
    <row r="820" spans="1:9" x14ac:dyDescent="0.2">
      <c r="A820">
        <v>18</v>
      </c>
      <c r="B820">
        <v>437.48099999999999</v>
      </c>
      <c r="C820">
        <v>416.06299999999999</v>
      </c>
      <c r="D820">
        <v>945.827</v>
      </c>
      <c r="E820">
        <v>150.709</v>
      </c>
      <c r="F820">
        <v>65.378</v>
      </c>
      <c r="G820">
        <v>6.4015700000000004</v>
      </c>
      <c r="H820">
        <v>1240.9000000000001</v>
      </c>
      <c r="I820">
        <v>9.8052E-2</v>
      </c>
    </row>
    <row r="821" spans="1:9" x14ac:dyDescent="0.2">
      <c r="A821">
        <v>18</v>
      </c>
      <c r="B821">
        <v>432.44099999999997</v>
      </c>
      <c r="C821">
        <v>416.06299999999999</v>
      </c>
      <c r="D821">
        <v>945.827</v>
      </c>
      <c r="E821">
        <v>150.709</v>
      </c>
      <c r="F821">
        <v>65.378</v>
      </c>
      <c r="G821">
        <v>6.4015700000000004</v>
      </c>
      <c r="H821">
        <v>1369.38</v>
      </c>
      <c r="I821">
        <v>8.4972099999999995E-2</v>
      </c>
    </row>
    <row r="822" spans="1:9" x14ac:dyDescent="0.2">
      <c r="A822">
        <v>18</v>
      </c>
      <c r="B822">
        <v>442.52</v>
      </c>
      <c r="C822">
        <v>416.06299999999999</v>
      </c>
      <c r="D822">
        <v>945.827</v>
      </c>
      <c r="E822">
        <v>150.709</v>
      </c>
      <c r="F822">
        <v>65.378</v>
      </c>
      <c r="G822">
        <v>6.4015700000000004</v>
      </c>
      <c r="H822">
        <v>1115.3699999999999</v>
      </c>
      <c r="I822">
        <v>0.11840000000000001</v>
      </c>
    </row>
    <row r="823" spans="1:9" x14ac:dyDescent="0.2">
      <c r="A823">
        <v>18</v>
      </c>
      <c r="B823">
        <v>417.32299999999998</v>
      </c>
      <c r="C823">
        <v>416.06299999999999</v>
      </c>
      <c r="D823">
        <v>945.827</v>
      </c>
      <c r="E823">
        <v>150.709</v>
      </c>
      <c r="F823">
        <v>65.378</v>
      </c>
      <c r="G823">
        <v>5.6299200000000003</v>
      </c>
      <c r="H823">
        <v>1699.25</v>
      </c>
      <c r="I823">
        <v>6.4818799999999996E-2</v>
      </c>
    </row>
    <row r="824" spans="1:9" x14ac:dyDescent="0.2">
      <c r="A824">
        <v>18</v>
      </c>
      <c r="B824">
        <v>437.48099999999999</v>
      </c>
      <c r="C824">
        <v>416.06299999999999</v>
      </c>
      <c r="D824">
        <v>945.827</v>
      </c>
      <c r="E824">
        <v>150.709</v>
      </c>
      <c r="F824">
        <v>65.378</v>
      </c>
      <c r="G824">
        <v>5.6299200000000003</v>
      </c>
      <c r="H824">
        <v>1233.94</v>
      </c>
      <c r="I824">
        <v>9.7664600000000004E-2</v>
      </c>
    </row>
    <row r="825" spans="1:9" x14ac:dyDescent="0.2">
      <c r="A825">
        <v>18</v>
      </c>
      <c r="B825">
        <v>437.48099999999999</v>
      </c>
      <c r="C825">
        <v>436.221</v>
      </c>
      <c r="D825">
        <v>945.827</v>
      </c>
      <c r="E825">
        <v>248.976</v>
      </c>
      <c r="F825">
        <v>65.378</v>
      </c>
      <c r="G825">
        <v>5.6299200000000003</v>
      </c>
      <c r="H825">
        <v>1169.56</v>
      </c>
      <c r="I825">
        <v>0.106615</v>
      </c>
    </row>
    <row r="826" spans="1:9" x14ac:dyDescent="0.2">
      <c r="A826">
        <v>18</v>
      </c>
      <c r="B826">
        <v>442.52</v>
      </c>
      <c r="C826">
        <v>416.06299999999999</v>
      </c>
      <c r="D826">
        <v>945.827</v>
      </c>
      <c r="E826">
        <v>150.709</v>
      </c>
      <c r="F826">
        <v>65.378</v>
      </c>
      <c r="G826">
        <v>6.4015700000000004</v>
      </c>
      <c r="H826">
        <v>1115.3699999999999</v>
      </c>
      <c r="I826">
        <v>0.11840000000000001</v>
      </c>
    </row>
    <row r="827" spans="1:9" x14ac:dyDescent="0.2">
      <c r="A827">
        <v>18</v>
      </c>
      <c r="B827">
        <v>437.48099999999999</v>
      </c>
      <c r="C827">
        <v>416.06299999999999</v>
      </c>
      <c r="D827">
        <v>945.827</v>
      </c>
      <c r="E827">
        <v>144.56700000000001</v>
      </c>
      <c r="F827">
        <v>65.378</v>
      </c>
      <c r="G827">
        <v>4.0866100000000003</v>
      </c>
      <c r="H827">
        <v>1229.8699999999999</v>
      </c>
      <c r="I827">
        <v>9.7724699999999998E-2</v>
      </c>
    </row>
    <row r="828" spans="1:9" x14ac:dyDescent="0.2">
      <c r="A828">
        <v>18</v>
      </c>
      <c r="B828">
        <v>437.48099999999999</v>
      </c>
      <c r="C828">
        <v>416.06299999999999</v>
      </c>
      <c r="D828">
        <v>945.827</v>
      </c>
      <c r="E828">
        <v>150.709</v>
      </c>
      <c r="F828">
        <v>65.378</v>
      </c>
      <c r="G828">
        <v>4.0866100000000003</v>
      </c>
      <c r="H828">
        <v>1227.97</v>
      </c>
      <c r="I828">
        <v>9.7883399999999995E-2</v>
      </c>
    </row>
    <row r="829" spans="1:9" x14ac:dyDescent="0.2">
      <c r="A829">
        <v>18</v>
      </c>
      <c r="B829">
        <v>442.52</v>
      </c>
      <c r="C829">
        <v>416.06299999999999</v>
      </c>
      <c r="D829">
        <v>945.827</v>
      </c>
      <c r="E829">
        <v>150.709</v>
      </c>
      <c r="F829">
        <v>65.378</v>
      </c>
      <c r="G829">
        <v>5.6299200000000003</v>
      </c>
      <c r="H829">
        <v>1110.3599999999999</v>
      </c>
      <c r="I829">
        <v>0.118156</v>
      </c>
    </row>
    <row r="830" spans="1:9" x14ac:dyDescent="0.2">
      <c r="A830">
        <v>18</v>
      </c>
      <c r="B830">
        <v>437.48099999999999</v>
      </c>
      <c r="C830">
        <v>416.06299999999999</v>
      </c>
      <c r="D830">
        <v>945.827</v>
      </c>
      <c r="E830">
        <v>150.709</v>
      </c>
      <c r="F830">
        <v>65.378</v>
      </c>
      <c r="G830">
        <v>4.8582700000000001</v>
      </c>
      <c r="H830">
        <v>1227.56</v>
      </c>
      <c r="I830">
        <v>9.7529500000000005E-2</v>
      </c>
    </row>
    <row r="831" spans="1:9" x14ac:dyDescent="0.2">
      <c r="A831">
        <v>18</v>
      </c>
      <c r="B831">
        <v>437.48099999999999</v>
      </c>
      <c r="C831">
        <v>416.06299999999999</v>
      </c>
      <c r="D831">
        <v>945.827</v>
      </c>
      <c r="E831">
        <v>543.78</v>
      </c>
      <c r="F831">
        <v>65.378</v>
      </c>
      <c r="G831">
        <v>6.4015700000000004</v>
      </c>
      <c r="H831">
        <v>1187.01</v>
      </c>
      <c r="I831">
        <v>0.104086</v>
      </c>
    </row>
    <row r="832" spans="1:9" x14ac:dyDescent="0.2">
      <c r="A832">
        <v>18</v>
      </c>
      <c r="B832">
        <v>412.28399999999999</v>
      </c>
      <c r="C832">
        <v>416.06299999999999</v>
      </c>
      <c r="D832">
        <v>945.827</v>
      </c>
      <c r="E832">
        <v>543.78</v>
      </c>
      <c r="F832">
        <v>65.378</v>
      </c>
      <c r="G832">
        <v>6.4015700000000004</v>
      </c>
      <c r="H832">
        <v>1830.57</v>
      </c>
      <c r="I832">
        <v>6.2276600000000001E-2</v>
      </c>
    </row>
    <row r="833" spans="1:9" x14ac:dyDescent="0.2">
      <c r="A833">
        <v>18</v>
      </c>
      <c r="B833">
        <v>407.24400000000003</v>
      </c>
      <c r="C833">
        <v>416.06299999999999</v>
      </c>
      <c r="D833">
        <v>945.827</v>
      </c>
      <c r="E833">
        <v>150.709</v>
      </c>
      <c r="F833">
        <v>65.378</v>
      </c>
      <c r="G833">
        <v>5.6299200000000003</v>
      </c>
      <c r="H833">
        <v>1904.22</v>
      </c>
      <c r="I833">
        <v>6.1204799999999997E-2</v>
      </c>
    </row>
    <row r="834" spans="1:9" x14ac:dyDescent="0.2">
      <c r="A834">
        <v>18</v>
      </c>
      <c r="B834">
        <v>417.32299999999998</v>
      </c>
      <c r="C834">
        <v>416.06299999999999</v>
      </c>
      <c r="D834">
        <v>945.827</v>
      </c>
      <c r="E834">
        <v>150.709</v>
      </c>
      <c r="F834">
        <v>65.378</v>
      </c>
      <c r="G834">
        <v>5.6299200000000003</v>
      </c>
      <c r="H834">
        <v>1699.25</v>
      </c>
      <c r="I834">
        <v>6.4818799999999996E-2</v>
      </c>
    </row>
    <row r="835" spans="1:9" x14ac:dyDescent="0.2">
      <c r="A835">
        <v>18</v>
      </c>
      <c r="B835">
        <v>422.99299999999999</v>
      </c>
      <c r="C835">
        <v>416.06299999999999</v>
      </c>
      <c r="D835">
        <v>945.827</v>
      </c>
      <c r="E835">
        <v>248.976</v>
      </c>
      <c r="F835">
        <v>65.378</v>
      </c>
      <c r="G835">
        <v>6.4015700000000004</v>
      </c>
      <c r="H835">
        <v>1584.18</v>
      </c>
      <c r="I835">
        <v>7.0503999999999997E-2</v>
      </c>
    </row>
    <row r="836" spans="1:9" x14ac:dyDescent="0.2">
      <c r="A836">
        <v>18</v>
      </c>
      <c r="B836">
        <v>427.40199999999999</v>
      </c>
      <c r="C836">
        <v>416.06299999999999</v>
      </c>
      <c r="D836">
        <v>945.827</v>
      </c>
      <c r="E836">
        <v>150.709</v>
      </c>
      <c r="F836">
        <v>65.378</v>
      </c>
      <c r="G836">
        <v>6.4015700000000004</v>
      </c>
      <c r="H836">
        <v>1497.13</v>
      </c>
      <c r="I836">
        <v>7.56936E-2</v>
      </c>
    </row>
    <row r="837" spans="1:9" x14ac:dyDescent="0.2">
      <c r="A837">
        <v>18</v>
      </c>
      <c r="B837">
        <v>437.48099999999999</v>
      </c>
      <c r="C837">
        <v>416.06299999999999</v>
      </c>
      <c r="D837">
        <v>945.827</v>
      </c>
      <c r="E837">
        <v>248.976</v>
      </c>
      <c r="F837">
        <v>65.378</v>
      </c>
      <c r="G837">
        <v>5.6299200000000003</v>
      </c>
      <c r="H837">
        <v>1206.98</v>
      </c>
      <c r="I837">
        <v>0.100063</v>
      </c>
    </row>
    <row r="838" spans="1:9" x14ac:dyDescent="0.2">
      <c r="A838">
        <v>18</v>
      </c>
      <c r="B838">
        <v>432.44099999999997</v>
      </c>
      <c r="C838">
        <v>416.06299999999999</v>
      </c>
      <c r="D838">
        <v>945.827</v>
      </c>
      <c r="E838">
        <v>150.709</v>
      </c>
      <c r="F838">
        <v>65.378</v>
      </c>
      <c r="G838">
        <v>5.6299200000000003</v>
      </c>
      <c r="H838">
        <v>1365.06</v>
      </c>
      <c r="I838">
        <v>8.4568400000000002E-2</v>
      </c>
    </row>
    <row r="839" spans="1:9" x14ac:dyDescent="0.2">
      <c r="A839">
        <v>18</v>
      </c>
      <c r="B839">
        <v>422.99299999999999</v>
      </c>
      <c r="C839">
        <v>421.10300000000001</v>
      </c>
      <c r="D839">
        <v>945.827</v>
      </c>
      <c r="E839">
        <v>248.976</v>
      </c>
      <c r="F839">
        <v>65.378</v>
      </c>
      <c r="G839">
        <v>6.4015700000000004</v>
      </c>
      <c r="H839">
        <v>1519.2</v>
      </c>
      <c r="I839">
        <v>7.2898199999999996E-2</v>
      </c>
    </row>
    <row r="840" spans="1:9" x14ac:dyDescent="0.2">
      <c r="A840">
        <v>18</v>
      </c>
      <c r="B840">
        <v>432.44099999999997</v>
      </c>
      <c r="C840">
        <v>436.221</v>
      </c>
      <c r="D840">
        <v>945.827</v>
      </c>
      <c r="E840">
        <v>248.976</v>
      </c>
      <c r="F840">
        <v>65.378</v>
      </c>
      <c r="G840">
        <v>5.6299200000000003</v>
      </c>
      <c r="H840">
        <v>1254.02</v>
      </c>
      <c r="I840">
        <v>9.5216800000000004E-2</v>
      </c>
    </row>
    <row r="841" spans="1:9" x14ac:dyDescent="0.2">
      <c r="A841">
        <v>18</v>
      </c>
      <c r="B841">
        <v>412.28399999999999</v>
      </c>
      <c r="C841">
        <v>416.06299999999999</v>
      </c>
      <c r="D841">
        <v>945.827</v>
      </c>
      <c r="E841">
        <v>248.976</v>
      </c>
      <c r="F841">
        <v>65.378</v>
      </c>
      <c r="G841">
        <v>5.6299200000000003</v>
      </c>
      <c r="H841">
        <v>1810.73</v>
      </c>
      <c r="I841">
        <v>6.2467300000000003E-2</v>
      </c>
    </row>
    <row r="842" spans="1:9" x14ac:dyDescent="0.2">
      <c r="A842">
        <v>18</v>
      </c>
      <c r="B842">
        <v>442.52</v>
      </c>
      <c r="C842">
        <v>416.06299999999999</v>
      </c>
      <c r="D842">
        <v>1119.69</v>
      </c>
      <c r="E842">
        <v>248.976</v>
      </c>
      <c r="F842">
        <v>65.378</v>
      </c>
      <c r="G842">
        <v>5.6299200000000003</v>
      </c>
      <c r="H842">
        <v>1084.6400000000001</v>
      </c>
      <c r="I842">
        <v>0.124845</v>
      </c>
    </row>
    <row r="843" spans="1:9" x14ac:dyDescent="0.2">
      <c r="A843">
        <v>18</v>
      </c>
      <c r="B843">
        <v>442.52</v>
      </c>
      <c r="C843">
        <v>416.06299999999999</v>
      </c>
      <c r="D843">
        <v>945.827</v>
      </c>
      <c r="E843">
        <v>248.976</v>
      </c>
      <c r="F843">
        <v>65.378</v>
      </c>
      <c r="G843">
        <v>5.6299200000000003</v>
      </c>
      <c r="H843">
        <v>1097.9100000000001</v>
      </c>
      <c r="I843">
        <v>0.120532</v>
      </c>
    </row>
    <row r="844" spans="1:9" x14ac:dyDescent="0.2">
      <c r="A844">
        <v>18</v>
      </c>
      <c r="B844">
        <v>412.28399999999999</v>
      </c>
      <c r="C844">
        <v>405.98500000000001</v>
      </c>
      <c r="D844">
        <v>945.827</v>
      </c>
      <c r="E844">
        <v>248.976</v>
      </c>
      <c r="F844">
        <v>65.378</v>
      </c>
      <c r="G844">
        <v>5.6299200000000003</v>
      </c>
      <c r="H844">
        <v>2086.61</v>
      </c>
      <c r="I844">
        <v>5.8059199999999998E-2</v>
      </c>
    </row>
    <row r="845" spans="1:9" x14ac:dyDescent="0.2">
      <c r="A845">
        <v>18</v>
      </c>
      <c r="B845">
        <v>407.24400000000003</v>
      </c>
      <c r="C845">
        <v>405.98500000000001</v>
      </c>
      <c r="D845">
        <v>945.827</v>
      </c>
      <c r="E845">
        <v>150.709</v>
      </c>
      <c r="F845">
        <v>65.378</v>
      </c>
      <c r="G845">
        <v>6.4015700000000004</v>
      </c>
      <c r="H845">
        <v>2235.2600000000002</v>
      </c>
      <c r="I845">
        <v>5.6432799999999998E-2</v>
      </c>
    </row>
    <row r="846" spans="1:9" x14ac:dyDescent="0.2">
      <c r="A846">
        <v>18</v>
      </c>
      <c r="B846">
        <v>422.99299999999999</v>
      </c>
      <c r="C846">
        <v>416.06299999999999</v>
      </c>
      <c r="D846">
        <v>945.827</v>
      </c>
      <c r="E846">
        <v>642.04700000000003</v>
      </c>
      <c r="F846">
        <v>65.378</v>
      </c>
      <c r="G846">
        <v>6.4015700000000004</v>
      </c>
      <c r="H846">
        <v>1541.88</v>
      </c>
      <c r="I846">
        <v>7.1823799999999993E-2</v>
      </c>
    </row>
    <row r="847" spans="1:9" x14ac:dyDescent="0.2">
      <c r="A847">
        <v>18</v>
      </c>
      <c r="B847">
        <v>422.363</v>
      </c>
      <c r="C847">
        <v>416.06299999999999</v>
      </c>
      <c r="D847">
        <v>945.827</v>
      </c>
      <c r="E847">
        <v>248.976</v>
      </c>
      <c r="F847">
        <v>65.378</v>
      </c>
      <c r="G847">
        <v>5.6299200000000003</v>
      </c>
      <c r="H847">
        <v>1587.92</v>
      </c>
      <c r="I847">
        <v>6.9368799999999994E-2</v>
      </c>
    </row>
    <row r="848" spans="1:9" x14ac:dyDescent="0.2">
      <c r="A848">
        <v>18</v>
      </c>
      <c r="B848">
        <v>432.44099999999997</v>
      </c>
      <c r="C848">
        <v>416.06299999999999</v>
      </c>
      <c r="D848">
        <v>945.827</v>
      </c>
      <c r="E848">
        <v>248.976</v>
      </c>
      <c r="F848">
        <v>65.378</v>
      </c>
      <c r="G848">
        <v>5.6299200000000003</v>
      </c>
      <c r="H848">
        <v>1341.07</v>
      </c>
      <c r="I848">
        <v>8.5916300000000001E-2</v>
      </c>
    </row>
    <row r="849" spans="1:9" x14ac:dyDescent="0.2">
      <c r="A849">
        <v>18</v>
      </c>
      <c r="B849">
        <v>442.52</v>
      </c>
      <c r="C849">
        <v>416.06299999999999</v>
      </c>
      <c r="D849">
        <v>945.827</v>
      </c>
      <c r="E849">
        <v>144.56700000000001</v>
      </c>
      <c r="F849">
        <v>65.378</v>
      </c>
      <c r="G849">
        <v>4.0866100000000003</v>
      </c>
      <c r="H849">
        <v>1105.3</v>
      </c>
      <c r="I849">
        <v>0.118037</v>
      </c>
    </row>
    <row r="850" spans="1:9" x14ac:dyDescent="0.2">
      <c r="A850">
        <v>18</v>
      </c>
      <c r="B850">
        <v>437.48099999999999</v>
      </c>
      <c r="C850">
        <v>416.06299999999999</v>
      </c>
      <c r="D850">
        <v>945.827</v>
      </c>
      <c r="E850">
        <v>144.56700000000001</v>
      </c>
      <c r="F850">
        <v>65.378</v>
      </c>
      <c r="G850">
        <v>4.8582700000000001</v>
      </c>
      <c r="H850">
        <v>1229.7</v>
      </c>
      <c r="I850">
        <v>9.7410800000000006E-2</v>
      </c>
    </row>
    <row r="851" spans="1:9" x14ac:dyDescent="0.2">
      <c r="A851">
        <v>18</v>
      </c>
      <c r="B851">
        <v>437.48099999999999</v>
      </c>
      <c r="C851">
        <v>436.221</v>
      </c>
      <c r="D851">
        <v>945.827</v>
      </c>
      <c r="E851">
        <v>150.709</v>
      </c>
      <c r="F851">
        <v>65.378</v>
      </c>
      <c r="G851">
        <v>4.8582700000000001</v>
      </c>
      <c r="H851">
        <v>1166.24</v>
      </c>
      <c r="I851">
        <v>0.105987</v>
      </c>
    </row>
    <row r="852" spans="1:9" x14ac:dyDescent="0.2">
      <c r="A852">
        <v>18</v>
      </c>
      <c r="B852">
        <v>442.52</v>
      </c>
      <c r="C852">
        <v>436.221</v>
      </c>
      <c r="D852">
        <v>945.827</v>
      </c>
      <c r="E852">
        <v>150.709</v>
      </c>
      <c r="F852">
        <v>65.378</v>
      </c>
      <c r="G852">
        <v>5.6299200000000003</v>
      </c>
      <c r="H852">
        <v>1089.07</v>
      </c>
      <c r="I852">
        <v>0.123016</v>
      </c>
    </row>
    <row r="853" spans="1:9" x14ac:dyDescent="0.2">
      <c r="A853">
        <v>18</v>
      </c>
      <c r="B853">
        <v>402.20499999999998</v>
      </c>
      <c r="C853">
        <v>416.06299999999999</v>
      </c>
      <c r="D853">
        <v>1119.69</v>
      </c>
      <c r="E853">
        <v>150.709</v>
      </c>
      <c r="F853">
        <v>65.378</v>
      </c>
      <c r="G853">
        <v>6.4015700000000004</v>
      </c>
      <c r="H853">
        <v>2059.06</v>
      </c>
      <c r="I853">
        <v>5.9911199999999998E-2</v>
      </c>
    </row>
    <row r="854" spans="1:9" x14ac:dyDescent="0.2">
      <c r="A854">
        <v>18</v>
      </c>
      <c r="B854">
        <v>407.24400000000003</v>
      </c>
      <c r="C854">
        <v>416.06299999999999</v>
      </c>
      <c r="D854">
        <v>945.827</v>
      </c>
      <c r="E854">
        <v>543.78</v>
      </c>
      <c r="F854">
        <v>65.378</v>
      </c>
      <c r="G854">
        <v>6.4015700000000004</v>
      </c>
      <c r="H854">
        <v>1952.52</v>
      </c>
      <c r="I854">
        <v>6.0444699999999997E-2</v>
      </c>
    </row>
    <row r="855" spans="1:9" x14ac:dyDescent="0.2">
      <c r="A855">
        <v>18</v>
      </c>
      <c r="B855">
        <v>432.44099999999997</v>
      </c>
      <c r="C855">
        <v>416.06299999999999</v>
      </c>
      <c r="D855">
        <v>858.89800000000002</v>
      </c>
      <c r="E855">
        <v>162.99199999999999</v>
      </c>
      <c r="F855">
        <v>65.378</v>
      </c>
      <c r="G855">
        <v>5.6299200000000003</v>
      </c>
      <c r="H855">
        <v>1406.55</v>
      </c>
      <c r="I855">
        <v>8.2090700000000003E-2</v>
      </c>
    </row>
    <row r="856" spans="1:9" x14ac:dyDescent="0.2">
      <c r="A856">
        <v>19</v>
      </c>
      <c r="B856">
        <v>432.44099999999997</v>
      </c>
      <c r="C856">
        <v>416.06299999999999</v>
      </c>
      <c r="D856">
        <v>945.827</v>
      </c>
      <c r="E856">
        <v>150.709</v>
      </c>
      <c r="F856">
        <v>65.378</v>
      </c>
      <c r="G856">
        <v>6.4015700000000004</v>
      </c>
      <c r="H856">
        <v>1369.38</v>
      </c>
      <c r="I856">
        <v>8.4972099999999995E-2</v>
      </c>
    </row>
    <row r="857" spans="1:9" x14ac:dyDescent="0.2">
      <c r="A857">
        <v>19</v>
      </c>
      <c r="B857">
        <v>442.52</v>
      </c>
      <c r="C857">
        <v>416.06299999999999</v>
      </c>
      <c r="D857">
        <v>945.827</v>
      </c>
      <c r="E857">
        <v>150.709</v>
      </c>
      <c r="F857">
        <v>65.378</v>
      </c>
      <c r="G857">
        <v>5.6299200000000003</v>
      </c>
      <c r="H857">
        <v>1110.3599999999999</v>
      </c>
      <c r="I857">
        <v>0.118156</v>
      </c>
    </row>
    <row r="858" spans="1:9" x14ac:dyDescent="0.2">
      <c r="A858">
        <v>19</v>
      </c>
      <c r="B858">
        <v>427.40199999999999</v>
      </c>
      <c r="C858">
        <v>436.221</v>
      </c>
      <c r="D858">
        <v>945.827</v>
      </c>
      <c r="E858">
        <v>144.56700000000001</v>
      </c>
      <c r="F858">
        <v>65.378</v>
      </c>
      <c r="G858">
        <v>6.4015700000000004</v>
      </c>
      <c r="H858">
        <v>1329.54</v>
      </c>
      <c r="I858">
        <v>8.9359999999999995E-2</v>
      </c>
    </row>
    <row r="859" spans="1:9" x14ac:dyDescent="0.2">
      <c r="A859">
        <v>19</v>
      </c>
      <c r="B859">
        <v>437.48099999999999</v>
      </c>
      <c r="C859">
        <v>436.221</v>
      </c>
      <c r="D859">
        <v>945.827</v>
      </c>
      <c r="E859">
        <v>150.709</v>
      </c>
      <c r="F859">
        <v>65.378</v>
      </c>
      <c r="G859">
        <v>1</v>
      </c>
      <c r="H859">
        <v>1160.6600000000001</v>
      </c>
      <c r="I859">
        <v>0.108014</v>
      </c>
    </row>
    <row r="860" spans="1:9" x14ac:dyDescent="0.2">
      <c r="A860">
        <v>19</v>
      </c>
      <c r="B860">
        <v>432.44099999999997</v>
      </c>
      <c r="C860">
        <v>436.221</v>
      </c>
      <c r="D860">
        <v>945.827</v>
      </c>
      <c r="E860">
        <v>150.709</v>
      </c>
      <c r="F860">
        <v>65.378</v>
      </c>
      <c r="G860">
        <v>6.4015700000000004</v>
      </c>
      <c r="H860">
        <v>1250.42</v>
      </c>
      <c r="I860">
        <v>9.5911700000000003E-2</v>
      </c>
    </row>
    <row r="861" spans="1:9" x14ac:dyDescent="0.2">
      <c r="A861">
        <v>19</v>
      </c>
      <c r="B861">
        <v>417.32299999999998</v>
      </c>
      <c r="C861">
        <v>436.221</v>
      </c>
      <c r="D861">
        <v>945.827</v>
      </c>
      <c r="E861">
        <v>150.709</v>
      </c>
      <c r="F861">
        <v>65.378</v>
      </c>
      <c r="G861">
        <v>1.7716499999999999</v>
      </c>
      <c r="H861">
        <v>1453.15</v>
      </c>
      <c r="I861">
        <v>8.4732299999999997E-2</v>
      </c>
    </row>
    <row r="862" spans="1:9" x14ac:dyDescent="0.2">
      <c r="A862">
        <v>19</v>
      </c>
      <c r="B862">
        <v>437.48099999999999</v>
      </c>
      <c r="C862">
        <v>416.06299999999999</v>
      </c>
      <c r="D862">
        <v>945.827</v>
      </c>
      <c r="E862">
        <v>150.709</v>
      </c>
      <c r="F862">
        <v>65.378</v>
      </c>
      <c r="G862">
        <v>5.6299200000000003</v>
      </c>
      <c r="H862">
        <v>1233.94</v>
      </c>
      <c r="I862">
        <v>9.7664600000000004E-2</v>
      </c>
    </row>
    <row r="863" spans="1:9" x14ac:dyDescent="0.2">
      <c r="A863">
        <v>19</v>
      </c>
      <c r="B863">
        <v>417.32299999999998</v>
      </c>
      <c r="C863">
        <v>416.06299999999999</v>
      </c>
      <c r="D863">
        <v>945.827</v>
      </c>
      <c r="E863">
        <v>150.709</v>
      </c>
      <c r="F863">
        <v>65.378</v>
      </c>
      <c r="G863">
        <v>5.6299200000000003</v>
      </c>
      <c r="H863">
        <v>1699.25</v>
      </c>
      <c r="I863">
        <v>6.4818799999999996E-2</v>
      </c>
    </row>
    <row r="864" spans="1:9" x14ac:dyDescent="0.2">
      <c r="A864">
        <v>19</v>
      </c>
      <c r="B864">
        <v>417.32299999999998</v>
      </c>
      <c r="C864">
        <v>416.06299999999999</v>
      </c>
      <c r="D864">
        <v>945.827</v>
      </c>
      <c r="E864">
        <v>150.709</v>
      </c>
      <c r="F864">
        <v>65.378</v>
      </c>
      <c r="G864">
        <v>1.7716499999999999</v>
      </c>
      <c r="H864">
        <v>1663.31</v>
      </c>
      <c r="I864">
        <v>6.4457299999999995E-2</v>
      </c>
    </row>
    <row r="865" spans="1:13" x14ac:dyDescent="0.2">
      <c r="A865">
        <v>19</v>
      </c>
      <c r="B865">
        <v>432.44099999999997</v>
      </c>
      <c r="C865">
        <v>416.06299999999999</v>
      </c>
      <c r="D865">
        <v>945.827</v>
      </c>
      <c r="E865">
        <v>150.709</v>
      </c>
      <c r="F865">
        <v>65.378</v>
      </c>
      <c r="G865">
        <v>6.4015700000000004</v>
      </c>
      <c r="H865">
        <v>1369.38</v>
      </c>
      <c r="I865">
        <v>8.4972099999999995E-2</v>
      </c>
    </row>
    <row r="866" spans="1:13" x14ac:dyDescent="0.2">
      <c r="A866">
        <v>19</v>
      </c>
      <c r="B866">
        <v>432.44099999999997</v>
      </c>
      <c r="C866">
        <v>416.06299999999999</v>
      </c>
      <c r="D866">
        <v>945.827</v>
      </c>
      <c r="E866">
        <v>150.709</v>
      </c>
      <c r="F866">
        <v>65.378</v>
      </c>
      <c r="G866">
        <v>6.4015700000000004</v>
      </c>
      <c r="H866">
        <v>1369.38</v>
      </c>
      <c r="I866">
        <v>8.4972099999999995E-2</v>
      </c>
    </row>
    <row r="867" spans="1:13" x14ac:dyDescent="0.2">
      <c r="A867">
        <v>19</v>
      </c>
      <c r="B867">
        <v>442.52</v>
      </c>
      <c r="C867">
        <v>416.06299999999999</v>
      </c>
      <c r="D867">
        <v>945.827</v>
      </c>
      <c r="E867">
        <v>150.709</v>
      </c>
      <c r="F867">
        <v>65.378</v>
      </c>
      <c r="G867">
        <v>5.6299200000000003</v>
      </c>
      <c r="H867">
        <v>1110.3599999999999</v>
      </c>
      <c r="I867">
        <v>0.118156</v>
      </c>
    </row>
    <row r="868" spans="1:13" x14ac:dyDescent="0.2">
      <c r="A868">
        <v>19</v>
      </c>
      <c r="B868">
        <v>437.48099999999999</v>
      </c>
      <c r="C868">
        <v>436.221</v>
      </c>
      <c r="D868">
        <v>945.827</v>
      </c>
      <c r="E868">
        <v>150.709</v>
      </c>
      <c r="F868">
        <v>65.378</v>
      </c>
      <c r="G868">
        <v>6.4015700000000004</v>
      </c>
      <c r="H868">
        <v>1174.23</v>
      </c>
      <c r="I868">
        <v>0.10688300000000001</v>
      </c>
    </row>
    <row r="869" spans="1:13" x14ac:dyDescent="0.2">
      <c r="A869">
        <v>19</v>
      </c>
      <c r="B869">
        <v>432.44099999999997</v>
      </c>
      <c r="C869">
        <v>416.06299999999999</v>
      </c>
      <c r="D869">
        <v>945.827</v>
      </c>
      <c r="E869">
        <v>150.709</v>
      </c>
      <c r="F869">
        <v>65.378</v>
      </c>
      <c r="G869">
        <v>6.4015700000000004</v>
      </c>
      <c r="H869">
        <v>1369.38</v>
      </c>
      <c r="I869">
        <v>8.4972099999999995E-2</v>
      </c>
    </row>
    <row r="870" spans="1:13" x14ac:dyDescent="0.2">
      <c r="A870">
        <v>19</v>
      </c>
      <c r="B870">
        <v>437.48099999999999</v>
      </c>
      <c r="C870">
        <v>436.221</v>
      </c>
      <c r="D870">
        <v>945.827</v>
      </c>
      <c r="E870">
        <v>144.56700000000001</v>
      </c>
      <c r="F870">
        <v>65.378</v>
      </c>
      <c r="G870">
        <v>1</v>
      </c>
      <c r="H870">
        <v>1160.54</v>
      </c>
      <c r="I870">
        <v>0.10796600000000001</v>
      </c>
    </row>
    <row r="871" spans="1:13" x14ac:dyDescent="0.2">
      <c r="A871">
        <v>19</v>
      </c>
      <c r="B871">
        <v>437.48099999999999</v>
      </c>
      <c r="C871">
        <v>436.221</v>
      </c>
      <c r="D871">
        <v>1119.69</v>
      </c>
      <c r="E871">
        <v>144.56700000000001</v>
      </c>
      <c r="F871">
        <v>65.378</v>
      </c>
      <c r="G871">
        <v>4.8582700000000001</v>
      </c>
      <c r="H871">
        <v>1163.6099999999999</v>
      </c>
      <c r="I871">
        <v>0.10660799999999999</v>
      </c>
    </row>
    <row r="872" spans="1:13" x14ac:dyDescent="0.2">
      <c r="A872">
        <v>19</v>
      </c>
      <c r="B872">
        <v>432.44099999999997</v>
      </c>
      <c r="C872">
        <v>416.06299999999999</v>
      </c>
      <c r="D872">
        <v>945.827</v>
      </c>
      <c r="E872">
        <v>150.709</v>
      </c>
      <c r="F872">
        <v>65.378</v>
      </c>
      <c r="G872">
        <v>6.4015700000000004</v>
      </c>
      <c r="H872">
        <v>1369.38</v>
      </c>
      <c r="I872">
        <v>8.4972099999999995E-2</v>
      </c>
    </row>
    <row r="873" spans="1:13" x14ac:dyDescent="0.2">
      <c r="A873">
        <v>19</v>
      </c>
      <c r="B873">
        <v>437.48099999999999</v>
      </c>
      <c r="C873">
        <v>416.06299999999999</v>
      </c>
      <c r="D873">
        <v>945.827</v>
      </c>
      <c r="E873">
        <v>144.56700000000001</v>
      </c>
      <c r="F873">
        <v>65.378</v>
      </c>
      <c r="G873">
        <v>4.8582700000000001</v>
      </c>
      <c r="H873">
        <v>1229.7</v>
      </c>
      <c r="I873">
        <v>9.7410800000000006E-2</v>
      </c>
      <c r="K873">
        <v>1089.07</v>
      </c>
      <c r="L873">
        <v>0.123016</v>
      </c>
      <c r="M873">
        <f>L873*100</f>
        <v>12.301600000000001</v>
      </c>
    </row>
    <row r="874" spans="1:13" x14ac:dyDescent="0.2">
      <c r="A874">
        <v>19</v>
      </c>
      <c r="B874">
        <v>442.52</v>
      </c>
      <c r="C874">
        <v>416.06299999999999</v>
      </c>
      <c r="D874">
        <v>945.827</v>
      </c>
      <c r="E874">
        <v>150.709</v>
      </c>
      <c r="F874">
        <v>65.378</v>
      </c>
      <c r="G874">
        <v>5.6299200000000003</v>
      </c>
      <c r="H874">
        <v>1110.3599999999999</v>
      </c>
      <c r="I874">
        <v>0.118156</v>
      </c>
      <c r="K874">
        <v>1097.9100000000001</v>
      </c>
      <c r="L874">
        <v>0.120532</v>
      </c>
      <c r="M874">
        <f t="shared" ref="M874:M897" si="7">L874*100</f>
        <v>12.0532</v>
      </c>
    </row>
    <row r="875" spans="1:13" x14ac:dyDescent="0.2">
      <c r="A875">
        <v>19</v>
      </c>
      <c r="B875">
        <v>432.44099999999997</v>
      </c>
      <c r="C875">
        <v>416.06299999999999</v>
      </c>
      <c r="D875">
        <v>945.827</v>
      </c>
      <c r="E875">
        <v>150.709</v>
      </c>
      <c r="F875">
        <v>65.378</v>
      </c>
      <c r="G875">
        <v>6.4015700000000004</v>
      </c>
      <c r="H875">
        <v>1369.38</v>
      </c>
      <c r="I875">
        <v>8.4972099999999995E-2</v>
      </c>
      <c r="K875">
        <v>1105.3</v>
      </c>
      <c r="L875">
        <v>0.118037</v>
      </c>
      <c r="M875">
        <f t="shared" si="7"/>
        <v>11.803700000000001</v>
      </c>
    </row>
    <row r="876" spans="1:13" x14ac:dyDescent="0.2">
      <c r="A876">
        <v>19</v>
      </c>
      <c r="B876">
        <v>437.48099999999999</v>
      </c>
      <c r="C876">
        <v>416.06299999999999</v>
      </c>
      <c r="D876">
        <v>945.827</v>
      </c>
      <c r="E876">
        <v>543.78</v>
      </c>
      <c r="F876">
        <v>65.378</v>
      </c>
      <c r="G876">
        <v>6.4015700000000004</v>
      </c>
      <c r="H876">
        <v>1187.01</v>
      </c>
      <c r="I876">
        <v>0.104086</v>
      </c>
      <c r="K876">
        <v>1160.54</v>
      </c>
      <c r="L876">
        <v>0.10796600000000001</v>
      </c>
      <c r="M876">
        <f t="shared" si="7"/>
        <v>10.796600000000002</v>
      </c>
    </row>
    <row r="877" spans="1:13" x14ac:dyDescent="0.2">
      <c r="A877">
        <v>19</v>
      </c>
      <c r="B877">
        <v>427.40199999999999</v>
      </c>
      <c r="C877">
        <v>436.221</v>
      </c>
      <c r="D877">
        <v>945.827</v>
      </c>
      <c r="E877">
        <v>144.56700000000001</v>
      </c>
      <c r="F877">
        <v>65.378</v>
      </c>
      <c r="G877">
        <v>6.4015700000000004</v>
      </c>
      <c r="H877">
        <v>1329.54</v>
      </c>
      <c r="I877">
        <v>8.9359999999999995E-2</v>
      </c>
      <c r="K877">
        <v>1166.24</v>
      </c>
      <c r="L877">
        <v>0.105987</v>
      </c>
      <c r="M877">
        <f t="shared" si="7"/>
        <v>10.598699999999999</v>
      </c>
    </row>
    <row r="878" spans="1:13" x14ac:dyDescent="0.2">
      <c r="A878">
        <v>19</v>
      </c>
      <c r="B878">
        <v>407.24400000000003</v>
      </c>
      <c r="C878">
        <v>416.06299999999999</v>
      </c>
      <c r="D878">
        <v>945.827</v>
      </c>
      <c r="E878">
        <v>150.709</v>
      </c>
      <c r="F878">
        <v>65.378</v>
      </c>
      <c r="G878">
        <v>5.6299200000000003</v>
      </c>
      <c r="H878">
        <v>1904.22</v>
      </c>
      <c r="I878">
        <v>6.1204799999999997E-2</v>
      </c>
      <c r="K878">
        <v>1187.01</v>
      </c>
      <c r="L878">
        <v>0.104086</v>
      </c>
      <c r="M878">
        <f t="shared" si="7"/>
        <v>10.4086</v>
      </c>
    </row>
    <row r="879" spans="1:13" x14ac:dyDescent="0.2">
      <c r="A879">
        <v>19</v>
      </c>
      <c r="B879">
        <v>417.32299999999998</v>
      </c>
      <c r="C879">
        <v>416.06299999999999</v>
      </c>
      <c r="D879">
        <v>945.827</v>
      </c>
      <c r="E879">
        <v>150.709</v>
      </c>
      <c r="F879">
        <v>65.378</v>
      </c>
      <c r="G879">
        <v>1.7716499999999999</v>
      </c>
      <c r="H879">
        <v>1663.31</v>
      </c>
      <c r="I879">
        <v>6.4457299999999995E-2</v>
      </c>
      <c r="K879">
        <v>1206.98</v>
      </c>
      <c r="L879">
        <v>0.100063</v>
      </c>
      <c r="M879">
        <f t="shared" si="7"/>
        <v>10.0063</v>
      </c>
    </row>
    <row r="880" spans="1:13" x14ac:dyDescent="0.2">
      <c r="A880">
        <v>19</v>
      </c>
      <c r="B880">
        <v>422.99299999999999</v>
      </c>
      <c r="C880">
        <v>416.06299999999999</v>
      </c>
      <c r="D880">
        <v>945.827</v>
      </c>
      <c r="E880">
        <v>248.976</v>
      </c>
      <c r="F880">
        <v>65.378</v>
      </c>
      <c r="G880">
        <v>6.4015700000000004</v>
      </c>
      <c r="H880">
        <v>1584.18</v>
      </c>
      <c r="I880">
        <v>7.0503999999999997E-2</v>
      </c>
      <c r="K880">
        <v>1229.7</v>
      </c>
      <c r="L880">
        <v>9.7410800000000006E-2</v>
      </c>
      <c r="M880">
        <f t="shared" si="7"/>
        <v>9.7410800000000002</v>
      </c>
    </row>
    <row r="881" spans="1:13" x14ac:dyDescent="0.2">
      <c r="A881">
        <v>19</v>
      </c>
      <c r="B881">
        <v>427.40199999999999</v>
      </c>
      <c r="C881">
        <v>416.06299999999999</v>
      </c>
      <c r="D881">
        <v>945.827</v>
      </c>
      <c r="E881">
        <v>150.709</v>
      </c>
      <c r="F881">
        <v>65.378</v>
      </c>
      <c r="G881">
        <v>6.4015700000000004</v>
      </c>
      <c r="H881">
        <v>1497.13</v>
      </c>
      <c r="I881">
        <v>7.56936E-2</v>
      </c>
      <c r="K881">
        <v>1254.02</v>
      </c>
      <c r="L881">
        <v>9.5216800000000004E-2</v>
      </c>
      <c r="M881">
        <f t="shared" si="7"/>
        <v>9.5216799999999999</v>
      </c>
    </row>
    <row r="882" spans="1:13" x14ac:dyDescent="0.2">
      <c r="A882">
        <v>19</v>
      </c>
      <c r="B882">
        <v>437.48099999999999</v>
      </c>
      <c r="C882">
        <v>416.06299999999999</v>
      </c>
      <c r="D882">
        <v>945.827</v>
      </c>
      <c r="E882">
        <v>248.976</v>
      </c>
      <c r="F882">
        <v>65.378</v>
      </c>
      <c r="G882">
        <v>5.6299200000000003</v>
      </c>
      <c r="H882">
        <v>1206.98</v>
      </c>
      <c r="I882">
        <v>0.100063</v>
      </c>
      <c r="K882">
        <v>1329.54</v>
      </c>
      <c r="L882">
        <v>8.9359999999999995E-2</v>
      </c>
      <c r="M882">
        <f t="shared" si="7"/>
        <v>8.9359999999999999</v>
      </c>
    </row>
    <row r="883" spans="1:13" x14ac:dyDescent="0.2">
      <c r="A883">
        <v>19</v>
      </c>
      <c r="B883">
        <v>432.44099999999997</v>
      </c>
      <c r="C883">
        <v>416.06299999999999</v>
      </c>
      <c r="D883">
        <v>945.827</v>
      </c>
      <c r="E883">
        <v>150.709</v>
      </c>
      <c r="F883">
        <v>65.378</v>
      </c>
      <c r="G883">
        <v>5.6299200000000003</v>
      </c>
      <c r="H883">
        <v>1365.06</v>
      </c>
      <c r="I883">
        <v>8.4568400000000002E-2</v>
      </c>
      <c r="K883">
        <v>1341.07</v>
      </c>
      <c r="L883">
        <v>8.5916300000000001E-2</v>
      </c>
      <c r="M883">
        <f t="shared" si="7"/>
        <v>8.5916300000000003</v>
      </c>
    </row>
    <row r="884" spans="1:13" x14ac:dyDescent="0.2">
      <c r="A884">
        <v>19</v>
      </c>
      <c r="B884">
        <v>422.99299999999999</v>
      </c>
      <c r="C884">
        <v>421.10300000000001</v>
      </c>
      <c r="D884">
        <v>945.827</v>
      </c>
      <c r="E884">
        <v>248.976</v>
      </c>
      <c r="F884">
        <v>65.378</v>
      </c>
      <c r="G884">
        <v>6.4015700000000004</v>
      </c>
      <c r="H884">
        <v>1519.2</v>
      </c>
      <c r="I884">
        <v>7.2898199999999996E-2</v>
      </c>
      <c r="K884">
        <v>1365.06</v>
      </c>
      <c r="L884">
        <v>8.4568400000000002E-2</v>
      </c>
      <c r="M884">
        <f t="shared" si="7"/>
        <v>8.4568399999999997</v>
      </c>
    </row>
    <row r="885" spans="1:13" x14ac:dyDescent="0.2">
      <c r="A885">
        <v>19</v>
      </c>
      <c r="B885">
        <v>432.44099999999997</v>
      </c>
      <c r="C885">
        <v>436.221</v>
      </c>
      <c r="D885">
        <v>945.827</v>
      </c>
      <c r="E885">
        <v>248.976</v>
      </c>
      <c r="F885">
        <v>65.378</v>
      </c>
      <c r="G885">
        <v>5.6299200000000003</v>
      </c>
      <c r="H885">
        <v>1254.02</v>
      </c>
      <c r="I885">
        <v>9.5216800000000004E-2</v>
      </c>
      <c r="K885">
        <v>1406.55</v>
      </c>
      <c r="L885">
        <v>8.2090700000000003E-2</v>
      </c>
      <c r="M885">
        <f t="shared" si="7"/>
        <v>8.2090700000000005</v>
      </c>
    </row>
    <row r="886" spans="1:13" x14ac:dyDescent="0.2">
      <c r="A886">
        <v>19</v>
      </c>
      <c r="B886">
        <v>412.28399999999999</v>
      </c>
      <c r="C886">
        <v>416.06299999999999</v>
      </c>
      <c r="D886">
        <v>945.827</v>
      </c>
      <c r="E886">
        <v>248.976</v>
      </c>
      <c r="F886">
        <v>65.378</v>
      </c>
      <c r="G886">
        <v>5.6299200000000003</v>
      </c>
      <c r="H886">
        <v>1810.73</v>
      </c>
      <c r="I886">
        <v>6.2467300000000003E-2</v>
      </c>
      <c r="K886">
        <v>1497.13</v>
      </c>
      <c r="L886">
        <v>7.56936E-2</v>
      </c>
      <c r="M886">
        <f t="shared" si="7"/>
        <v>7.5693599999999996</v>
      </c>
    </row>
    <row r="887" spans="1:13" x14ac:dyDescent="0.2">
      <c r="A887">
        <v>19</v>
      </c>
      <c r="B887">
        <v>437.48099999999999</v>
      </c>
      <c r="C887">
        <v>436.221</v>
      </c>
      <c r="D887">
        <v>945.827</v>
      </c>
      <c r="E887">
        <v>144.56700000000001</v>
      </c>
      <c r="F887">
        <v>65.378</v>
      </c>
      <c r="G887">
        <v>1</v>
      </c>
      <c r="H887">
        <v>1160.54</v>
      </c>
      <c r="I887">
        <v>0.10796600000000001</v>
      </c>
      <c r="K887">
        <v>1519.2</v>
      </c>
      <c r="L887">
        <v>7.2898199999999996E-2</v>
      </c>
      <c r="M887">
        <f t="shared" si="7"/>
        <v>7.2898199999999997</v>
      </c>
    </row>
    <row r="888" spans="1:13" x14ac:dyDescent="0.2">
      <c r="A888">
        <v>19</v>
      </c>
      <c r="B888">
        <v>442.52</v>
      </c>
      <c r="C888">
        <v>416.06299999999999</v>
      </c>
      <c r="D888">
        <v>945.827</v>
      </c>
      <c r="E888">
        <v>248.976</v>
      </c>
      <c r="F888">
        <v>65.378</v>
      </c>
      <c r="G888">
        <v>5.6299200000000003</v>
      </c>
      <c r="H888">
        <v>1097.9100000000001</v>
      </c>
      <c r="I888">
        <v>0.120532</v>
      </c>
      <c r="K888">
        <v>1541.88</v>
      </c>
      <c r="L888">
        <v>7.1823799999999993E-2</v>
      </c>
      <c r="M888">
        <f t="shared" si="7"/>
        <v>7.1823799999999993</v>
      </c>
    </row>
    <row r="889" spans="1:13" x14ac:dyDescent="0.2">
      <c r="A889">
        <v>19</v>
      </c>
      <c r="B889">
        <v>412.28399999999999</v>
      </c>
      <c r="C889">
        <v>405.98500000000001</v>
      </c>
      <c r="D889">
        <v>945.827</v>
      </c>
      <c r="E889">
        <v>248.976</v>
      </c>
      <c r="F889">
        <v>65.378</v>
      </c>
      <c r="G889">
        <v>5.6299200000000003</v>
      </c>
      <c r="H889">
        <v>2086.61</v>
      </c>
      <c r="I889">
        <v>5.8059199999999998E-2</v>
      </c>
      <c r="K889">
        <v>1584.18</v>
      </c>
      <c r="L889">
        <v>7.0503999999999997E-2</v>
      </c>
      <c r="M889">
        <f t="shared" si="7"/>
        <v>7.0503999999999998</v>
      </c>
    </row>
    <row r="890" spans="1:13" x14ac:dyDescent="0.2">
      <c r="A890">
        <v>19</v>
      </c>
      <c r="B890">
        <v>407.24400000000003</v>
      </c>
      <c r="C890">
        <v>405.98500000000001</v>
      </c>
      <c r="D890">
        <v>945.827</v>
      </c>
      <c r="E890">
        <v>150.709</v>
      </c>
      <c r="F890">
        <v>65.378</v>
      </c>
      <c r="G890">
        <v>6.4015700000000004</v>
      </c>
      <c r="H890">
        <v>2235.2600000000002</v>
      </c>
      <c r="I890">
        <v>5.6432799999999998E-2</v>
      </c>
      <c r="K890">
        <v>1587.92</v>
      </c>
      <c r="L890">
        <v>6.9368799999999994E-2</v>
      </c>
      <c r="M890">
        <f t="shared" si="7"/>
        <v>6.9368799999999995</v>
      </c>
    </row>
    <row r="891" spans="1:13" x14ac:dyDescent="0.2">
      <c r="A891">
        <v>19</v>
      </c>
      <c r="B891">
        <v>422.99299999999999</v>
      </c>
      <c r="C891">
        <v>416.06299999999999</v>
      </c>
      <c r="D891">
        <v>945.827</v>
      </c>
      <c r="E891">
        <v>642.04700000000003</v>
      </c>
      <c r="F891">
        <v>65.378</v>
      </c>
      <c r="G891">
        <v>6.4015700000000004</v>
      </c>
      <c r="H891">
        <v>1541.88</v>
      </c>
      <c r="I891">
        <v>7.1823799999999993E-2</v>
      </c>
      <c r="K891">
        <v>1663.31</v>
      </c>
      <c r="L891">
        <v>6.4457299999999995E-2</v>
      </c>
      <c r="M891">
        <f t="shared" si="7"/>
        <v>6.4457299999999993</v>
      </c>
    </row>
    <row r="892" spans="1:13" x14ac:dyDescent="0.2">
      <c r="A892">
        <v>19</v>
      </c>
      <c r="B892">
        <v>422.363</v>
      </c>
      <c r="C892">
        <v>416.06299999999999</v>
      </c>
      <c r="D892">
        <v>945.827</v>
      </c>
      <c r="E892">
        <v>248.976</v>
      </c>
      <c r="F892">
        <v>65.378</v>
      </c>
      <c r="G892">
        <v>5.6299200000000003</v>
      </c>
      <c r="H892">
        <v>1587.92</v>
      </c>
      <c r="I892">
        <v>6.9368799999999994E-2</v>
      </c>
      <c r="K892">
        <v>1810.73</v>
      </c>
      <c r="L892">
        <v>6.2467300000000003E-2</v>
      </c>
      <c r="M892">
        <f t="shared" si="7"/>
        <v>6.2467300000000003</v>
      </c>
    </row>
    <row r="893" spans="1:13" x14ac:dyDescent="0.2">
      <c r="A893">
        <v>19</v>
      </c>
      <c r="B893">
        <v>432.44099999999997</v>
      </c>
      <c r="C893">
        <v>416.06299999999999</v>
      </c>
      <c r="D893">
        <v>945.827</v>
      </c>
      <c r="E893">
        <v>248.976</v>
      </c>
      <c r="F893">
        <v>65.378</v>
      </c>
      <c r="G893">
        <v>5.6299200000000003</v>
      </c>
      <c r="H893">
        <v>1341.07</v>
      </c>
      <c r="I893">
        <v>8.5916300000000001E-2</v>
      </c>
      <c r="K893">
        <v>1904.22</v>
      </c>
      <c r="L893">
        <v>6.1204799999999997E-2</v>
      </c>
      <c r="M893">
        <f t="shared" si="7"/>
        <v>6.1204799999999997</v>
      </c>
    </row>
    <row r="894" spans="1:13" x14ac:dyDescent="0.2">
      <c r="A894">
        <v>19</v>
      </c>
      <c r="B894">
        <v>442.52</v>
      </c>
      <c r="C894">
        <v>416.06299999999999</v>
      </c>
      <c r="D894">
        <v>945.827</v>
      </c>
      <c r="E894">
        <v>144.56700000000001</v>
      </c>
      <c r="F894">
        <v>65.378</v>
      </c>
      <c r="G894">
        <v>4.0866100000000003</v>
      </c>
      <c r="H894">
        <v>1105.3</v>
      </c>
      <c r="I894">
        <v>0.118037</v>
      </c>
      <c r="K894">
        <v>1952.52</v>
      </c>
      <c r="L894">
        <v>6.0444699999999997E-2</v>
      </c>
      <c r="M894">
        <f t="shared" si="7"/>
        <v>6.0444699999999996</v>
      </c>
    </row>
    <row r="895" spans="1:13" x14ac:dyDescent="0.2">
      <c r="A895">
        <v>19</v>
      </c>
      <c r="B895">
        <v>437.48099999999999</v>
      </c>
      <c r="C895">
        <v>416.06299999999999</v>
      </c>
      <c r="D895">
        <v>945.827</v>
      </c>
      <c r="E895">
        <v>144.56700000000001</v>
      </c>
      <c r="F895">
        <v>65.378</v>
      </c>
      <c r="G895">
        <v>4.8582700000000001</v>
      </c>
      <c r="H895">
        <v>1229.7</v>
      </c>
      <c r="I895">
        <v>9.7410800000000006E-2</v>
      </c>
      <c r="K895">
        <v>2059.06</v>
      </c>
      <c r="L895">
        <v>5.9911199999999998E-2</v>
      </c>
      <c r="M895">
        <f t="shared" si="7"/>
        <v>5.9911199999999996</v>
      </c>
    </row>
    <row r="896" spans="1:13" x14ac:dyDescent="0.2">
      <c r="A896">
        <v>19</v>
      </c>
      <c r="B896">
        <v>437.48099999999999</v>
      </c>
      <c r="C896">
        <v>436.221</v>
      </c>
      <c r="D896">
        <v>945.827</v>
      </c>
      <c r="E896">
        <v>150.709</v>
      </c>
      <c r="F896">
        <v>65.378</v>
      </c>
      <c r="G896">
        <v>4.8582700000000001</v>
      </c>
      <c r="H896">
        <v>1166.24</v>
      </c>
      <c r="I896">
        <v>0.105987</v>
      </c>
      <c r="K896">
        <v>2086.61</v>
      </c>
      <c r="L896">
        <v>5.8059199999999998E-2</v>
      </c>
      <c r="M896">
        <f t="shared" si="7"/>
        <v>5.8059199999999995</v>
      </c>
    </row>
    <row r="897" spans="1:13" x14ac:dyDescent="0.2">
      <c r="A897">
        <v>19</v>
      </c>
      <c r="B897">
        <v>442.52</v>
      </c>
      <c r="C897">
        <v>436.221</v>
      </c>
      <c r="D897">
        <v>945.827</v>
      </c>
      <c r="E897">
        <v>150.709</v>
      </c>
      <c r="F897">
        <v>65.378</v>
      </c>
      <c r="G897">
        <v>5.6299200000000003</v>
      </c>
      <c r="H897">
        <v>1089.07</v>
      </c>
      <c r="I897">
        <v>0.123016</v>
      </c>
      <c r="K897">
        <v>2235.2600000000002</v>
      </c>
      <c r="L897">
        <v>5.6432799999999998E-2</v>
      </c>
      <c r="M897">
        <f t="shared" si="7"/>
        <v>5.6432799999999999</v>
      </c>
    </row>
    <row r="898" spans="1:13" x14ac:dyDescent="0.2">
      <c r="A898">
        <v>19</v>
      </c>
      <c r="B898">
        <v>402.20499999999998</v>
      </c>
      <c r="C898">
        <v>416.06299999999999</v>
      </c>
      <c r="D898">
        <v>1119.69</v>
      </c>
      <c r="E898">
        <v>150.709</v>
      </c>
      <c r="F898">
        <v>65.378</v>
      </c>
      <c r="G898">
        <v>6.4015700000000004</v>
      </c>
      <c r="H898">
        <v>2059.06</v>
      </c>
      <c r="I898">
        <v>5.9911199999999998E-2</v>
      </c>
    </row>
    <row r="899" spans="1:13" x14ac:dyDescent="0.2">
      <c r="A899">
        <v>19</v>
      </c>
      <c r="B899">
        <v>407.24400000000003</v>
      </c>
      <c r="C899">
        <v>416.06299999999999</v>
      </c>
      <c r="D899">
        <v>945.827</v>
      </c>
      <c r="E899">
        <v>543.78</v>
      </c>
      <c r="F899">
        <v>65.378</v>
      </c>
      <c r="G899">
        <v>6.4015700000000004</v>
      </c>
      <c r="H899">
        <v>1952.52</v>
      </c>
      <c r="I899">
        <v>6.0444699999999997E-2</v>
      </c>
    </row>
    <row r="900" spans="1:13" x14ac:dyDescent="0.2">
      <c r="A900">
        <v>19</v>
      </c>
      <c r="B900">
        <v>432.44099999999997</v>
      </c>
      <c r="C900">
        <v>416.06299999999999</v>
      </c>
      <c r="D900">
        <v>858.89800000000002</v>
      </c>
      <c r="E900">
        <v>162.99199999999999</v>
      </c>
      <c r="F900">
        <v>65.378</v>
      </c>
      <c r="G900">
        <v>5.6299200000000003</v>
      </c>
      <c r="H900">
        <v>1406.55</v>
      </c>
      <c r="I900">
        <v>8.2090700000000003E-2</v>
      </c>
    </row>
    <row r="901" spans="1:13" x14ac:dyDescent="0.2">
      <c r="A901">
        <v>20</v>
      </c>
      <c r="B901">
        <v>417.32299999999998</v>
      </c>
      <c r="C901">
        <v>416.06299999999999</v>
      </c>
      <c r="D901">
        <v>945.827</v>
      </c>
      <c r="E901">
        <v>150.709</v>
      </c>
      <c r="F901">
        <v>65.378</v>
      </c>
      <c r="G901">
        <v>1.7716499999999999</v>
      </c>
      <c r="H901">
        <v>1663.31</v>
      </c>
      <c r="I901">
        <v>6.4457299999999995E-2</v>
      </c>
    </row>
    <row r="902" spans="1:13" x14ac:dyDescent="0.2">
      <c r="A902">
        <v>20</v>
      </c>
      <c r="B902">
        <v>437.48099999999999</v>
      </c>
      <c r="C902">
        <v>416.06299999999999</v>
      </c>
      <c r="D902">
        <v>945.827</v>
      </c>
      <c r="E902">
        <v>144.56700000000001</v>
      </c>
      <c r="F902">
        <v>65.378</v>
      </c>
      <c r="G902">
        <v>4.8582700000000001</v>
      </c>
      <c r="H902">
        <v>1229.7</v>
      </c>
      <c r="I902">
        <v>9.7410800000000006E-2</v>
      </c>
    </row>
    <row r="903" spans="1:13" x14ac:dyDescent="0.2">
      <c r="A903">
        <v>20</v>
      </c>
      <c r="B903">
        <v>427.40199999999999</v>
      </c>
      <c r="C903">
        <v>436.221</v>
      </c>
      <c r="D903">
        <v>945.827</v>
      </c>
      <c r="E903">
        <v>144.56700000000001</v>
      </c>
      <c r="F903">
        <v>65.378</v>
      </c>
      <c r="G903">
        <v>6.4015700000000004</v>
      </c>
      <c r="H903">
        <v>1329.54</v>
      </c>
      <c r="I903">
        <v>8.9359999999999995E-2</v>
      </c>
    </row>
    <row r="904" spans="1:13" x14ac:dyDescent="0.2">
      <c r="A904">
        <v>20</v>
      </c>
      <c r="B904">
        <v>437.48099999999999</v>
      </c>
      <c r="C904">
        <v>417.32299999999998</v>
      </c>
      <c r="D904">
        <v>945.827</v>
      </c>
      <c r="E904">
        <v>144.56700000000001</v>
      </c>
      <c r="F904">
        <v>65.378</v>
      </c>
      <c r="G904">
        <v>4.8582700000000001</v>
      </c>
      <c r="H904">
        <v>1223.81</v>
      </c>
      <c r="I904">
        <v>9.7806000000000004E-2</v>
      </c>
    </row>
    <row r="905" spans="1:13" x14ac:dyDescent="0.2">
      <c r="A905">
        <v>20</v>
      </c>
      <c r="B905">
        <v>417.32299999999998</v>
      </c>
      <c r="C905">
        <v>416.06299999999999</v>
      </c>
      <c r="D905">
        <v>945.827</v>
      </c>
      <c r="E905">
        <v>150.709</v>
      </c>
      <c r="F905">
        <v>65.378</v>
      </c>
      <c r="G905">
        <v>1.7716499999999999</v>
      </c>
      <c r="H905">
        <v>1663.31</v>
      </c>
      <c r="I905">
        <v>6.4457299999999995E-2</v>
      </c>
    </row>
    <row r="906" spans="1:13" x14ac:dyDescent="0.2">
      <c r="A906">
        <v>20</v>
      </c>
      <c r="B906">
        <v>417.32299999999998</v>
      </c>
      <c r="C906">
        <v>416.06299999999999</v>
      </c>
      <c r="D906">
        <v>945.827</v>
      </c>
      <c r="E906">
        <v>150.709</v>
      </c>
      <c r="F906">
        <v>65.378</v>
      </c>
      <c r="G906">
        <v>4.8582700000000001</v>
      </c>
      <c r="H906">
        <v>1691.09</v>
      </c>
      <c r="I906">
        <v>6.4572599999999994E-2</v>
      </c>
    </row>
    <row r="907" spans="1:13" x14ac:dyDescent="0.2">
      <c r="A907">
        <v>20</v>
      </c>
      <c r="B907">
        <v>437.48099999999999</v>
      </c>
      <c r="C907">
        <v>436.221</v>
      </c>
      <c r="D907">
        <v>1119.69</v>
      </c>
      <c r="E907">
        <v>144.56700000000001</v>
      </c>
      <c r="F907">
        <v>65.378</v>
      </c>
      <c r="G907">
        <v>4.8582700000000001</v>
      </c>
      <c r="H907">
        <v>1163.6099999999999</v>
      </c>
      <c r="I907">
        <v>0.10660799999999999</v>
      </c>
    </row>
    <row r="908" spans="1:13" x14ac:dyDescent="0.2">
      <c r="A908">
        <v>20</v>
      </c>
      <c r="B908">
        <v>407.24400000000003</v>
      </c>
      <c r="C908">
        <v>436.221</v>
      </c>
      <c r="D908">
        <v>945.827</v>
      </c>
      <c r="E908">
        <v>150.709</v>
      </c>
      <c r="F908">
        <v>65.378</v>
      </c>
      <c r="G908">
        <v>6.4015700000000004</v>
      </c>
      <c r="H908">
        <v>1608.61</v>
      </c>
      <c r="I908">
        <v>8.5682999999999995E-2</v>
      </c>
    </row>
    <row r="909" spans="1:13" x14ac:dyDescent="0.2">
      <c r="A909">
        <v>20</v>
      </c>
      <c r="B909">
        <v>417.32299999999998</v>
      </c>
      <c r="C909">
        <v>416.06299999999999</v>
      </c>
      <c r="D909">
        <v>945.827</v>
      </c>
      <c r="E909">
        <v>150.709</v>
      </c>
      <c r="F909">
        <v>65.378</v>
      </c>
      <c r="G909">
        <v>1.7716499999999999</v>
      </c>
      <c r="H909">
        <v>1663.31</v>
      </c>
      <c r="I909">
        <v>6.4457299999999995E-2</v>
      </c>
    </row>
    <row r="910" spans="1:13" x14ac:dyDescent="0.2">
      <c r="A910">
        <v>20</v>
      </c>
      <c r="B910">
        <v>437.48099999999999</v>
      </c>
      <c r="C910">
        <v>416.06299999999999</v>
      </c>
      <c r="D910">
        <v>945.827</v>
      </c>
      <c r="E910">
        <v>150.709</v>
      </c>
      <c r="F910">
        <v>65.378</v>
      </c>
      <c r="G910">
        <v>4.8582700000000001</v>
      </c>
      <c r="H910">
        <v>1227.56</v>
      </c>
      <c r="I910">
        <v>9.7529500000000005E-2</v>
      </c>
    </row>
    <row r="911" spans="1:13" x14ac:dyDescent="0.2">
      <c r="A911">
        <v>20</v>
      </c>
      <c r="B911">
        <v>417.32299999999998</v>
      </c>
      <c r="C911">
        <v>416.06299999999999</v>
      </c>
      <c r="D911">
        <v>945.827</v>
      </c>
      <c r="E911">
        <v>150.709</v>
      </c>
      <c r="F911">
        <v>65.378</v>
      </c>
      <c r="G911">
        <v>1</v>
      </c>
      <c r="H911">
        <v>1657.92</v>
      </c>
      <c r="I911">
        <v>6.4771300000000004E-2</v>
      </c>
    </row>
    <row r="912" spans="1:13" x14ac:dyDescent="0.2">
      <c r="A912">
        <v>20</v>
      </c>
      <c r="B912">
        <v>417.32299999999998</v>
      </c>
      <c r="C912">
        <v>436.221</v>
      </c>
      <c r="D912">
        <v>945.827</v>
      </c>
      <c r="E912">
        <v>150.709</v>
      </c>
      <c r="F912">
        <v>65.378</v>
      </c>
      <c r="G912">
        <v>1.7716499999999999</v>
      </c>
      <c r="H912">
        <v>1453.15</v>
      </c>
      <c r="I912">
        <v>8.4732299999999997E-2</v>
      </c>
    </row>
    <row r="913" spans="1:13" x14ac:dyDescent="0.2">
      <c r="A913">
        <v>20</v>
      </c>
      <c r="B913">
        <v>427.40199999999999</v>
      </c>
      <c r="C913">
        <v>416.06299999999999</v>
      </c>
      <c r="D913">
        <v>945.827</v>
      </c>
      <c r="E913">
        <v>150.709</v>
      </c>
      <c r="F913">
        <v>65.378</v>
      </c>
      <c r="G913">
        <v>6.4015700000000004</v>
      </c>
      <c r="H913">
        <v>1497.13</v>
      </c>
      <c r="I913">
        <v>7.56936E-2</v>
      </c>
    </row>
    <row r="914" spans="1:13" x14ac:dyDescent="0.2">
      <c r="A914">
        <v>20</v>
      </c>
      <c r="B914">
        <v>417.32299999999998</v>
      </c>
      <c r="C914">
        <v>416.06299999999999</v>
      </c>
      <c r="D914">
        <v>945.827</v>
      </c>
      <c r="E914">
        <v>144.56700000000001</v>
      </c>
      <c r="F914">
        <v>65.378</v>
      </c>
      <c r="G914">
        <v>1.7716499999999999</v>
      </c>
      <c r="H914">
        <v>1664.65</v>
      </c>
      <c r="I914">
        <v>6.4518599999999995E-2</v>
      </c>
    </row>
    <row r="915" spans="1:13" x14ac:dyDescent="0.2">
      <c r="A915">
        <v>20</v>
      </c>
      <c r="B915">
        <v>427.40199999999999</v>
      </c>
      <c r="C915">
        <v>436.221</v>
      </c>
      <c r="D915">
        <v>945.827</v>
      </c>
      <c r="E915">
        <v>144.56700000000001</v>
      </c>
      <c r="F915">
        <v>65.378</v>
      </c>
      <c r="G915">
        <v>3.3149600000000001</v>
      </c>
      <c r="H915">
        <v>1318.56</v>
      </c>
      <c r="I915">
        <v>8.8758900000000002E-2</v>
      </c>
    </row>
    <row r="916" spans="1:13" x14ac:dyDescent="0.2">
      <c r="A916">
        <v>20</v>
      </c>
      <c r="B916">
        <v>437.48099999999999</v>
      </c>
      <c r="C916">
        <v>416.06299999999999</v>
      </c>
      <c r="D916">
        <v>945.827</v>
      </c>
      <c r="E916">
        <v>150.709</v>
      </c>
      <c r="F916">
        <v>65.378</v>
      </c>
      <c r="G916">
        <v>4.8582700000000001</v>
      </c>
      <c r="H916">
        <v>1227.56</v>
      </c>
      <c r="I916">
        <v>9.7529500000000005E-2</v>
      </c>
    </row>
    <row r="917" spans="1:13" x14ac:dyDescent="0.2">
      <c r="A917">
        <v>20</v>
      </c>
      <c r="B917">
        <v>437.48099999999999</v>
      </c>
      <c r="C917">
        <v>436.221</v>
      </c>
      <c r="D917">
        <v>945.827</v>
      </c>
      <c r="E917">
        <v>144.56700000000001</v>
      </c>
      <c r="F917">
        <v>65.378</v>
      </c>
      <c r="G917">
        <v>5.6299200000000003</v>
      </c>
      <c r="H917">
        <v>1170.53</v>
      </c>
      <c r="I917">
        <v>0.106361</v>
      </c>
    </row>
    <row r="918" spans="1:13" x14ac:dyDescent="0.2">
      <c r="A918">
        <v>20</v>
      </c>
      <c r="B918">
        <v>437.48099999999999</v>
      </c>
      <c r="C918">
        <v>416.06299999999999</v>
      </c>
      <c r="D918">
        <v>945.827</v>
      </c>
      <c r="E918">
        <v>144.56700000000001</v>
      </c>
      <c r="F918">
        <v>65.378</v>
      </c>
      <c r="G918">
        <v>6.4015700000000004</v>
      </c>
      <c r="H918">
        <v>1243.8399999999999</v>
      </c>
      <c r="I918">
        <v>9.7896200000000003E-2</v>
      </c>
    </row>
    <row r="919" spans="1:13" x14ac:dyDescent="0.2">
      <c r="A919">
        <v>20</v>
      </c>
      <c r="B919">
        <v>437.48099999999999</v>
      </c>
      <c r="C919">
        <v>416.06299999999999</v>
      </c>
      <c r="D919">
        <v>1119.69</v>
      </c>
      <c r="E919">
        <v>144.56700000000001</v>
      </c>
      <c r="F919">
        <v>65.378</v>
      </c>
      <c r="G919">
        <v>4.8582700000000001</v>
      </c>
      <c r="H919">
        <v>1164.57</v>
      </c>
      <c r="I919">
        <v>0.106368</v>
      </c>
    </row>
    <row r="920" spans="1:13" x14ac:dyDescent="0.2">
      <c r="A920">
        <v>20</v>
      </c>
      <c r="B920">
        <v>417.32299999999998</v>
      </c>
      <c r="C920">
        <v>416.06299999999999</v>
      </c>
      <c r="D920">
        <v>945.827</v>
      </c>
      <c r="E920">
        <v>144.56700000000001</v>
      </c>
      <c r="F920">
        <v>65.378</v>
      </c>
      <c r="G920">
        <v>6.4015700000000004</v>
      </c>
      <c r="H920">
        <v>1712.43</v>
      </c>
      <c r="I920">
        <v>6.54053E-2</v>
      </c>
    </row>
    <row r="921" spans="1:13" x14ac:dyDescent="0.2">
      <c r="A921">
        <v>20</v>
      </c>
      <c r="B921">
        <v>437.48099999999999</v>
      </c>
      <c r="C921">
        <v>416.06299999999999</v>
      </c>
      <c r="D921">
        <v>945.827</v>
      </c>
      <c r="E921">
        <v>543.78</v>
      </c>
      <c r="F921">
        <v>65.378</v>
      </c>
      <c r="G921">
        <v>6.4015700000000004</v>
      </c>
      <c r="H921">
        <v>1187.01</v>
      </c>
      <c r="I921">
        <v>0.104086</v>
      </c>
      <c r="K921">
        <v>1089.07</v>
      </c>
      <c r="L921">
        <v>0.123016</v>
      </c>
      <c r="M921">
        <f>L921*100</f>
        <v>12.301600000000001</v>
      </c>
    </row>
    <row r="922" spans="1:13" x14ac:dyDescent="0.2">
      <c r="A922">
        <v>20</v>
      </c>
      <c r="B922">
        <v>427.40199999999999</v>
      </c>
      <c r="C922">
        <v>436.221</v>
      </c>
      <c r="D922">
        <v>945.827</v>
      </c>
      <c r="E922">
        <v>144.56700000000001</v>
      </c>
      <c r="F922">
        <v>65.378</v>
      </c>
      <c r="G922">
        <v>3.3149600000000001</v>
      </c>
      <c r="H922">
        <v>1318.56</v>
      </c>
      <c r="I922">
        <v>8.8758900000000002E-2</v>
      </c>
      <c r="K922">
        <v>1097.9100000000001</v>
      </c>
      <c r="L922">
        <v>0.120532</v>
      </c>
      <c r="M922">
        <f t="shared" ref="M922:M945" si="8">L922*100</f>
        <v>12.0532</v>
      </c>
    </row>
    <row r="923" spans="1:13" x14ac:dyDescent="0.2">
      <c r="A923">
        <v>20</v>
      </c>
      <c r="B923">
        <v>407.24400000000003</v>
      </c>
      <c r="C923">
        <v>416.06299999999999</v>
      </c>
      <c r="D923">
        <v>945.827</v>
      </c>
      <c r="E923">
        <v>150.709</v>
      </c>
      <c r="F923">
        <v>65.378</v>
      </c>
      <c r="G923">
        <v>5.6299200000000003</v>
      </c>
      <c r="H923">
        <v>1904.22</v>
      </c>
      <c r="I923">
        <v>6.1204799999999997E-2</v>
      </c>
      <c r="K923">
        <v>1105.3</v>
      </c>
      <c r="L923">
        <v>0.118037</v>
      </c>
      <c r="M923">
        <f t="shared" si="8"/>
        <v>11.803700000000001</v>
      </c>
    </row>
    <row r="924" spans="1:13" x14ac:dyDescent="0.2">
      <c r="A924">
        <v>20</v>
      </c>
      <c r="B924">
        <v>417.32299999999998</v>
      </c>
      <c r="C924">
        <v>416.06299999999999</v>
      </c>
      <c r="D924">
        <v>945.827</v>
      </c>
      <c r="E924">
        <v>150.709</v>
      </c>
      <c r="F924">
        <v>65.378</v>
      </c>
      <c r="G924">
        <v>1.7716499999999999</v>
      </c>
      <c r="H924">
        <v>1663.31</v>
      </c>
      <c r="I924">
        <v>6.4457299999999995E-2</v>
      </c>
      <c r="K924">
        <v>1160.54</v>
      </c>
      <c r="L924">
        <v>0.10796600000000001</v>
      </c>
      <c r="M924">
        <f t="shared" si="8"/>
        <v>10.796600000000002</v>
      </c>
    </row>
    <row r="925" spans="1:13" x14ac:dyDescent="0.2">
      <c r="A925">
        <v>20</v>
      </c>
      <c r="B925">
        <v>422.99299999999999</v>
      </c>
      <c r="C925">
        <v>416.06299999999999</v>
      </c>
      <c r="D925">
        <v>945.827</v>
      </c>
      <c r="E925">
        <v>248.976</v>
      </c>
      <c r="F925">
        <v>65.378</v>
      </c>
      <c r="G925">
        <v>6.4015700000000004</v>
      </c>
      <c r="H925">
        <v>1584.18</v>
      </c>
      <c r="I925">
        <v>7.0503999999999997E-2</v>
      </c>
      <c r="K925">
        <v>1166.24</v>
      </c>
      <c r="L925">
        <v>0.105987</v>
      </c>
      <c r="M925">
        <f t="shared" si="8"/>
        <v>10.598699999999999</v>
      </c>
    </row>
    <row r="926" spans="1:13" x14ac:dyDescent="0.2">
      <c r="A926">
        <v>20</v>
      </c>
      <c r="B926">
        <v>427.40199999999999</v>
      </c>
      <c r="C926">
        <v>416.06299999999999</v>
      </c>
      <c r="D926">
        <v>945.827</v>
      </c>
      <c r="E926">
        <v>150.709</v>
      </c>
      <c r="F926">
        <v>65.378</v>
      </c>
      <c r="G926">
        <v>6.4015700000000004</v>
      </c>
      <c r="H926">
        <v>1497.13</v>
      </c>
      <c r="I926">
        <v>7.56936E-2</v>
      </c>
      <c r="K926">
        <v>1187.01</v>
      </c>
      <c r="L926">
        <v>0.104086</v>
      </c>
      <c r="M926">
        <f t="shared" si="8"/>
        <v>10.4086</v>
      </c>
    </row>
    <row r="927" spans="1:13" x14ac:dyDescent="0.2">
      <c r="A927">
        <v>20</v>
      </c>
      <c r="B927">
        <v>437.48099999999999</v>
      </c>
      <c r="C927">
        <v>416.06299999999999</v>
      </c>
      <c r="D927">
        <v>945.827</v>
      </c>
      <c r="E927">
        <v>248.976</v>
      </c>
      <c r="F927">
        <v>65.378</v>
      </c>
      <c r="G927">
        <v>5.6299200000000003</v>
      </c>
      <c r="H927">
        <v>1206.98</v>
      </c>
      <c r="I927">
        <v>0.100063</v>
      </c>
      <c r="K927">
        <v>1206.98</v>
      </c>
      <c r="L927">
        <v>0.100063</v>
      </c>
      <c r="M927">
        <f t="shared" si="8"/>
        <v>10.0063</v>
      </c>
    </row>
    <row r="928" spans="1:13" x14ac:dyDescent="0.2">
      <c r="A928">
        <v>20</v>
      </c>
      <c r="B928">
        <v>432.44099999999997</v>
      </c>
      <c r="C928">
        <v>416.06299999999999</v>
      </c>
      <c r="D928">
        <v>945.827</v>
      </c>
      <c r="E928">
        <v>150.709</v>
      </c>
      <c r="F928">
        <v>65.378</v>
      </c>
      <c r="G928">
        <v>5.6299200000000003</v>
      </c>
      <c r="H928">
        <v>1365.06</v>
      </c>
      <c r="I928">
        <v>8.4568400000000002E-2</v>
      </c>
      <c r="K928">
        <v>1229.7</v>
      </c>
      <c r="L928">
        <v>9.7410800000000006E-2</v>
      </c>
      <c r="M928">
        <f t="shared" si="8"/>
        <v>9.7410800000000002</v>
      </c>
    </row>
    <row r="929" spans="1:13" x14ac:dyDescent="0.2">
      <c r="A929">
        <v>20</v>
      </c>
      <c r="B929">
        <v>422.99299999999999</v>
      </c>
      <c r="C929">
        <v>421.10300000000001</v>
      </c>
      <c r="D929">
        <v>945.827</v>
      </c>
      <c r="E929">
        <v>248.976</v>
      </c>
      <c r="F929">
        <v>65.378</v>
      </c>
      <c r="G929">
        <v>6.4015700000000004</v>
      </c>
      <c r="H929">
        <v>1519.2</v>
      </c>
      <c r="I929">
        <v>7.2898199999999996E-2</v>
      </c>
      <c r="K929">
        <v>1254.02</v>
      </c>
      <c r="L929">
        <v>9.5216800000000004E-2</v>
      </c>
      <c r="M929">
        <f t="shared" si="8"/>
        <v>9.5216799999999999</v>
      </c>
    </row>
    <row r="930" spans="1:13" x14ac:dyDescent="0.2">
      <c r="A930">
        <v>20</v>
      </c>
      <c r="B930">
        <v>432.44099999999997</v>
      </c>
      <c r="C930">
        <v>436.221</v>
      </c>
      <c r="D930">
        <v>945.827</v>
      </c>
      <c r="E930">
        <v>248.976</v>
      </c>
      <c r="F930">
        <v>65.378</v>
      </c>
      <c r="G930">
        <v>5.6299200000000003</v>
      </c>
      <c r="H930">
        <v>1254.02</v>
      </c>
      <c r="I930">
        <v>9.5216800000000004E-2</v>
      </c>
      <c r="K930">
        <v>1318.56</v>
      </c>
      <c r="L930">
        <v>8.8758900000000002E-2</v>
      </c>
      <c r="M930">
        <f t="shared" si="8"/>
        <v>8.8758900000000001</v>
      </c>
    </row>
    <row r="931" spans="1:13" x14ac:dyDescent="0.2">
      <c r="A931">
        <v>20</v>
      </c>
      <c r="B931">
        <v>412.28399999999999</v>
      </c>
      <c r="C931">
        <v>416.06299999999999</v>
      </c>
      <c r="D931">
        <v>945.827</v>
      </c>
      <c r="E931">
        <v>248.976</v>
      </c>
      <c r="F931">
        <v>65.378</v>
      </c>
      <c r="G931">
        <v>5.6299200000000003</v>
      </c>
      <c r="H931">
        <v>1810.73</v>
      </c>
      <c r="I931">
        <v>6.2467300000000003E-2</v>
      </c>
      <c r="K931">
        <v>1341.07</v>
      </c>
      <c r="L931">
        <v>8.5916300000000001E-2</v>
      </c>
      <c r="M931">
        <f t="shared" si="8"/>
        <v>8.5916300000000003</v>
      </c>
    </row>
    <row r="932" spans="1:13" x14ac:dyDescent="0.2">
      <c r="A932">
        <v>20</v>
      </c>
      <c r="B932">
        <v>437.48099999999999</v>
      </c>
      <c r="C932">
        <v>436.221</v>
      </c>
      <c r="D932">
        <v>945.827</v>
      </c>
      <c r="E932">
        <v>144.56700000000001</v>
      </c>
      <c r="F932">
        <v>65.378</v>
      </c>
      <c r="G932">
        <v>1</v>
      </c>
      <c r="H932">
        <v>1160.54</v>
      </c>
      <c r="I932">
        <v>0.10796600000000001</v>
      </c>
      <c r="K932">
        <v>1365.06</v>
      </c>
      <c r="L932">
        <v>8.4568400000000002E-2</v>
      </c>
      <c r="M932">
        <f t="shared" si="8"/>
        <v>8.4568399999999997</v>
      </c>
    </row>
    <row r="933" spans="1:13" x14ac:dyDescent="0.2">
      <c r="A933">
        <v>20</v>
      </c>
      <c r="B933">
        <v>442.52</v>
      </c>
      <c r="C933">
        <v>416.06299999999999</v>
      </c>
      <c r="D933">
        <v>945.827</v>
      </c>
      <c r="E933">
        <v>248.976</v>
      </c>
      <c r="F933">
        <v>65.378</v>
      </c>
      <c r="G933">
        <v>5.6299200000000003</v>
      </c>
      <c r="H933">
        <v>1097.9100000000001</v>
      </c>
      <c r="I933">
        <v>0.120532</v>
      </c>
      <c r="K933">
        <v>1406.55</v>
      </c>
      <c r="L933">
        <v>8.2090700000000003E-2</v>
      </c>
      <c r="M933">
        <f t="shared" si="8"/>
        <v>8.2090700000000005</v>
      </c>
    </row>
    <row r="934" spans="1:13" x14ac:dyDescent="0.2">
      <c r="A934">
        <v>20</v>
      </c>
      <c r="B934">
        <v>412.28399999999999</v>
      </c>
      <c r="C934">
        <v>405.98500000000001</v>
      </c>
      <c r="D934">
        <v>945.827</v>
      </c>
      <c r="E934">
        <v>248.976</v>
      </c>
      <c r="F934">
        <v>65.378</v>
      </c>
      <c r="G934">
        <v>5.6299200000000003</v>
      </c>
      <c r="H934">
        <v>2086.61</v>
      </c>
      <c r="I934">
        <v>5.8059199999999998E-2</v>
      </c>
      <c r="K934">
        <v>1497.13</v>
      </c>
      <c r="L934">
        <v>7.56936E-2</v>
      </c>
      <c r="M934">
        <f t="shared" si="8"/>
        <v>7.5693599999999996</v>
      </c>
    </row>
    <row r="935" spans="1:13" x14ac:dyDescent="0.2">
      <c r="A935">
        <v>20</v>
      </c>
      <c r="B935">
        <v>407.24400000000003</v>
      </c>
      <c r="C935">
        <v>405.98500000000001</v>
      </c>
      <c r="D935">
        <v>945.827</v>
      </c>
      <c r="E935">
        <v>150.709</v>
      </c>
      <c r="F935">
        <v>65.378</v>
      </c>
      <c r="G935">
        <v>6.4015700000000004</v>
      </c>
      <c r="H935">
        <v>2235.2600000000002</v>
      </c>
      <c r="I935">
        <v>5.6432799999999998E-2</v>
      </c>
      <c r="K935">
        <v>1519.2</v>
      </c>
      <c r="L935">
        <v>7.2898199999999996E-2</v>
      </c>
      <c r="M935">
        <f t="shared" si="8"/>
        <v>7.2898199999999997</v>
      </c>
    </row>
    <row r="936" spans="1:13" x14ac:dyDescent="0.2">
      <c r="A936">
        <v>20</v>
      </c>
      <c r="B936">
        <v>422.99299999999999</v>
      </c>
      <c r="C936">
        <v>416.06299999999999</v>
      </c>
      <c r="D936">
        <v>945.827</v>
      </c>
      <c r="E936">
        <v>642.04700000000003</v>
      </c>
      <c r="F936">
        <v>65.378</v>
      </c>
      <c r="G936">
        <v>6.4015700000000004</v>
      </c>
      <c r="H936">
        <v>1541.88</v>
      </c>
      <c r="I936">
        <v>7.1823799999999993E-2</v>
      </c>
      <c r="K936">
        <v>1541.88</v>
      </c>
      <c r="L936">
        <v>7.1823799999999993E-2</v>
      </c>
      <c r="M936">
        <f t="shared" si="8"/>
        <v>7.1823799999999993</v>
      </c>
    </row>
    <row r="937" spans="1:13" x14ac:dyDescent="0.2">
      <c r="A937">
        <v>20</v>
      </c>
      <c r="B937">
        <v>422.363</v>
      </c>
      <c r="C937">
        <v>416.06299999999999</v>
      </c>
      <c r="D937">
        <v>945.827</v>
      </c>
      <c r="E937">
        <v>248.976</v>
      </c>
      <c r="F937">
        <v>65.378</v>
      </c>
      <c r="G937">
        <v>5.6299200000000003</v>
      </c>
      <c r="H937">
        <v>1587.92</v>
      </c>
      <c r="I937">
        <v>6.9368799999999994E-2</v>
      </c>
      <c r="K937">
        <v>1584.18</v>
      </c>
      <c r="L937">
        <v>7.0503999999999997E-2</v>
      </c>
      <c r="M937">
        <f t="shared" si="8"/>
        <v>7.0503999999999998</v>
      </c>
    </row>
    <row r="938" spans="1:13" x14ac:dyDescent="0.2">
      <c r="A938">
        <v>20</v>
      </c>
      <c r="B938">
        <v>432.44099999999997</v>
      </c>
      <c r="C938">
        <v>416.06299999999999</v>
      </c>
      <c r="D938">
        <v>945.827</v>
      </c>
      <c r="E938">
        <v>248.976</v>
      </c>
      <c r="F938">
        <v>65.378</v>
      </c>
      <c r="G938">
        <v>5.6299200000000003</v>
      </c>
      <c r="H938">
        <v>1341.07</v>
      </c>
      <c r="I938">
        <v>8.5916300000000001E-2</v>
      </c>
      <c r="K938">
        <v>1587.92</v>
      </c>
      <c r="L938">
        <v>6.9368799999999994E-2</v>
      </c>
      <c r="M938">
        <f t="shared" si="8"/>
        <v>6.9368799999999995</v>
      </c>
    </row>
    <row r="939" spans="1:13" x14ac:dyDescent="0.2">
      <c r="A939">
        <v>20</v>
      </c>
      <c r="B939">
        <v>442.52</v>
      </c>
      <c r="C939">
        <v>416.06299999999999</v>
      </c>
      <c r="D939">
        <v>945.827</v>
      </c>
      <c r="E939">
        <v>144.56700000000001</v>
      </c>
      <c r="F939">
        <v>65.378</v>
      </c>
      <c r="G939">
        <v>4.0866100000000003</v>
      </c>
      <c r="H939">
        <v>1105.3</v>
      </c>
      <c r="I939">
        <v>0.118037</v>
      </c>
      <c r="K939">
        <v>1663.31</v>
      </c>
      <c r="L939">
        <v>6.4457299999999995E-2</v>
      </c>
      <c r="M939">
        <f t="shared" si="8"/>
        <v>6.4457299999999993</v>
      </c>
    </row>
    <row r="940" spans="1:13" x14ac:dyDescent="0.2">
      <c r="A940">
        <v>20</v>
      </c>
      <c r="B940">
        <v>437.48099999999999</v>
      </c>
      <c r="C940">
        <v>416.06299999999999</v>
      </c>
      <c r="D940">
        <v>945.827</v>
      </c>
      <c r="E940">
        <v>144.56700000000001</v>
      </c>
      <c r="F940">
        <v>65.378</v>
      </c>
      <c r="G940">
        <v>4.8582700000000001</v>
      </c>
      <c r="H940">
        <v>1229.7</v>
      </c>
      <c r="I940">
        <v>9.7410800000000006E-2</v>
      </c>
      <c r="K940">
        <v>1810.73</v>
      </c>
      <c r="L940">
        <v>6.2467300000000003E-2</v>
      </c>
      <c r="M940">
        <f t="shared" si="8"/>
        <v>6.2467300000000003</v>
      </c>
    </row>
    <row r="941" spans="1:13" x14ac:dyDescent="0.2">
      <c r="A941">
        <v>20</v>
      </c>
      <c r="B941">
        <v>437.48099999999999</v>
      </c>
      <c r="C941">
        <v>436.221</v>
      </c>
      <c r="D941">
        <v>945.827</v>
      </c>
      <c r="E941">
        <v>150.709</v>
      </c>
      <c r="F941">
        <v>65.378</v>
      </c>
      <c r="G941">
        <v>4.8582700000000001</v>
      </c>
      <c r="H941">
        <v>1166.24</v>
      </c>
      <c r="I941">
        <v>0.105987</v>
      </c>
      <c r="K941">
        <v>1904.22</v>
      </c>
      <c r="L941">
        <v>6.1204799999999997E-2</v>
      </c>
      <c r="M941">
        <f t="shared" si="8"/>
        <v>6.1204799999999997</v>
      </c>
    </row>
    <row r="942" spans="1:13" x14ac:dyDescent="0.2">
      <c r="A942">
        <v>20</v>
      </c>
      <c r="B942">
        <v>442.52</v>
      </c>
      <c r="C942">
        <v>436.221</v>
      </c>
      <c r="D942">
        <v>945.827</v>
      </c>
      <c r="E942">
        <v>150.709</v>
      </c>
      <c r="F942">
        <v>65.378</v>
      </c>
      <c r="G942">
        <v>5.6299200000000003</v>
      </c>
      <c r="H942">
        <v>1089.07</v>
      </c>
      <c r="I942">
        <v>0.123016</v>
      </c>
      <c r="K942">
        <v>1952.52</v>
      </c>
      <c r="L942">
        <v>6.0444699999999997E-2</v>
      </c>
      <c r="M942">
        <f t="shared" si="8"/>
        <v>6.0444699999999996</v>
      </c>
    </row>
    <row r="943" spans="1:13" x14ac:dyDescent="0.2">
      <c r="A943">
        <v>20</v>
      </c>
      <c r="B943">
        <v>402.20499999999998</v>
      </c>
      <c r="C943">
        <v>416.06299999999999</v>
      </c>
      <c r="D943">
        <v>1119.69</v>
      </c>
      <c r="E943">
        <v>150.709</v>
      </c>
      <c r="F943">
        <v>65.378</v>
      </c>
      <c r="G943">
        <v>6.4015700000000004</v>
      </c>
      <c r="H943">
        <v>2059.06</v>
      </c>
      <c r="I943">
        <v>5.9911199999999998E-2</v>
      </c>
      <c r="K943">
        <v>2059.06</v>
      </c>
      <c r="L943">
        <v>5.9911199999999998E-2</v>
      </c>
      <c r="M943">
        <f t="shared" si="8"/>
        <v>5.9911199999999996</v>
      </c>
    </row>
    <row r="944" spans="1:13" x14ac:dyDescent="0.2">
      <c r="A944">
        <v>20</v>
      </c>
      <c r="B944">
        <v>407.24400000000003</v>
      </c>
      <c r="C944">
        <v>416.06299999999999</v>
      </c>
      <c r="D944">
        <v>945.827</v>
      </c>
      <c r="E944">
        <v>543.78</v>
      </c>
      <c r="F944">
        <v>65.378</v>
      </c>
      <c r="G944">
        <v>6.4015700000000004</v>
      </c>
      <c r="H944">
        <v>1952.52</v>
      </c>
      <c r="I944">
        <v>6.0444699999999997E-2</v>
      </c>
      <c r="K944">
        <v>2086.61</v>
      </c>
      <c r="L944">
        <v>5.8059199999999998E-2</v>
      </c>
      <c r="M944">
        <f t="shared" si="8"/>
        <v>5.8059199999999995</v>
      </c>
    </row>
    <row r="945" spans="1:13" x14ac:dyDescent="0.2">
      <c r="A945">
        <v>20</v>
      </c>
      <c r="B945">
        <v>432.44099999999997</v>
      </c>
      <c r="C945">
        <v>416.06299999999999</v>
      </c>
      <c r="D945">
        <v>858.89800000000002</v>
      </c>
      <c r="E945">
        <v>162.99199999999999</v>
      </c>
      <c r="F945">
        <v>65.378</v>
      </c>
      <c r="G945">
        <v>5.6299200000000003</v>
      </c>
      <c r="H945">
        <v>1406.55</v>
      </c>
      <c r="I945">
        <v>8.2090700000000003E-2</v>
      </c>
      <c r="K945">
        <v>2235.2600000000002</v>
      </c>
      <c r="L945">
        <v>5.6432799999999998E-2</v>
      </c>
      <c r="M945">
        <f t="shared" si="8"/>
        <v>5.6432799999999999</v>
      </c>
    </row>
    <row r="946" spans="1:13" x14ac:dyDescent="0.2">
      <c r="A946">
        <v>21</v>
      </c>
      <c r="B946">
        <v>427.40199999999999</v>
      </c>
      <c r="C946">
        <v>416.06299999999999</v>
      </c>
      <c r="D946">
        <v>945.827</v>
      </c>
      <c r="E946">
        <v>150.709</v>
      </c>
      <c r="F946">
        <v>65.378</v>
      </c>
      <c r="G946">
        <v>6.4015700000000004</v>
      </c>
      <c r="H946">
        <v>1497.13</v>
      </c>
      <c r="I946">
        <v>7.56936E-2</v>
      </c>
    </row>
    <row r="947" spans="1:13" x14ac:dyDescent="0.2">
      <c r="A947">
        <v>21</v>
      </c>
      <c r="B947">
        <v>417.32299999999998</v>
      </c>
      <c r="C947">
        <v>436.221</v>
      </c>
      <c r="D947">
        <v>945.827</v>
      </c>
      <c r="E947">
        <v>150.709</v>
      </c>
      <c r="F947">
        <v>65.378</v>
      </c>
      <c r="G947">
        <v>1.7716499999999999</v>
      </c>
      <c r="H947">
        <v>1453.15</v>
      </c>
      <c r="I947">
        <v>8.4732299999999997E-2</v>
      </c>
    </row>
    <row r="948" spans="1:13" x14ac:dyDescent="0.2">
      <c r="A948">
        <v>21</v>
      </c>
      <c r="B948">
        <v>437.48099999999999</v>
      </c>
      <c r="C948">
        <v>416.06299999999999</v>
      </c>
      <c r="D948">
        <v>945.827</v>
      </c>
      <c r="E948">
        <v>150.709</v>
      </c>
      <c r="F948">
        <v>65.378</v>
      </c>
      <c r="G948">
        <v>1.7716499999999999</v>
      </c>
      <c r="H948">
        <v>1217.74</v>
      </c>
      <c r="I948">
        <v>9.7641699999999998E-2</v>
      </c>
    </row>
    <row r="949" spans="1:13" x14ac:dyDescent="0.2">
      <c r="A949">
        <v>21</v>
      </c>
      <c r="B949">
        <v>437.48099999999999</v>
      </c>
      <c r="C949">
        <v>436.221</v>
      </c>
      <c r="D949">
        <v>945.827</v>
      </c>
      <c r="E949">
        <v>144.56700000000001</v>
      </c>
      <c r="F949">
        <v>65.378</v>
      </c>
      <c r="G949">
        <v>1.7716499999999999</v>
      </c>
      <c r="H949">
        <v>1161.49</v>
      </c>
      <c r="I949">
        <v>0.106445</v>
      </c>
    </row>
    <row r="950" spans="1:13" x14ac:dyDescent="0.2">
      <c r="A950">
        <v>21</v>
      </c>
      <c r="B950">
        <v>417.32299999999998</v>
      </c>
      <c r="C950">
        <v>436.221</v>
      </c>
      <c r="D950">
        <v>945.827</v>
      </c>
      <c r="E950">
        <v>150.709</v>
      </c>
      <c r="F950">
        <v>65.378</v>
      </c>
      <c r="G950">
        <v>6.4015700000000004</v>
      </c>
      <c r="H950">
        <v>1469.98</v>
      </c>
      <c r="I950">
        <v>8.41721E-2</v>
      </c>
    </row>
    <row r="951" spans="1:13" x14ac:dyDescent="0.2">
      <c r="A951">
        <v>21</v>
      </c>
      <c r="B951">
        <v>437.48099999999999</v>
      </c>
      <c r="C951">
        <v>436.221</v>
      </c>
      <c r="D951">
        <v>945.827</v>
      </c>
      <c r="E951">
        <v>150.709</v>
      </c>
      <c r="F951">
        <v>65.378</v>
      </c>
      <c r="G951">
        <v>4.8582700000000001</v>
      </c>
      <c r="H951">
        <v>1166.24</v>
      </c>
      <c r="I951">
        <v>0.105987</v>
      </c>
    </row>
    <row r="952" spans="1:13" x14ac:dyDescent="0.2">
      <c r="A952">
        <v>21</v>
      </c>
      <c r="B952">
        <v>437.48099999999999</v>
      </c>
      <c r="C952">
        <v>421.10300000000001</v>
      </c>
      <c r="D952">
        <v>1119.69</v>
      </c>
      <c r="E952">
        <v>144.56700000000001</v>
      </c>
      <c r="F952">
        <v>65.378</v>
      </c>
      <c r="G952">
        <v>4.8582700000000001</v>
      </c>
      <c r="H952">
        <v>1164.33</v>
      </c>
      <c r="I952">
        <v>0.10642799999999999</v>
      </c>
    </row>
    <row r="953" spans="1:13" x14ac:dyDescent="0.2">
      <c r="A953">
        <v>21</v>
      </c>
      <c r="B953">
        <v>437.48099999999999</v>
      </c>
      <c r="C953">
        <v>416.06299999999999</v>
      </c>
      <c r="D953">
        <v>945.827</v>
      </c>
      <c r="E953">
        <v>144.56700000000001</v>
      </c>
      <c r="F953">
        <v>65.378</v>
      </c>
      <c r="G953">
        <v>6.4015700000000004</v>
      </c>
      <c r="H953">
        <v>1243.8399999999999</v>
      </c>
      <c r="I953">
        <v>9.7896200000000003E-2</v>
      </c>
    </row>
    <row r="954" spans="1:13" x14ac:dyDescent="0.2">
      <c r="A954">
        <v>21</v>
      </c>
      <c r="B954">
        <v>427.40199999999999</v>
      </c>
      <c r="C954">
        <v>416.06299999999999</v>
      </c>
      <c r="D954">
        <v>945.827</v>
      </c>
      <c r="E954">
        <v>150.709</v>
      </c>
      <c r="F954">
        <v>65.378</v>
      </c>
      <c r="G954">
        <v>6.4015700000000004</v>
      </c>
      <c r="H954">
        <v>1497.13</v>
      </c>
      <c r="I954">
        <v>7.56936E-2</v>
      </c>
    </row>
    <row r="955" spans="1:13" x14ac:dyDescent="0.2">
      <c r="A955">
        <v>21</v>
      </c>
      <c r="B955">
        <v>417.32299999999998</v>
      </c>
      <c r="C955">
        <v>436.221</v>
      </c>
      <c r="D955">
        <v>945.827</v>
      </c>
      <c r="E955">
        <v>144.56700000000001</v>
      </c>
      <c r="F955">
        <v>65.378</v>
      </c>
      <c r="G955">
        <v>1.7716499999999999</v>
      </c>
      <c r="H955">
        <v>1451.7</v>
      </c>
      <c r="I955">
        <v>8.4795200000000001E-2</v>
      </c>
    </row>
    <row r="956" spans="1:13" x14ac:dyDescent="0.2">
      <c r="A956">
        <v>21</v>
      </c>
      <c r="B956">
        <v>437.48099999999999</v>
      </c>
      <c r="C956">
        <v>416.06299999999999</v>
      </c>
      <c r="D956">
        <v>945.827</v>
      </c>
      <c r="E956">
        <v>150.709</v>
      </c>
      <c r="F956">
        <v>65.378</v>
      </c>
      <c r="G956">
        <v>6.4015700000000004</v>
      </c>
      <c r="H956">
        <v>1240.9000000000001</v>
      </c>
      <c r="I956">
        <v>9.8052E-2</v>
      </c>
    </row>
    <row r="957" spans="1:13" x14ac:dyDescent="0.2">
      <c r="A957">
        <v>21</v>
      </c>
      <c r="B957">
        <v>437.48099999999999</v>
      </c>
      <c r="C957">
        <v>416.06299999999999</v>
      </c>
      <c r="D957">
        <v>945.827</v>
      </c>
      <c r="E957">
        <v>150.709</v>
      </c>
      <c r="F957">
        <v>65.378</v>
      </c>
      <c r="G957">
        <v>4.8582700000000001</v>
      </c>
      <c r="H957">
        <v>1227.56</v>
      </c>
      <c r="I957">
        <v>9.7529500000000005E-2</v>
      </c>
    </row>
    <row r="958" spans="1:13" x14ac:dyDescent="0.2">
      <c r="A958">
        <v>21</v>
      </c>
      <c r="B958">
        <v>437.48099999999999</v>
      </c>
      <c r="C958">
        <v>417.32299999999998</v>
      </c>
      <c r="D958">
        <v>945.827</v>
      </c>
      <c r="E958">
        <v>144.56700000000001</v>
      </c>
      <c r="F958">
        <v>65.378</v>
      </c>
      <c r="G958">
        <v>6.4015700000000004</v>
      </c>
      <c r="H958">
        <v>1236.5999999999999</v>
      </c>
      <c r="I958">
        <v>9.8299700000000004E-2</v>
      </c>
    </row>
    <row r="959" spans="1:13" x14ac:dyDescent="0.2">
      <c r="A959">
        <v>21</v>
      </c>
      <c r="B959">
        <v>437.48099999999999</v>
      </c>
      <c r="C959">
        <v>436.221</v>
      </c>
      <c r="D959">
        <v>945.827</v>
      </c>
      <c r="E959">
        <v>150.709</v>
      </c>
      <c r="F959">
        <v>67.6614</v>
      </c>
      <c r="G959">
        <v>1.7716499999999999</v>
      </c>
      <c r="H959">
        <v>1832.33</v>
      </c>
      <c r="I959">
        <v>0.194081</v>
      </c>
    </row>
    <row r="960" spans="1:13" x14ac:dyDescent="0.2">
      <c r="A960">
        <v>21</v>
      </c>
      <c r="B960">
        <v>407.24400000000003</v>
      </c>
      <c r="C960">
        <v>436.221</v>
      </c>
      <c r="D960">
        <v>945.827</v>
      </c>
      <c r="E960">
        <v>150.709</v>
      </c>
      <c r="F960">
        <v>65.378</v>
      </c>
      <c r="G960">
        <v>3.3149600000000001</v>
      </c>
      <c r="H960">
        <v>1592.12</v>
      </c>
      <c r="I960">
        <v>8.6484099999999994E-2</v>
      </c>
    </row>
    <row r="961" spans="1:9" x14ac:dyDescent="0.2">
      <c r="A961">
        <v>21</v>
      </c>
      <c r="B961">
        <v>437.48099999999999</v>
      </c>
      <c r="C961">
        <v>416.06299999999999</v>
      </c>
      <c r="D961">
        <v>1119.69</v>
      </c>
      <c r="E961">
        <v>144.56700000000001</v>
      </c>
      <c r="F961">
        <v>65.378</v>
      </c>
      <c r="G961">
        <v>3.3149600000000001</v>
      </c>
      <c r="H961">
        <v>1163.3800000000001</v>
      </c>
      <c r="I961">
        <v>0.10680000000000001</v>
      </c>
    </row>
    <row r="962" spans="1:9" x14ac:dyDescent="0.2">
      <c r="A962">
        <v>21</v>
      </c>
      <c r="B962">
        <v>427.40199999999999</v>
      </c>
      <c r="C962">
        <v>436.221</v>
      </c>
      <c r="D962">
        <v>945.827</v>
      </c>
      <c r="E962">
        <v>144.56700000000001</v>
      </c>
      <c r="F962">
        <v>65.378</v>
      </c>
      <c r="G962">
        <v>6.4015700000000004</v>
      </c>
      <c r="H962">
        <v>1329.54</v>
      </c>
      <c r="I962">
        <v>8.9359999999999995E-2</v>
      </c>
    </row>
    <row r="963" spans="1:9" x14ac:dyDescent="0.2">
      <c r="A963">
        <v>21</v>
      </c>
      <c r="B963">
        <v>437.48099999999999</v>
      </c>
      <c r="C963">
        <v>436.221</v>
      </c>
      <c r="D963">
        <v>1119.69</v>
      </c>
      <c r="E963">
        <v>144.56700000000001</v>
      </c>
      <c r="F963">
        <v>65.378</v>
      </c>
      <c r="G963">
        <v>3.3149600000000001</v>
      </c>
      <c r="H963">
        <v>1162.47</v>
      </c>
      <c r="I963">
        <v>0.10702100000000001</v>
      </c>
    </row>
    <row r="964" spans="1:9" x14ac:dyDescent="0.2">
      <c r="A964">
        <v>21</v>
      </c>
      <c r="B964">
        <v>437.48099999999999</v>
      </c>
      <c r="C964">
        <v>416.06299999999999</v>
      </c>
      <c r="D964">
        <v>945.827</v>
      </c>
      <c r="E964">
        <v>150.709</v>
      </c>
      <c r="F964">
        <v>65.378</v>
      </c>
      <c r="G964">
        <v>1.7716499999999999</v>
      </c>
      <c r="H964">
        <v>1217.74</v>
      </c>
      <c r="I964">
        <v>9.7641699999999998E-2</v>
      </c>
    </row>
    <row r="965" spans="1:9" x14ac:dyDescent="0.2">
      <c r="A965">
        <v>21</v>
      </c>
      <c r="B965">
        <v>437.48099999999999</v>
      </c>
      <c r="C965">
        <v>416.06299999999999</v>
      </c>
      <c r="D965">
        <v>945.827</v>
      </c>
      <c r="E965">
        <v>144.56700000000001</v>
      </c>
      <c r="F965">
        <v>65.378</v>
      </c>
      <c r="G965">
        <v>5.6299200000000003</v>
      </c>
      <c r="H965">
        <v>1236.25</v>
      </c>
      <c r="I965">
        <v>9.7569299999999998E-2</v>
      </c>
    </row>
    <row r="966" spans="1:9" x14ac:dyDescent="0.2">
      <c r="A966">
        <v>21</v>
      </c>
      <c r="B966">
        <v>437.48099999999999</v>
      </c>
      <c r="C966">
        <v>416.06299999999999</v>
      </c>
      <c r="D966">
        <v>945.827</v>
      </c>
      <c r="E966">
        <v>543.78</v>
      </c>
      <c r="F966">
        <v>65.378</v>
      </c>
      <c r="G966">
        <v>6.4015700000000004</v>
      </c>
      <c r="H966">
        <v>1187.01</v>
      </c>
      <c r="I966">
        <v>0.104086</v>
      </c>
    </row>
    <row r="967" spans="1:9" x14ac:dyDescent="0.2">
      <c r="A967">
        <v>21</v>
      </c>
      <c r="B967">
        <v>427.40199999999999</v>
      </c>
      <c r="C967">
        <v>436.221</v>
      </c>
      <c r="D967">
        <v>945.827</v>
      </c>
      <c r="E967">
        <v>144.56700000000001</v>
      </c>
      <c r="F967">
        <v>65.378</v>
      </c>
      <c r="G967">
        <v>3.3149600000000001</v>
      </c>
      <c r="H967">
        <v>1318.56</v>
      </c>
      <c r="I967">
        <v>8.8758900000000002E-2</v>
      </c>
    </row>
    <row r="968" spans="1:9" x14ac:dyDescent="0.2">
      <c r="A968">
        <v>21</v>
      </c>
      <c r="B968">
        <v>407.24400000000003</v>
      </c>
      <c r="C968">
        <v>416.06299999999999</v>
      </c>
      <c r="D968">
        <v>945.827</v>
      </c>
      <c r="E968">
        <v>150.709</v>
      </c>
      <c r="F968">
        <v>65.378</v>
      </c>
      <c r="G968">
        <v>5.6299200000000003</v>
      </c>
      <c r="H968">
        <v>1904.22</v>
      </c>
      <c r="I968">
        <v>6.1204799999999997E-2</v>
      </c>
    </row>
    <row r="969" spans="1:9" x14ac:dyDescent="0.2">
      <c r="A969">
        <v>21</v>
      </c>
      <c r="B969">
        <v>417.32299999999998</v>
      </c>
      <c r="C969">
        <v>416.06299999999999</v>
      </c>
      <c r="D969">
        <v>945.827</v>
      </c>
      <c r="E969">
        <v>150.709</v>
      </c>
      <c r="F969">
        <v>65.378</v>
      </c>
      <c r="G969">
        <v>1.7716499999999999</v>
      </c>
      <c r="H969">
        <v>1663.31</v>
      </c>
      <c r="I969">
        <v>6.4457299999999995E-2</v>
      </c>
    </row>
    <row r="970" spans="1:9" x14ac:dyDescent="0.2">
      <c r="A970">
        <v>21</v>
      </c>
      <c r="B970">
        <v>422.99299999999999</v>
      </c>
      <c r="C970">
        <v>416.06299999999999</v>
      </c>
      <c r="D970">
        <v>945.827</v>
      </c>
      <c r="E970">
        <v>248.976</v>
      </c>
      <c r="F970">
        <v>65.378</v>
      </c>
      <c r="G970">
        <v>6.4015700000000004</v>
      </c>
      <c r="H970">
        <v>1584.18</v>
      </c>
      <c r="I970">
        <v>7.0503999999999997E-2</v>
      </c>
    </row>
    <row r="971" spans="1:9" x14ac:dyDescent="0.2">
      <c r="A971">
        <v>21</v>
      </c>
      <c r="B971">
        <v>427.40199999999999</v>
      </c>
      <c r="C971">
        <v>416.06299999999999</v>
      </c>
      <c r="D971">
        <v>945.827</v>
      </c>
      <c r="E971">
        <v>150.709</v>
      </c>
      <c r="F971">
        <v>65.378</v>
      </c>
      <c r="G971">
        <v>6.4015700000000004</v>
      </c>
      <c r="H971">
        <v>1497.13</v>
      </c>
      <c r="I971">
        <v>7.56936E-2</v>
      </c>
    </row>
    <row r="972" spans="1:9" x14ac:dyDescent="0.2">
      <c r="A972">
        <v>21</v>
      </c>
      <c r="B972">
        <v>437.48099999999999</v>
      </c>
      <c r="C972">
        <v>416.06299999999999</v>
      </c>
      <c r="D972">
        <v>945.827</v>
      </c>
      <c r="E972">
        <v>248.976</v>
      </c>
      <c r="F972">
        <v>65.378</v>
      </c>
      <c r="G972">
        <v>5.6299200000000003</v>
      </c>
      <c r="H972">
        <v>1206.98</v>
      </c>
      <c r="I972">
        <v>0.100063</v>
      </c>
    </row>
    <row r="973" spans="1:9" x14ac:dyDescent="0.2">
      <c r="A973">
        <v>21</v>
      </c>
      <c r="B973">
        <v>432.44099999999997</v>
      </c>
      <c r="C973">
        <v>416.06299999999999</v>
      </c>
      <c r="D973">
        <v>945.827</v>
      </c>
      <c r="E973">
        <v>150.709</v>
      </c>
      <c r="F973">
        <v>65.378</v>
      </c>
      <c r="G973">
        <v>5.6299200000000003</v>
      </c>
      <c r="H973">
        <v>1365.06</v>
      </c>
      <c r="I973">
        <v>8.4568400000000002E-2</v>
      </c>
    </row>
    <row r="974" spans="1:9" x14ac:dyDescent="0.2">
      <c r="A974">
        <v>21</v>
      </c>
      <c r="B974">
        <v>422.99299999999999</v>
      </c>
      <c r="C974">
        <v>421.10300000000001</v>
      </c>
      <c r="D974">
        <v>945.827</v>
      </c>
      <c r="E974">
        <v>248.976</v>
      </c>
      <c r="F974">
        <v>65.378</v>
      </c>
      <c r="G974">
        <v>6.4015700000000004</v>
      </c>
      <c r="H974">
        <v>1519.2</v>
      </c>
      <c r="I974">
        <v>7.2898199999999996E-2</v>
      </c>
    </row>
    <row r="975" spans="1:9" x14ac:dyDescent="0.2">
      <c r="A975">
        <v>21</v>
      </c>
      <c r="B975">
        <v>432.44099999999997</v>
      </c>
      <c r="C975">
        <v>436.221</v>
      </c>
      <c r="D975">
        <v>945.827</v>
      </c>
      <c r="E975">
        <v>248.976</v>
      </c>
      <c r="F975">
        <v>65.378</v>
      </c>
      <c r="G975">
        <v>5.6299200000000003</v>
      </c>
      <c r="H975">
        <v>1254.02</v>
      </c>
      <c r="I975">
        <v>9.5216800000000004E-2</v>
      </c>
    </row>
    <row r="976" spans="1:9" x14ac:dyDescent="0.2">
      <c r="A976">
        <v>21</v>
      </c>
      <c r="B976">
        <v>412.28399999999999</v>
      </c>
      <c r="C976">
        <v>416.06299999999999</v>
      </c>
      <c r="D976">
        <v>945.827</v>
      </c>
      <c r="E976">
        <v>248.976</v>
      </c>
      <c r="F976">
        <v>65.378</v>
      </c>
      <c r="G976">
        <v>5.6299200000000003</v>
      </c>
      <c r="H976">
        <v>1810.73</v>
      </c>
      <c r="I976">
        <v>6.2467300000000003E-2</v>
      </c>
    </row>
    <row r="977" spans="1:9" x14ac:dyDescent="0.2">
      <c r="A977">
        <v>21</v>
      </c>
      <c r="B977">
        <v>437.48099999999999</v>
      </c>
      <c r="C977">
        <v>436.221</v>
      </c>
      <c r="D977">
        <v>945.827</v>
      </c>
      <c r="E977">
        <v>144.56700000000001</v>
      </c>
      <c r="F977">
        <v>65.378</v>
      </c>
      <c r="G977">
        <v>1</v>
      </c>
      <c r="H977">
        <v>1160.54</v>
      </c>
      <c r="I977">
        <v>0.10796600000000001</v>
      </c>
    </row>
    <row r="978" spans="1:9" x14ac:dyDescent="0.2">
      <c r="A978">
        <v>21</v>
      </c>
      <c r="B978">
        <v>442.52</v>
      </c>
      <c r="C978">
        <v>416.06299999999999</v>
      </c>
      <c r="D978">
        <v>945.827</v>
      </c>
      <c r="E978">
        <v>248.976</v>
      </c>
      <c r="F978">
        <v>65.378</v>
      </c>
      <c r="G978">
        <v>5.6299200000000003</v>
      </c>
      <c r="H978">
        <v>1097.9100000000001</v>
      </c>
      <c r="I978">
        <v>0.120532</v>
      </c>
    </row>
    <row r="979" spans="1:9" x14ac:dyDescent="0.2">
      <c r="A979">
        <v>21</v>
      </c>
      <c r="B979">
        <v>412.28399999999999</v>
      </c>
      <c r="C979">
        <v>405.98500000000001</v>
      </c>
      <c r="D979">
        <v>945.827</v>
      </c>
      <c r="E979">
        <v>248.976</v>
      </c>
      <c r="F979">
        <v>65.378</v>
      </c>
      <c r="G979">
        <v>5.6299200000000003</v>
      </c>
      <c r="H979">
        <v>2086.61</v>
      </c>
      <c r="I979">
        <v>5.8059199999999998E-2</v>
      </c>
    </row>
    <row r="980" spans="1:9" x14ac:dyDescent="0.2">
      <c r="A980">
        <v>21</v>
      </c>
      <c r="B980">
        <v>407.24400000000003</v>
      </c>
      <c r="C980">
        <v>405.98500000000001</v>
      </c>
      <c r="D980">
        <v>945.827</v>
      </c>
      <c r="E980">
        <v>150.709</v>
      </c>
      <c r="F980">
        <v>65.378</v>
      </c>
      <c r="G980">
        <v>6.4015700000000004</v>
      </c>
      <c r="H980">
        <v>2235.2600000000002</v>
      </c>
      <c r="I980">
        <v>5.6432799999999998E-2</v>
      </c>
    </row>
    <row r="981" spans="1:9" x14ac:dyDescent="0.2">
      <c r="A981">
        <v>21</v>
      </c>
      <c r="B981">
        <v>422.99299999999999</v>
      </c>
      <c r="C981">
        <v>416.06299999999999</v>
      </c>
      <c r="D981">
        <v>945.827</v>
      </c>
      <c r="E981">
        <v>642.04700000000003</v>
      </c>
      <c r="F981">
        <v>65.378</v>
      </c>
      <c r="G981">
        <v>6.4015700000000004</v>
      </c>
      <c r="H981">
        <v>1541.88</v>
      </c>
      <c r="I981">
        <v>7.1823799999999993E-2</v>
      </c>
    </row>
    <row r="982" spans="1:9" x14ac:dyDescent="0.2">
      <c r="A982">
        <v>21</v>
      </c>
      <c r="B982">
        <v>422.363</v>
      </c>
      <c r="C982">
        <v>416.06299999999999</v>
      </c>
      <c r="D982">
        <v>945.827</v>
      </c>
      <c r="E982">
        <v>248.976</v>
      </c>
      <c r="F982">
        <v>65.378</v>
      </c>
      <c r="G982">
        <v>5.6299200000000003</v>
      </c>
      <c r="H982">
        <v>1587.92</v>
      </c>
      <c r="I982">
        <v>6.9368799999999994E-2</v>
      </c>
    </row>
    <row r="983" spans="1:9" x14ac:dyDescent="0.2">
      <c r="A983">
        <v>21</v>
      </c>
      <c r="B983">
        <v>432.44099999999997</v>
      </c>
      <c r="C983">
        <v>416.06299999999999</v>
      </c>
      <c r="D983">
        <v>945.827</v>
      </c>
      <c r="E983">
        <v>248.976</v>
      </c>
      <c r="F983">
        <v>65.378</v>
      </c>
      <c r="G983">
        <v>5.6299200000000003</v>
      </c>
      <c r="H983">
        <v>1341.07</v>
      </c>
      <c r="I983">
        <v>8.5916300000000001E-2</v>
      </c>
    </row>
    <row r="984" spans="1:9" x14ac:dyDescent="0.2">
      <c r="A984">
        <v>21</v>
      </c>
      <c r="B984">
        <v>442.52</v>
      </c>
      <c r="C984">
        <v>416.06299999999999</v>
      </c>
      <c r="D984">
        <v>945.827</v>
      </c>
      <c r="E984">
        <v>144.56700000000001</v>
      </c>
      <c r="F984">
        <v>65.378</v>
      </c>
      <c r="G984">
        <v>4.0866100000000003</v>
      </c>
      <c r="H984">
        <v>1105.3</v>
      </c>
      <c r="I984">
        <v>0.118037</v>
      </c>
    </row>
    <row r="985" spans="1:9" x14ac:dyDescent="0.2">
      <c r="A985">
        <v>21</v>
      </c>
      <c r="B985">
        <v>437.48099999999999</v>
      </c>
      <c r="C985">
        <v>416.06299999999999</v>
      </c>
      <c r="D985">
        <v>945.827</v>
      </c>
      <c r="E985">
        <v>144.56700000000001</v>
      </c>
      <c r="F985">
        <v>65.378</v>
      </c>
      <c r="G985">
        <v>4.8582700000000001</v>
      </c>
      <c r="H985">
        <v>1229.7</v>
      </c>
      <c r="I985">
        <v>9.7410800000000006E-2</v>
      </c>
    </row>
    <row r="986" spans="1:9" x14ac:dyDescent="0.2">
      <c r="A986">
        <v>21</v>
      </c>
      <c r="B986">
        <v>437.48099999999999</v>
      </c>
      <c r="C986">
        <v>436.221</v>
      </c>
      <c r="D986">
        <v>945.827</v>
      </c>
      <c r="E986">
        <v>150.709</v>
      </c>
      <c r="F986">
        <v>65.378</v>
      </c>
      <c r="G986">
        <v>4.8582700000000001</v>
      </c>
      <c r="H986">
        <v>1166.24</v>
      </c>
      <c r="I986">
        <v>0.105987</v>
      </c>
    </row>
    <row r="987" spans="1:9" x14ac:dyDescent="0.2">
      <c r="A987">
        <v>21</v>
      </c>
      <c r="B987">
        <v>442.52</v>
      </c>
      <c r="C987">
        <v>436.221</v>
      </c>
      <c r="D987">
        <v>945.827</v>
      </c>
      <c r="E987">
        <v>150.709</v>
      </c>
      <c r="F987">
        <v>65.378</v>
      </c>
      <c r="G987">
        <v>5.6299200000000003</v>
      </c>
      <c r="H987">
        <v>1089.07</v>
      </c>
      <c r="I987">
        <v>0.123016</v>
      </c>
    </row>
    <row r="988" spans="1:9" x14ac:dyDescent="0.2">
      <c r="A988">
        <v>21</v>
      </c>
      <c r="B988">
        <v>402.20499999999998</v>
      </c>
      <c r="C988">
        <v>416.06299999999999</v>
      </c>
      <c r="D988">
        <v>1119.69</v>
      </c>
      <c r="E988">
        <v>150.709</v>
      </c>
      <c r="F988">
        <v>65.378</v>
      </c>
      <c r="G988">
        <v>6.4015700000000004</v>
      </c>
      <c r="H988">
        <v>2059.06</v>
      </c>
      <c r="I988">
        <v>5.9911199999999998E-2</v>
      </c>
    </row>
    <row r="989" spans="1:9" x14ac:dyDescent="0.2">
      <c r="A989">
        <v>21</v>
      </c>
      <c r="B989">
        <v>407.24400000000003</v>
      </c>
      <c r="C989">
        <v>416.06299999999999</v>
      </c>
      <c r="D989">
        <v>945.827</v>
      </c>
      <c r="E989">
        <v>543.78</v>
      </c>
      <c r="F989">
        <v>65.378</v>
      </c>
      <c r="G989">
        <v>6.4015700000000004</v>
      </c>
      <c r="H989">
        <v>1952.52</v>
      </c>
      <c r="I989">
        <v>6.0444699999999997E-2</v>
      </c>
    </row>
    <row r="990" spans="1:9" x14ac:dyDescent="0.2">
      <c r="A990">
        <v>21</v>
      </c>
      <c r="B990">
        <v>432.44099999999997</v>
      </c>
      <c r="C990">
        <v>416.06299999999999</v>
      </c>
      <c r="D990">
        <v>858.89800000000002</v>
      </c>
      <c r="E990">
        <v>162.99199999999999</v>
      </c>
      <c r="F990">
        <v>65.378</v>
      </c>
      <c r="G990">
        <v>5.6299200000000003</v>
      </c>
      <c r="H990">
        <v>1406.55</v>
      </c>
      <c r="I990">
        <v>8.2090700000000003E-2</v>
      </c>
    </row>
    <row r="991" spans="1:9" x14ac:dyDescent="0.2">
      <c r="A991">
        <v>22</v>
      </c>
      <c r="B991">
        <v>427.40199999999999</v>
      </c>
      <c r="C991">
        <v>436.221</v>
      </c>
      <c r="D991">
        <v>945.827</v>
      </c>
      <c r="E991">
        <v>144.56700000000001</v>
      </c>
      <c r="F991">
        <v>65.378</v>
      </c>
      <c r="G991">
        <v>6.4015700000000004</v>
      </c>
      <c r="H991">
        <v>1329.54</v>
      </c>
      <c r="I991">
        <v>8.9359999999999995E-2</v>
      </c>
    </row>
    <row r="992" spans="1:9" x14ac:dyDescent="0.2">
      <c r="A992">
        <v>22</v>
      </c>
      <c r="B992">
        <v>417.32299999999998</v>
      </c>
      <c r="C992">
        <v>436.221</v>
      </c>
      <c r="D992">
        <v>945.827</v>
      </c>
      <c r="E992">
        <v>150.709</v>
      </c>
      <c r="F992">
        <v>65.378</v>
      </c>
      <c r="G992">
        <v>6.4015700000000004</v>
      </c>
      <c r="H992">
        <v>1469.98</v>
      </c>
      <c r="I992">
        <v>8.41721E-2</v>
      </c>
    </row>
    <row r="993" spans="1:9" x14ac:dyDescent="0.2">
      <c r="A993">
        <v>22</v>
      </c>
      <c r="B993">
        <v>417.32299999999998</v>
      </c>
      <c r="C993">
        <v>436.221</v>
      </c>
      <c r="D993">
        <v>967.55899999999997</v>
      </c>
      <c r="E993">
        <v>144.56700000000001</v>
      </c>
      <c r="F993">
        <v>65.378</v>
      </c>
      <c r="G993">
        <v>6.4015700000000004</v>
      </c>
      <c r="H993">
        <v>1475.17</v>
      </c>
      <c r="I993">
        <v>8.3505999999999997E-2</v>
      </c>
    </row>
    <row r="994" spans="1:9" x14ac:dyDescent="0.2">
      <c r="A994">
        <v>22</v>
      </c>
      <c r="B994">
        <v>417.32299999999998</v>
      </c>
      <c r="C994">
        <v>436.221</v>
      </c>
      <c r="D994">
        <v>945.827</v>
      </c>
      <c r="E994">
        <v>144.56700000000001</v>
      </c>
      <c r="F994">
        <v>65.378</v>
      </c>
      <c r="G994">
        <v>1.7716499999999999</v>
      </c>
      <c r="H994">
        <v>1451.7</v>
      </c>
      <c r="I994">
        <v>8.4795200000000001E-2</v>
      </c>
    </row>
    <row r="995" spans="1:9" x14ac:dyDescent="0.2">
      <c r="A995">
        <v>22</v>
      </c>
      <c r="B995">
        <v>417.32299999999998</v>
      </c>
      <c r="C995">
        <v>436.221</v>
      </c>
      <c r="D995">
        <v>945.827</v>
      </c>
      <c r="E995">
        <v>150.709</v>
      </c>
      <c r="F995">
        <v>65.378</v>
      </c>
      <c r="G995">
        <v>6.4015700000000004</v>
      </c>
      <c r="H995">
        <v>1469.98</v>
      </c>
      <c r="I995">
        <v>8.41721E-2</v>
      </c>
    </row>
    <row r="996" spans="1:9" x14ac:dyDescent="0.2">
      <c r="A996">
        <v>22</v>
      </c>
      <c r="B996">
        <v>407.24400000000003</v>
      </c>
      <c r="C996">
        <v>436.221</v>
      </c>
      <c r="D996">
        <v>945.827</v>
      </c>
      <c r="E996">
        <v>144.56700000000001</v>
      </c>
      <c r="F996">
        <v>65.378</v>
      </c>
      <c r="G996">
        <v>6.4015700000000004</v>
      </c>
      <c r="H996">
        <v>1604.22</v>
      </c>
      <c r="I996">
        <v>8.5474999999999995E-2</v>
      </c>
    </row>
    <row r="997" spans="1:9" x14ac:dyDescent="0.2">
      <c r="A997">
        <v>22</v>
      </c>
      <c r="B997">
        <v>417.32299999999998</v>
      </c>
      <c r="C997">
        <v>436.221</v>
      </c>
      <c r="D997">
        <v>945.827</v>
      </c>
      <c r="E997">
        <v>150.709</v>
      </c>
      <c r="F997">
        <v>83.645700000000005</v>
      </c>
      <c r="G997">
        <v>6.4015700000000004</v>
      </c>
      <c r="H997">
        <v>4821.0200000000004</v>
      </c>
      <c r="I997">
        <v>0.72883799999999999</v>
      </c>
    </row>
    <row r="998" spans="1:9" x14ac:dyDescent="0.2">
      <c r="A998">
        <v>22</v>
      </c>
      <c r="B998">
        <v>427.40199999999999</v>
      </c>
      <c r="C998">
        <v>436.221</v>
      </c>
      <c r="D998">
        <v>945.827</v>
      </c>
      <c r="E998">
        <v>144.56700000000001</v>
      </c>
      <c r="F998">
        <v>65.378</v>
      </c>
      <c r="G998">
        <v>6.4015700000000004</v>
      </c>
      <c r="H998">
        <v>1329.54</v>
      </c>
      <c r="I998">
        <v>8.9359999999999995E-2</v>
      </c>
    </row>
    <row r="999" spans="1:9" x14ac:dyDescent="0.2">
      <c r="A999">
        <v>22</v>
      </c>
      <c r="B999">
        <v>427.40199999999999</v>
      </c>
      <c r="C999">
        <v>436.221</v>
      </c>
      <c r="D999">
        <v>945.827</v>
      </c>
      <c r="E999">
        <v>150.709</v>
      </c>
      <c r="F999">
        <v>65.378</v>
      </c>
      <c r="G999">
        <v>6.4015700000000004</v>
      </c>
      <c r="H999">
        <v>1329.51</v>
      </c>
      <c r="I999">
        <v>8.9210399999999995E-2</v>
      </c>
    </row>
    <row r="1000" spans="1:9" x14ac:dyDescent="0.2">
      <c r="A1000">
        <v>22</v>
      </c>
      <c r="B1000">
        <v>437.48099999999999</v>
      </c>
      <c r="C1000">
        <v>416.06299999999999</v>
      </c>
      <c r="D1000">
        <v>945.827</v>
      </c>
      <c r="E1000">
        <v>150.709</v>
      </c>
      <c r="F1000">
        <v>65.378</v>
      </c>
      <c r="G1000">
        <v>1.7716499999999999</v>
      </c>
      <c r="H1000">
        <v>1217.74</v>
      </c>
      <c r="I1000">
        <v>9.7641699999999998E-2</v>
      </c>
    </row>
    <row r="1001" spans="1:9" x14ac:dyDescent="0.2">
      <c r="A1001">
        <v>22</v>
      </c>
      <c r="B1001">
        <v>417.32299999999998</v>
      </c>
      <c r="C1001">
        <v>436.221</v>
      </c>
      <c r="D1001">
        <v>945.827</v>
      </c>
      <c r="E1001">
        <v>150.709</v>
      </c>
      <c r="F1001">
        <v>65.378</v>
      </c>
      <c r="G1001">
        <v>4.8582700000000001</v>
      </c>
      <c r="H1001">
        <v>1463.16</v>
      </c>
      <c r="I1001">
        <v>8.3484100000000006E-2</v>
      </c>
    </row>
    <row r="1002" spans="1:9" x14ac:dyDescent="0.2">
      <c r="A1002">
        <v>22</v>
      </c>
      <c r="B1002">
        <v>417.95299999999997</v>
      </c>
      <c r="C1002">
        <v>436.851</v>
      </c>
      <c r="D1002">
        <v>945.827</v>
      </c>
      <c r="E1002">
        <v>150.709</v>
      </c>
      <c r="F1002">
        <v>65.378</v>
      </c>
      <c r="G1002">
        <v>3.3149600000000001</v>
      </c>
      <c r="H1002">
        <v>1447.47</v>
      </c>
      <c r="I1002">
        <v>8.4949200000000002E-2</v>
      </c>
    </row>
    <row r="1003" spans="1:9" x14ac:dyDescent="0.2">
      <c r="A1003">
        <v>22</v>
      </c>
      <c r="B1003">
        <v>427.40199999999999</v>
      </c>
      <c r="C1003">
        <v>436.221</v>
      </c>
      <c r="D1003">
        <v>945.827</v>
      </c>
      <c r="E1003">
        <v>144.56700000000001</v>
      </c>
      <c r="F1003">
        <v>65.378</v>
      </c>
      <c r="G1003">
        <v>4.8582700000000001</v>
      </c>
      <c r="H1003">
        <v>1324.69</v>
      </c>
      <c r="I1003">
        <v>8.8981500000000005E-2</v>
      </c>
    </row>
    <row r="1004" spans="1:9" x14ac:dyDescent="0.2">
      <c r="A1004">
        <v>22</v>
      </c>
      <c r="B1004">
        <v>377.00799999999998</v>
      </c>
      <c r="C1004">
        <v>416.06299999999999</v>
      </c>
      <c r="D1004">
        <v>945.827</v>
      </c>
      <c r="E1004">
        <v>150.709</v>
      </c>
      <c r="F1004">
        <v>65.378</v>
      </c>
      <c r="G1004">
        <v>1.7716499999999999</v>
      </c>
      <c r="H1004">
        <v>2433.7399999999998</v>
      </c>
      <c r="I1004">
        <v>6.4283800000000002E-2</v>
      </c>
    </row>
    <row r="1005" spans="1:9" x14ac:dyDescent="0.2">
      <c r="A1005">
        <v>22</v>
      </c>
      <c r="B1005">
        <v>427.40199999999999</v>
      </c>
      <c r="C1005">
        <v>436.221</v>
      </c>
      <c r="D1005">
        <v>945.827</v>
      </c>
      <c r="E1005">
        <v>144.56700000000001</v>
      </c>
      <c r="F1005">
        <v>65.378</v>
      </c>
      <c r="G1005">
        <v>6.4015700000000004</v>
      </c>
      <c r="H1005">
        <v>1329.54</v>
      </c>
      <c r="I1005">
        <v>8.9359999999999995E-2</v>
      </c>
    </row>
    <row r="1006" spans="1:9" x14ac:dyDescent="0.2">
      <c r="A1006">
        <v>22</v>
      </c>
      <c r="B1006">
        <v>427.40199999999999</v>
      </c>
      <c r="C1006">
        <v>421.10300000000001</v>
      </c>
      <c r="D1006">
        <v>945.827</v>
      </c>
      <c r="E1006">
        <v>144.56700000000001</v>
      </c>
      <c r="F1006">
        <v>65.378</v>
      </c>
      <c r="G1006">
        <v>4.8582700000000001</v>
      </c>
      <c r="H1006">
        <v>1427.91</v>
      </c>
      <c r="I1006">
        <v>7.7580399999999994E-2</v>
      </c>
    </row>
    <row r="1007" spans="1:9" x14ac:dyDescent="0.2">
      <c r="A1007">
        <v>22</v>
      </c>
      <c r="B1007">
        <v>437.48099999999999</v>
      </c>
      <c r="C1007">
        <v>436.221</v>
      </c>
      <c r="D1007">
        <v>945.827</v>
      </c>
      <c r="E1007">
        <v>150.709</v>
      </c>
      <c r="F1007">
        <v>65.378</v>
      </c>
      <c r="G1007">
        <v>4.8582700000000001</v>
      </c>
      <c r="H1007">
        <v>1166.24</v>
      </c>
      <c r="I1007">
        <v>0.105987</v>
      </c>
    </row>
    <row r="1008" spans="1:9" x14ac:dyDescent="0.2">
      <c r="A1008">
        <v>22</v>
      </c>
      <c r="B1008">
        <v>407.24400000000003</v>
      </c>
      <c r="C1008">
        <v>436.221</v>
      </c>
      <c r="D1008">
        <v>945.827</v>
      </c>
      <c r="E1008">
        <v>150.709</v>
      </c>
      <c r="F1008">
        <v>65.378</v>
      </c>
      <c r="G1008">
        <v>6.4015700000000004</v>
      </c>
      <c r="H1008">
        <v>1608.61</v>
      </c>
      <c r="I1008">
        <v>8.5682999999999995E-2</v>
      </c>
    </row>
    <row r="1009" spans="1:9" x14ac:dyDescent="0.2">
      <c r="A1009">
        <v>22</v>
      </c>
      <c r="B1009">
        <v>427.40199999999999</v>
      </c>
      <c r="C1009">
        <v>416.06299999999999</v>
      </c>
      <c r="D1009">
        <v>945.827</v>
      </c>
      <c r="E1009">
        <v>150.709</v>
      </c>
      <c r="F1009">
        <v>65.378</v>
      </c>
      <c r="G1009">
        <v>6.4015700000000004</v>
      </c>
      <c r="H1009">
        <v>1497.13</v>
      </c>
      <c r="I1009">
        <v>7.56936E-2</v>
      </c>
    </row>
    <row r="1010" spans="1:9" x14ac:dyDescent="0.2">
      <c r="A1010">
        <v>22</v>
      </c>
      <c r="B1010">
        <v>407.24400000000003</v>
      </c>
      <c r="C1010">
        <v>436.221</v>
      </c>
      <c r="D1010">
        <v>945.827</v>
      </c>
      <c r="E1010">
        <v>144.56700000000001</v>
      </c>
      <c r="F1010">
        <v>65.378</v>
      </c>
      <c r="G1010">
        <v>6.4015700000000004</v>
      </c>
      <c r="H1010">
        <v>1604.22</v>
      </c>
      <c r="I1010">
        <v>8.5474999999999995E-2</v>
      </c>
    </row>
    <row r="1011" spans="1:9" x14ac:dyDescent="0.2">
      <c r="A1011">
        <v>22</v>
      </c>
      <c r="B1011">
        <v>437.48099999999999</v>
      </c>
      <c r="C1011">
        <v>416.06299999999999</v>
      </c>
      <c r="D1011">
        <v>945.827</v>
      </c>
      <c r="E1011">
        <v>543.78</v>
      </c>
      <c r="F1011">
        <v>65.378</v>
      </c>
      <c r="G1011">
        <v>6.4015700000000004</v>
      </c>
      <c r="H1011">
        <v>1187.01</v>
      </c>
      <c r="I1011">
        <v>0.104086</v>
      </c>
    </row>
    <row r="1012" spans="1:9" x14ac:dyDescent="0.2">
      <c r="A1012">
        <v>22</v>
      </c>
      <c r="B1012">
        <v>427.40199999999999</v>
      </c>
      <c r="C1012">
        <v>436.221</v>
      </c>
      <c r="D1012">
        <v>945.827</v>
      </c>
      <c r="E1012">
        <v>144.56700000000001</v>
      </c>
      <c r="F1012">
        <v>65.378</v>
      </c>
      <c r="G1012">
        <v>3.3149600000000001</v>
      </c>
      <c r="H1012">
        <v>1318.56</v>
      </c>
      <c r="I1012">
        <v>8.8758900000000002E-2</v>
      </c>
    </row>
    <row r="1013" spans="1:9" x14ac:dyDescent="0.2">
      <c r="A1013">
        <v>22</v>
      </c>
      <c r="B1013">
        <v>407.24400000000003</v>
      </c>
      <c r="C1013">
        <v>416.06299999999999</v>
      </c>
      <c r="D1013">
        <v>945.827</v>
      </c>
      <c r="E1013">
        <v>150.709</v>
      </c>
      <c r="F1013">
        <v>65.378</v>
      </c>
      <c r="G1013">
        <v>5.6299200000000003</v>
      </c>
      <c r="H1013">
        <v>1904.22</v>
      </c>
      <c r="I1013">
        <v>6.1204799999999997E-2</v>
      </c>
    </row>
    <row r="1014" spans="1:9" x14ac:dyDescent="0.2">
      <c r="A1014">
        <v>22</v>
      </c>
      <c r="B1014">
        <v>417.32299999999998</v>
      </c>
      <c r="C1014">
        <v>416.06299999999999</v>
      </c>
      <c r="D1014">
        <v>945.827</v>
      </c>
      <c r="E1014">
        <v>150.709</v>
      </c>
      <c r="F1014">
        <v>65.378</v>
      </c>
      <c r="G1014">
        <v>1.7716499999999999</v>
      </c>
      <c r="H1014">
        <v>1663.31</v>
      </c>
      <c r="I1014">
        <v>6.4457299999999995E-2</v>
      </c>
    </row>
    <row r="1015" spans="1:9" x14ac:dyDescent="0.2">
      <c r="A1015">
        <v>22</v>
      </c>
      <c r="B1015">
        <v>427.40199999999999</v>
      </c>
      <c r="C1015">
        <v>421.10300000000001</v>
      </c>
      <c r="D1015">
        <v>945.827</v>
      </c>
      <c r="E1015">
        <v>144.56700000000001</v>
      </c>
      <c r="F1015">
        <v>65.378</v>
      </c>
      <c r="G1015">
        <v>4.8582700000000001</v>
      </c>
      <c r="H1015">
        <v>1427.91</v>
      </c>
      <c r="I1015">
        <v>7.7580399999999994E-2</v>
      </c>
    </row>
    <row r="1016" spans="1:9" x14ac:dyDescent="0.2">
      <c r="A1016">
        <v>22</v>
      </c>
      <c r="B1016">
        <v>427.40199999999999</v>
      </c>
      <c r="C1016">
        <v>416.06299999999999</v>
      </c>
      <c r="D1016">
        <v>945.827</v>
      </c>
      <c r="E1016">
        <v>150.709</v>
      </c>
      <c r="F1016">
        <v>65.378</v>
      </c>
      <c r="G1016">
        <v>6.4015700000000004</v>
      </c>
      <c r="H1016">
        <v>1497.13</v>
      </c>
      <c r="I1016">
        <v>7.56936E-2</v>
      </c>
    </row>
    <row r="1017" spans="1:9" x14ac:dyDescent="0.2">
      <c r="A1017">
        <v>22</v>
      </c>
      <c r="B1017">
        <v>437.48099999999999</v>
      </c>
      <c r="C1017">
        <v>416.06299999999999</v>
      </c>
      <c r="D1017">
        <v>945.827</v>
      </c>
      <c r="E1017">
        <v>248.976</v>
      </c>
      <c r="F1017">
        <v>65.378</v>
      </c>
      <c r="G1017">
        <v>5.6299200000000003</v>
      </c>
      <c r="H1017">
        <v>1206.98</v>
      </c>
      <c r="I1017">
        <v>0.100063</v>
      </c>
    </row>
    <row r="1018" spans="1:9" x14ac:dyDescent="0.2">
      <c r="A1018">
        <v>22</v>
      </c>
      <c r="B1018">
        <v>432.44099999999997</v>
      </c>
      <c r="C1018">
        <v>416.06299999999999</v>
      </c>
      <c r="D1018">
        <v>945.827</v>
      </c>
      <c r="E1018">
        <v>150.709</v>
      </c>
      <c r="F1018">
        <v>65.378</v>
      </c>
      <c r="G1018">
        <v>5.6299200000000003</v>
      </c>
      <c r="H1018">
        <v>1365.06</v>
      </c>
      <c r="I1018">
        <v>8.4568400000000002E-2</v>
      </c>
    </row>
    <row r="1019" spans="1:9" x14ac:dyDescent="0.2">
      <c r="A1019">
        <v>22</v>
      </c>
      <c r="B1019">
        <v>422.99299999999999</v>
      </c>
      <c r="C1019">
        <v>421.10300000000001</v>
      </c>
      <c r="D1019">
        <v>945.827</v>
      </c>
      <c r="E1019">
        <v>248.976</v>
      </c>
      <c r="F1019">
        <v>65.378</v>
      </c>
      <c r="G1019">
        <v>6.4015700000000004</v>
      </c>
      <c r="H1019">
        <v>1519.2</v>
      </c>
      <c r="I1019">
        <v>7.2898199999999996E-2</v>
      </c>
    </row>
    <row r="1020" spans="1:9" x14ac:dyDescent="0.2">
      <c r="A1020">
        <v>22</v>
      </c>
      <c r="B1020">
        <v>432.44099999999997</v>
      </c>
      <c r="C1020">
        <v>436.221</v>
      </c>
      <c r="D1020">
        <v>945.827</v>
      </c>
      <c r="E1020">
        <v>248.976</v>
      </c>
      <c r="F1020">
        <v>65.378</v>
      </c>
      <c r="G1020">
        <v>5.6299200000000003</v>
      </c>
      <c r="H1020">
        <v>1254.02</v>
      </c>
      <c r="I1020">
        <v>9.5216800000000004E-2</v>
      </c>
    </row>
    <row r="1021" spans="1:9" x14ac:dyDescent="0.2">
      <c r="A1021">
        <v>22</v>
      </c>
      <c r="B1021">
        <v>412.28399999999999</v>
      </c>
      <c r="C1021">
        <v>416.06299999999999</v>
      </c>
      <c r="D1021">
        <v>945.827</v>
      </c>
      <c r="E1021">
        <v>248.976</v>
      </c>
      <c r="F1021">
        <v>65.378</v>
      </c>
      <c r="G1021">
        <v>5.6299200000000003</v>
      </c>
      <c r="H1021">
        <v>1810.73</v>
      </c>
      <c r="I1021">
        <v>6.2467300000000003E-2</v>
      </c>
    </row>
    <row r="1022" spans="1:9" x14ac:dyDescent="0.2">
      <c r="A1022">
        <v>22</v>
      </c>
      <c r="B1022">
        <v>437.48099999999999</v>
      </c>
      <c r="C1022">
        <v>436.221</v>
      </c>
      <c r="D1022">
        <v>945.827</v>
      </c>
      <c r="E1022">
        <v>144.56700000000001</v>
      </c>
      <c r="F1022">
        <v>65.378</v>
      </c>
      <c r="G1022">
        <v>1</v>
      </c>
      <c r="H1022">
        <v>1160.54</v>
      </c>
      <c r="I1022">
        <v>0.10796600000000001</v>
      </c>
    </row>
    <row r="1023" spans="1:9" x14ac:dyDescent="0.2">
      <c r="A1023">
        <v>22</v>
      </c>
      <c r="B1023">
        <v>442.52</v>
      </c>
      <c r="C1023">
        <v>416.06299999999999</v>
      </c>
      <c r="D1023">
        <v>945.827</v>
      </c>
      <c r="E1023">
        <v>248.976</v>
      </c>
      <c r="F1023">
        <v>65.378</v>
      </c>
      <c r="G1023">
        <v>5.6299200000000003</v>
      </c>
      <c r="H1023">
        <v>1097.9100000000001</v>
      </c>
      <c r="I1023">
        <v>0.120532</v>
      </c>
    </row>
    <row r="1024" spans="1:9" x14ac:dyDescent="0.2">
      <c r="A1024">
        <v>22</v>
      </c>
      <c r="B1024">
        <v>412.28399999999999</v>
      </c>
      <c r="C1024">
        <v>405.98500000000001</v>
      </c>
      <c r="D1024">
        <v>945.827</v>
      </c>
      <c r="E1024">
        <v>248.976</v>
      </c>
      <c r="F1024">
        <v>65.378</v>
      </c>
      <c r="G1024">
        <v>5.6299200000000003</v>
      </c>
      <c r="H1024">
        <v>2086.61</v>
      </c>
      <c r="I1024">
        <v>5.8059199999999998E-2</v>
      </c>
    </row>
    <row r="1025" spans="1:9" x14ac:dyDescent="0.2">
      <c r="A1025">
        <v>22</v>
      </c>
      <c r="B1025">
        <v>407.24400000000003</v>
      </c>
      <c r="C1025">
        <v>405.98500000000001</v>
      </c>
      <c r="D1025">
        <v>945.827</v>
      </c>
      <c r="E1025">
        <v>150.709</v>
      </c>
      <c r="F1025">
        <v>65.378</v>
      </c>
      <c r="G1025">
        <v>6.4015700000000004</v>
      </c>
      <c r="H1025">
        <v>2235.2600000000002</v>
      </c>
      <c r="I1025">
        <v>5.6432799999999998E-2</v>
      </c>
    </row>
    <row r="1026" spans="1:9" x14ac:dyDescent="0.2">
      <c r="A1026">
        <v>22</v>
      </c>
      <c r="B1026">
        <v>422.99299999999999</v>
      </c>
      <c r="C1026">
        <v>416.06299999999999</v>
      </c>
      <c r="D1026">
        <v>945.827</v>
      </c>
      <c r="E1026">
        <v>642.04700000000003</v>
      </c>
      <c r="F1026">
        <v>65.378</v>
      </c>
      <c r="G1026">
        <v>6.4015700000000004</v>
      </c>
      <c r="H1026">
        <v>1541.88</v>
      </c>
      <c r="I1026">
        <v>7.1823799999999993E-2</v>
      </c>
    </row>
    <row r="1027" spans="1:9" x14ac:dyDescent="0.2">
      <c r="A1027">
        <v>22</v>
      </c>
      <c r="B1027">
        <v>422.363</v>
      </c>
      <c r="C1027">
        <v>416.06299999999999</v>
      </c>
      <c r="D1027">
        <v>945.827</v>
      </c>
      <c r="E1027">
        <v>248.976</v>
      </c>
      <c r="F1027">
        <v>65.378</v>
      </c>
      <c r="G1027">
        <v>5.6299200000000003</v>
      </c>
      <c r="H1027">
        <v>1587.92</v>
      </c>
      <c r="I1027">
        <v>6.9368799999999994E-2</v>
      </c>
    </row>
    <row r="1028" spans="1:9" x14ac:dyDescent="0.2">
      <c r="A1028">
        <v>22</v>
      </c>
      <c r="B1028">
        <v>432.44099999999997</v>
      </c>
      <c r="C1028">
        <v>416.06299999999999</v>
      </c>
      <c r="D1028">
        <v>945.827</v>
      </c>
      <c r="E1028">
        <v>248.976</v>
      </c>
      <c r="F1028">
        <v>65.378</v>
      </c>
      <c r="G1028">
        <v>5.6299200000000003</v>
      </c>
      <c r="H1028">
        <v>1341.07</v>
      </c>
      <c r="I1028">
        <v>8.5916300000000001E-2</v>
      </c>
    </row>
    <row r="1029" spans="1:9" x14ac:dyDescent="0.2">
      <c r="A1029">
        <v>22</v>
      </c>
      <c r="B1029">
        <v>442.52</v>
      </c>
      <c r="C1029">
        <v>416.06299999999999</v>
      </c>
      <c r="D1029">
        <v>945.827</v>
      </c>
      <c r="E1029">
        <v>144.56700000000001</v>
      </c>
      <c r="F1029">
        <v>65.378</v>
      </c>
      <c r="G1029">
        <v>4.0866100000000003</v>
      </c>
      <c r="H1029">
        <v>1105.3</v>
      </c>
      <c r="I1029">
        <v>0.118037</v>
      </c>
    </row>
    <row r="1030" spans="1:9" x14ac:dyDescent="0.2">
      <c r="A1030">
        <v>22</v>
      </c>
      <c r="B1030">
        <v>437.48099999999999</v>
      </c>
      <c r="C1030">
        <v>416.06299999999999</v>
      </c>
      <c r="D1030">
        <v>945.827</v>
      </c>
      <c r="E1030">
        <v>144.56700000000001</v>
      </c>
      <c r="F1030">
        <v>65.378</v>
      </c>
      <c r="G1030">
        <v>4.8582700000000001</v>
      </c>
      <c r="H1030">
        <v>1229.7</v>
      </c>
      <c r="I1030">
        <v>9.7410800000000006E-2</v>
      </c>
    </row>
    <row r="1031" spans="1:9" x14ac:dyDescent="0.2">
      <c r="A1031">
        <v>22</v>
      </c>
      <c r="B1031">
        <v>437.48099999999999</v>
      </c>
      <c r="C1031">
        <v>436.221</v>
      </c>
      <c r="D1031">
        <v>945.827</v>
      </c>
      <c r="E1031">
        <v>150.709</v>
      </c>
      <c r="F1031">
        <v>65.378</v>
      </c>
      <c r="G1031">
        <v>4.8582700000000001</v>
      </c>
      <c r="H1031">
        <v>1166.24</v>
      </c>
      <c r="I1031">
        <v>0.105987</v>
      </c>
    </row>
    <row r="1032" spans="1:9" x14ac:dyDescent="0.2">
      <c r="A1032">
        <v>22</v>
      </c>
      <c r="B1032">
        <v>442.52</v>
      </c>
      <c r="C1032">
        <v>436.221</v>
      </c>
      <c r="D1032">
        <v>945.827</v>
      </c>
      <c r="E1032">
        <v>150.709</v>
      </c>
      <c r="F1032">
        <v>65.378</v>
      </c>
      <c r="G1032">
        <v>5.6299200000000003</v>
      </c>
      <c r="H1032">
        <v>1089.07</v>
      </c>
      <c r="I1032">
        <v>0.123016</v>
      </c>
    </row>
    <row r="1033" spans="1:9" x14ac:dyDescent="0.2">
      <c r="A1033">
        <v>22</v>
      </c>
      <c r="B1033">
        <v>402.20499999999998</v>
      </c>
      <c r="C1033">
        <v>416.06299999999999</v>
      </c>
      <c r="D1033">
        <v>1119.69</v>
      </c>
      <c r="E1033">
        <v>150.709</v>
      </c>
      <c r="F1033">
        <v>65.378</v>
      </c>
      <c r="G1033">
        <v>6.4015700000000004</v>
      </c>
      <c r="H1033">
        <v>2059.06</v>
      </c>
      <c r="I1033">
        <v>5.9911199999999998E-2</v>
      </c>
    </row>
    <row r="1034" spans="1:9" x14ac:dyDescent="0.2">
      <c r="A1034">
        <v>22</v>
      </c>
      <c r="B1034">
        <v>407.24400000000003</v>
      </c>
      <c r="C1034">
        <v>416.06299999999999</v>
      </c>
      <c r="D1034">
        <v>945.827</v>
      </c>
      <c r="E1034">
        <v>543.78</v>
      </c>
      <c r="F1034">
        <v>65.378</v>
      </c>
      <c r="G1034">
        <v>6.4015700000000004</v>
      </c>
      <c r="H1034">
        <v>1952.52</v>
      </c>
      <c r="I1034">
        <v>6.0444699999999997E-2</v>
      </c>
    </row>
    <row r="1035" spans="1:9" x14ac:dyDescent="0.2">
      <c r="A1035">
        <v>22</v>
      </c>
      <c r="B1035">
        <v>432.44099999999997</v>
      </c>
      <c r="C1035">
        <v>416.06299999999999</v>
      </c>
      <c r="D1035">
        <v>858.89800000000002</v>
      </c>
      <c r="E1035">
        <v>162.99199999999999</v>
      </c>
      <c r="F1035">
        <v>65.378</v>
      </c>
      <c r="G1035">
        <v>5.6299200000000003</v>
      </c>
      <c r="H1035">
        <v>1406.55</v>
      </c>
      <c r="I1035">
        <v>8.2090700000000003E-2</v>
      </c>
    </row>
    <row r="1036" spans="1:9" x14ac:dyDescent="0.2">
      <c r="A1036">
        <v>23</v>
      </c>
      <c r="B1036">
        <v>377.00799999999998</v>
      </c>
      <c r="C1036">
        <v>416.06299999999999</v>
      </c>
      <c r="D1036">
        <v>945.827</v>
      </c>
      <c r="E1036">
        <v>150.709</v>
      </c>
      <c r="F1036">
        <v>65.378</v>
      </c>
      <c r="G1036">
        <v>1.7716499999999999</v>
      </c>
      <c r="H1036">
        <v>2433.7399999999998</v>
      </c>
      <c r="I1036">
        <v>6.4283800000000002E-2</v>
      </c>
    </row>
    <row r="1037" spans="1:9" x14ac:dyDescent="0.2">
      <c r="A1037">
        <v>23</v>
      </c>
      <c r="B1037">
        <v>437.48099999999999</v>
      </c>
      <c r="C1037">
        <v>416.06299999999999</v>
      </c>
      <c r="D1037">
        <v>945.827</v>
      </c>
      <c r="E1037">
        <v>150.709</v>
      </c>
      <c r="F1037">
        <v>65.378</v>
      </c>
      <c r="G1037">
        <v>1.7716499999999999</v>
      </c>
      <c r="H1037">
        <v>1217.74</v>
      </c>
      <c r="I1037">
        <v>9.7641699999999998E-2</v>
      </c>
    </row>
    <row r="1038" spans="1:9" x14ac:dyDescent="0.2">
      <c r="A1038">
        <v>23</v>
      </c>
      <c r="B1038">
        <v>427.40199999999999</v>
      </c>
      <c r="C1038">
        <v>416.06299999999999</v>
      </c>
      <c r="D1038">
        <v>945.827</v>
      </c>
      <c r="E1038">
        <v>150.709</v>
      </c>
      <c r="F1038">
        <v>65.378</v>
      </c>
      <c r="G1038">
        <v>4.8582700000000001</v>
      </c>
      <c r="H1038">
        <v>1481.96</v>
      </c>
      <c r="I1038">
        <v>7.5073299999999996E-2</v>
      </c>
    </row>
    <row r="1039" spans="1:9" x14ac:dyDescent="0.2">
      <c r="A1039">
        <v>23</v>
      </c>
      <c r="B1039">
        <v>417.32299999999998</v>
      </c>
      <c r="C1039">
        <v>436.221</v>
      </c>
      <c r="D1039">
        <v>945.827</v>
      </c>
      <c r="E1039">
        <v>150.709</v>
      </c>
      <c r="F1039">
        <v>65.378</v>
      </c>
      <c r="G1039">
        <v>1.7716499999999999</v>
      </c>
      <c r="H1039">
        <v>1453.15</v>
      </c>
      <c r="I1039">
        <v>8.4732299999999997E-2</v>
      </c>
    </row>
    <row r="1040" spans="1:9" x14ac:dyDescent="0.2">
      <c r="A1040">
        <v>23</v>
      </c>
      <c r="B1040">
        <v>437.48099999999999</v>
      </c>
      <c r="C1040">
        <v>421.10300000000001</v>
      </c>
      <c r="D1040">
        <v>945.827</v>
      </c>
      <c r="E1040">
        <v>150.709</v>
      </c>
      <c r="F1040">
        <v>65.378</v>
      </c>
      <c r="G1040">
        <v>1.7716499999999999</v>
      </c>
      <c r="H1040">
        <v>1198.8800000000001</v>
      </c>
      <c r="I1040">
        <v>9.9354999999999999E-2</v>
      </c>
    </row>
    <row r="1041" spans="1:9" x14ac:dyDescent="0.2">
      <c r="A1041">
        <v>23</v>
      </c>
      <c r="B1041">
        <v>427.40199999999999</v>
      </c>
      <c r="C1041">
        <v>436.221</v>
      </c>
      <c r="D1041">
        <v>945.827</v>
      </c>
      <c r="E1041">
        <v>150.709</v>
      </c>
      <c r="F1041">
        <v>65.378</v>
      </c>
      <c r="G1041">
        <v>4.8582700000000001</v>
      </c>
      <c r="H1041">
        <v>1325.39</v>
      </c>
      <c r="I1041">
        <v>8.8947899999999996E-2</v>
      </c>
    </row>
    <row r="1042" spans="1:9" x14ac:dyDescent="0.2">
      <c r="A1042">
        <v>23</v>
      </c>
      <c r="B1042">
        <v>394.64600000000002</v>
      </c>
      <c r="C1042">
        <v>416.06299999999999</v>
      </c>
      <c r="D1042">
        <v>945.827</v>
      </c>
      <c r="E1042">
        <v>144.56700000000001</v>
      </c>
      <c r="F1042">
        <v>65.378</v>
      </c>
      <c r="G1042">
        <v>1.7716499999999999</v>
      </c>
      <c r="H1042">
        <v>2114.39</v>
      </c>
      <c r="I1042">
        <v>6.3608600000000001E-2</v>
      </c>
    </row>
    <row r="1043" spans="1:9" x14ac:dyDescent="0.2">
      <c r="A1043">
        <v>23</v>
      </c>
      <c r="B1043">
        <v>424.88200000000001</v>
      </c>
      <c r="C1043">
        <v>436.221</v>
      </c>
      <c r="D1043">
        <v>945.827</v>
      </c>
      <c r="E1043">
        <v>144.56700000000001</v>
      </c>
      <c r="F1043">
        <v>65.378</v>
      </c>
      <c r="G1043">
        <v>4.8582700000000001</v>
      </c>
      <c r="H1043">
        <v>1359.85</v>
      </c>
      <c r="I1043">
        <v>8.6640599999999998E-2</v>
      </c>
    </row>
    <row r="1044" spans="1:9" x14ac:dyDescent="0.2">
      <c r="A1044">
        <v>23</v>
      </c>
      <c r="B1044">
        <v>417.32299999999998</v>
      </c>
      <c r="C1044">
        <v>436.221</v>
      </c>
      <c r="D1044">
        <v>858.89800000000002</v>
      </c>
      <c r="E1044">
        <v>144.56700000000001</v>
      </c>
      <c r="F1044">
        <v>65.378</v>
      </c>
      <c r="G1044">
        <v>1.7716499999999999</v>
      </c>
      <c r="H1044">
        <v>1424.09</v>
      </c>
      <c r="I1044">
        <v>8.7845500000000007E-2</v>
      </c>
    </row>
    <row r="1045" spans="1:9" x14ac:dyDescent="0.2">
      <c r="A1045">
        <v>23</v>
      </c>
      <c r="B1045">
        <v>377.00799999999998</v>
      </c>
      <c r="C1045">
        <v>416.06299999999999</v>
      </c>
      <c r="D1045">
        <v>945.827</v>
      </c>
      <c r="E1045">
        <v>150.709</v>
      </c>
      <c r="F1045">
        <v>65.378</v>
      </c>
      <c r="G1045">
        <v>4.8582700000000001</v>
      </c>
      <c r="H1045">
        <v>2463.0700000000002</v>
      </c>
      <c r="I1045">
        <v>6.3515199999999994E-2</v>
      </c>
    </row>
    <row r="1046" spans="1:9" x14ac:dyDescent="0.2">
      <c r="A1046">
        <v>23</v>
      </c>
      <c r="B1046">
        <v>437.48099999999999</v>
      </c>
      <c r="C1046">
        <v>436.221</v>
      </c>
      <c r="D1046">
        <v>945.827</v>
      </c>
      <c r="E1046">
        <v>150.709</v>
      </c>
      <c r="F1046">
        <v>65.378</v>
      </c>
      <c r="G1046">
        <v>4.0866100000000003</v>
      </c>
      <c r="H1046">
        <v>1167.3599999999999</v>
      </c>
      <c r="I1046">
        <v>0.10648299999999999</v>
      </c>
    </row>
    <row r="1047" spans="1:9" x14ac:dyDescent="0.2">
      <c r="A1047">
        <v>23</v>
      </c>
      <c r="B1047">
        <v>427.40199999999999</v>
      </c>
      <c r="C1047">
        <v>416.06299999999999</v>
      </c>
      <c r="D1047">
        <v>1119.69</v>
      </c>
      <c r="E1047">
        <v>150.709</v>
      </c>
      <c r="F1047">
        <v>65.378</v>
      </c>
      <c r="G1047">
        <v>6.4015700000000004</v>
      </c>
      <c r="H1047">
        <v>1433.98</v>
      </c>
      <c r="I1047">
        <v>7.84474E-2</v>
      </c>
    </row>
    <row r="1048" spans="1:9" x14ac:dyDescent="0.2">
      <c r="A1048">
        <v>23</v>
      </c>
      <c r="B1048">
        <v>426.142</v>
      </c>
      <c r="C1048">
        <v>416.06299999999999</v>
      </c>
      <c r="D1048">
        <v>945.827</v>
      </c>
      <c r="E1048">
        <v>150.709</v>
      </c>
      <c r="F1048">
        <v>65.378</v>
      </c>
      <c r="G1048">
        <v>3.3149600000000001</v>
      </c>
      <c r="H1048">
        <v>1489.06</v>
      </c>
      <c r="I1048">
        <v>7.2558800000000007E-2</v>
      </c>
    </row>
    <row r="1049" spans="1:9" x14ac:dyDescent="0.2">
      <c r="A1049">
        <v>23</v>
      </c>
      <c r="B1049">
        <v>377.00799999999998</v>
      </c>
      <c r="C1049">
        <v>416.06299999999999</v>
      </c>
      <c r="D1049">
        <v>945.827</v>
      </c>
      <c r="E1049">
        <v>150.709</v>
      </c>
      <c r="F1049">
        <v>65.378</v>
      </c>
      <c r="G1049">
        <v>1.7716499999999999</v>
      </c>
      <c r="H1049">
        <v>2433.7399999999998</v>
      </c>
      <c r="I1049">
        <v>6.4283800000000002E-2</v>
      </c>
    </row>
    <row r="1050" spans="1:9" x14ac:dyDescent="0.2">
      <c r="A1050">
        <v>23</v>
      </c>
      <c r="B1050">
        <v>436.221</v>
      </c>
      <c r="C1050">
        <v>421.10300000000001</v>
      </c>
      <c r="D1050">
        <v>945.827</v>
      </c>
      <c r="E1050">
        <v>144.56700000000001</v>
      </c>
      <c r="F1050">
        <v>65.378</v>
      </c>
      <c r="G1050">
        <v>4.8582700000000001</v>
      </c>
      <c r="H1050">
        <v>1238.68</v>
      </c>
      <c r="I1050">
        <v>9.5514500000000002E-2</v>
      </c>
    </row>
    <row r="1051" spans="1:9" x14ac:dyDescent="0.2">
      <c r="A1051">
        <v>23</v>
      </c>
      <c r="B1051">
        <v>437.48099999999999</v>
      </c>
      <c r="C1051">
        <v>416.06299999999999</v>
      </c>
      <c r="D1051">
        <v>945.827</v>
      </c>
      <c r="E1051">
        <v>150.709</v>
      </c>
      <c r="F1051">
        <v>65.378</v>
      </c>
      <c r="G1051">
        <v>1.7716499999999999</v>
      </c>
      <c r="H1051">
        <v>1217.74</v>
      </c>
      <c r="I1051">
        <v>9.7641699999999998E-2</v>
      </c>
    </row>
    <row r="1052" spans="1:9" x14ac:dyDescent="0.2">
      <c r="A1052">
        <v>23</v>
      </c>
      <c r="B1052">
        <v>417.32299999999998</v>
      </c>
      <c r="C1052">
        <v>416.06299999999999</v>
      </c>
      <c r="D1052">
        <v>945.827</v>
      </c>
      <c r="E1052">
        <v>150.709</v>
      </c>
      <c r="F1052">
        <v>65.378</v>
      </c>
      <c r="G1052">
        <v>2.1574800000000001</v>
      </c>
      <c r="H1052">
        <v>1664.54</v>
      </c>
      <c r="I1052">
        <v>6.4580899999999997E-2</v>
      </c>
    </row>
    <row r="1053" spans="1:9" x14ac:dyDescent="0.2">
      <c r="A1053">
        <v>23</v>
      </c>
      <c r="B1053">
        <v>427.40199999999999</v>
      </c>
      <c r="C1053">
        <v>416.06299999999999</v>
      </c>
      <c r="D1053">
        <v>945.827</v>
      </c>
      <c r="E1053">
        <v>150.709</v>
      </c>
      <c r="F1053">
        <v>65.378</v>
      </c>
      <c r="G1053">
        <v>4.8582700000000001</v>
      </c>
      <c r="H1053">
        <v>1481.96</v>
      </c>
      <c r="I1053">
        <v>7.5073299999999996E-2</v>
      </c>
    </row>
    <row r="1054" spans="1:9" x14ac:dyDescent="0.2">
      <c r="A1054">
        <v>23</v>
      </c>
      <c r="B1054">
        <v>366.93</v>
      </c>
      <c r="C1054">
        <v>405.98500000000001</v>
      </c>
      <c r="D1054">
        <v>945.827</v>
      </c>
      <c r="E1054">
        <v>150.709</v>
      </c>
      <c r="F1054">
        <v>65.378</v>
      </c>
      <c r="G1054">
        <v>4.8582700000000001</v>
      </c>
      <c r="H1054">
        <v>3096.49</v>
      </c>
      <c r="I1054">
        <v>5.47985E-2</v>
      </c>
    </row>
    <row r="1055" spans="1:9" x14ac:dyDescent="0.2">
      <c r="A1055">
        <v>23</v>
      </c>
      <c r="B1055">
        <v>427.40199999999999</v>
      </c>
      <c r="C1055">
        <v>436.221</v>
      </c>
      <c r="D1055">
        <v>945.827</v>
      </c>
      <c r="E1055">
        <v>144.56700000000001</v>
      </c>
      <c r="F1055">
        <v>65.378</v>
      </c>
      <c r="G1055">
        <v>4.8582700000000001</v>
      </c>
      <c r="H1055">
        <v>1324.69</v>
      </c>
      <c r="I1055">
        <v>8.8981500000000005E-2</v>
      </c>
    </row>
    <row r="1056" spans="1:9" x14ac:dyDescent="0.2">
      <c r="A1056">
        <v>23</v>
      </c>
      <c r="B1056">
        <v>437.48099999999999</v>
      </c>
      <c r="C1056">
        <v>416.06299999999999</v>
      </c>
      <c r="D1056">
        <v>945.827</v>
      </c>
      <c r="E1056">
        <v>543.78</v>
      </c>
      <c r="F1056">
        <v>65.378</v>
      </c>
      <c r="G1056">
        <v>6.4015700000000004</v>
      </c>
      <c r="H1056">
        <v>1187.01</v>
      </c>
      <c r="I1056">
        <v>0.104086</v>
      </c>
    </row>
    <row r="1057" spans="1:9" x14ac:dyDescent="0.2">
      <c r="A1057">
        <v>23</v>
      </c>
      <c r="B1057">
        <v>427.40199999999999</v>
      </c>
      <c r="C1057">
        <v>436.221</v>
      </c>
      <c r="D1057">
        <v>945.827</v>
      </c>
      <c r="E1057">
        <v>144.56700000000001</v>
      </c>
      <c r="F1057">
        <v>65.378</v>
      </c>
      <c r="G1057">
        <v>3.3149600000000001</v>
      </c>
      <c r="H1057">
        <v>1318.56</v>
      </c>
      <c r="I1057">
        <v>8.8758900000000002E-2</v>
      </c>
    </row>
    <row r="1058" spans="1:9" x14ac:dyDescent="0.2">
      <c r="A1058">
        <v>23</v>
      </c>
      <c r="B1058">
        <v>407.24400000000003</v>
      </c>
      <c r="C1058">
        <v>416.06299999999999</v>
      </c>
      <c r="D1058">
        <v>945.827</v>
      </c>
      <c r="E1058">
        <v>150.709</v>
      </c>
      <c r="F1058">
        <v>65.378</v>
      </c>
      <c r="G1058">
        <v>5.6299200000000003</v>
      </c>
      <c r="H1058">
        <v>1904.22</v>
      </c>
      <c r="I1058">
        <v>6.1204799999999997E-2</v>
      </c>
    </row>
    <row r="1059" spans="1:9" x14ac:dyDescent="0.2">
      <c r="A1059">
        <v>23</v>
      </c>
      <c r="B1059">
        <v>417.32299999999998</v>
      </c>
      <c r="C1059">
        <v>416.06299999999999</v>
      </c>
      <c r="D1059">
        <v>945.827</v>
      </c>
      <c r="E1059">
        <v>150.709</v>
      </c>
      <c r="F1059">
        <v>65.378</v>
      </c>
      <c r="G1059">
        <v>1.7716499999999999</v>
      </c>
      <c r="H1059">
        <v>1663.31</v>
      </c>
      <c r="I1059">
        <v>6.4457299999999995E-2</v>
      </c>
    </row>
    <row r="1060" spans="1:9" x14ac:dyDescent="0.2">
      <c r="A1060">
        <v>23</v>
      </c>
      <c r="B1060">
        <v>427.40199999999999</v>
      </c>
      <c r="C1060">
        <v>421.10300000000001</v>
      </c>
      <c r="D1060">
        <v>945.827</v>
      </c>
      <c r="E1060">
        <v>144.56700000000001</v>
      </c>
      <c r="F1060">
        <v>65.378</v>
      </c>
      <c r="G1060">
        <v>4.8582700000000001</v>
      </c>
      <c r="H1060">
        <v>1427.91</v>
      </c>
      <c r="I1060">
        <v>7.7580399999999994E-2</v>
      </c>
    </row>
    <row r="1061" spans="1:9" x14ac:dyDescent="0.2">
      <c r="A1061">
        <v>23</v>
      </c>
      <c r="B1061">
        <v>436.221</v>
      </c>
      <c r="C1061">
        <v>421.10300000000001</v>
      </c>
      <c r="D1061">
        <v>945.827</v>
      </c>
      <c r="E1061">
        <v>144.56700000000001</v>
      </c>
      <c r="F1061">
        <v>65.378</v>
      </c>
      <c r="G1061">
        <v>4.8582700000000001</v>
      </c>
      <c r="H1061">
        <v>1238.68</v>
      </c>
      <c r="I1061">
        <v>9.5514500000000002E-2</v>
      </c>
    </row>
    <row r="1062" spans="1:9" x14ac:dyDescent="0.2">
      <c r="A1062">
        <v>23</v>
      </c>
      <c r="B1062">
        <v>437.48099999999999</v>
      </c>
      <c r="C1062">
        <v>421.10300000000001</v>
      </c>
      <c r="D1062">
        <v>945.827</v>
      </c>
      <c r="E1062">
        <v>150.709</v>
      </c>
      <c r="F1062">
        <v>65.378</v>
      </c>
      <c r="G1062">
        <v>1.7716499999999999</v>
      </c>
      <c r="H1062">
        <v>1198.8800000000001</v>
      </c>
      <c r="I1062">
        <v>9.9354999999999999E-2</v>
      </c>
    </row>
    <row r="1063" spans="1:9" x14ac:dyDescent="0.2">
      <c r="A1063">
        <v>23</v>
      </c>
      <c r="B1063">
        <v>432.44099999999997</v>
      </c>
      <c r="C1063">
        <v>416.06299999999999</v>
      </c>
      <c r="D1063">
        <v>945.827</v>
      </c>
      <c r="E1063">
        <v>150.709</v>
      </c>
      <c r="F1063">
        <v>65.378</v>
      </c>
      <c r="G1063">
        <v>5.6299200000000003</v>
      </c>
      <c r="H1063">
        <v>1365.06</v>
      </c>
      <c r="I1063">
        <v>8.4568400000000002E-2</v>
      </c>
    </row>
    <row r="1064" spans="1:9" x14ac:dyDescent="0.2">
      <c r="A1064">
        <v>23</v>
      </c>
      <c r="B1064">
        <v>426.142</v>
      </c>
      <c r="C1064">
        <v>416.06299999999999</v>
      </c>
      <c r="D1064">
        <v>945.827</v>
      </c>
      <c r="E1064">
        <v>150.709</v>
      </c>
      <c r="F1064">
        <v>65.378</v>
      </c>
      <c r="G1064">
        <v>3.3149600000000001</v>
      </c>
      <c r="H1064">
        <v>1489.06</v>
      </c>
      <c r="I1064">
        <v>7.2558800000000007E-2</v>
      </c>
    </row>
    <row r="1065" spans="1:9" x14ac:dyDescent="0.2">
      <c r="A1065">
        <v>23</v>
      </c>
      <c r="B1065">
        <v>366.93</v>
      </c>
      <c r="C1065">
        <v>405.98500000000001</v>
      </c>
      <c r="D1065">
        <v>945.827</v>
      </c>
      <c r="E1065">
        <v>150.709</v>
      </c>
      <c r="F1065">
        <v>65.378</v>
      </c>
      <c r="G1065">
        <v>4.8582700000000001</v>
      </c>
      <c r="H1065">
        <v>3096.49</v>
      </c>
      <c r="I1065">
        <v>5.47985E-2</v>
      </c>
    </row>
    <row r="1066" spans="1:9" x14ac:dyDescent="0.2">
      <c r="A1066">
        <v>23</v>
      </c>
      <c r="B1066">
        <v>412.28399999999999</v>
      </c>
      <c r="C1066">
        <v>416.06299999999999</v>
      </c>
      <c r="D1066">
        <v>945.827</v>
      </c>
      <c r="E1066">
        <v>248.976</v>
      </c>
      <c r="F1066">
        <v>65.378</v>
      </c>
      <c r="G1066">
        <v>5.6299200000000003</v>
      </c>
      <c r="H1066">
        <v>1810.73</v>
      </c>
      <c r="I1066">
        <v>6.2467300000000003E-2</v>
      </c>
    </row>
    <row r="1067" spans="1:9" x14ac:dyDescent="0.2">
      <c r="A1067">
        <v>23</v>
      </c>
      <c r="B1067">
        <v>437.48099999999999</v>
      </c>
      <c r="C1067">
        <v>436.221</v>
      </c>
      <c r="D1067">
        <v>945.827</v>
      </c>
      <c r="E1067">
        <v>144.56700000000001</v>
      </c>
      <c r="F1067">
        <v>65.378</v>
      </c>
      <c r="G1067">
        <v>1</v>
      </c>
      <c r="H1067">
        <v>1160.54</v>
      </c>
      <c r="I1067">
        <v>0.10796600000000001</v>
      </c>
    </row>
    <row r="1068" spans="1:9" x14ac:dyDescent="0.2">
      <c r="A1068">
        <v>23</v>
      </c>
      <c r="B1068">
        <v>442.52</v>
      </c>
      <c r="C1068">
        <v>416.06299999999999</v>
      </c>
      <c r="D1068">
        <v>945.827</v>
      </c>
      <c r="E1068">
        <v>248.976</v>
      </c>
      <c r="F1068">
        <v>65.378</v>
      </c>
      <c r="G1068">
        <v>5.6299200000000003</v>
      </c>
      <c r="H1068">
        <v>1097.9100000000001</v>
      </c>
      <c r="I1068">
        <v>0.120532</v>
      </c>
    </row>
    <row r="1069" spans="1:9" x14ac:dyDescent="0.2">
      <c r="A1069">
        <v>23</v>
      </c>
      <c r="B1069">
        <v>412.28399999999999</v>
      </c>
      <c r="C1069">
        <v>405.98500000000001</v>
      </c>
      <c r="D1069">
        <v>945.827</v>
      </c>
      <c r="E1069">
        <v>248.976</v>
      </c>
      <c r="F1069">
        <v>65.378</v>
      </c>
      <c r="G1069">
        <v>5.6299200000000003</v>
      </c>
      <c r="H1069">
        <v>2086.61</v>
      </c>
      <c r="I1069">
        <v>5.8059199999999998E-2</v>
      </c>
    </row>
    <row r="1070" spans="1:9" x14ac:dyDescent="0.2">
      <c r="A1070">
        <v>23</v>
      </c>
      <c r="B1070">
        <v>407.24400000000003</v>
      </c>
      <c r="C1070">
        <v>405.98500000000001</v>
      </c>
      <c r="D1070">
        <v>945.827</v>
      </c>
      <c r="E1070">
        <v>150.709</v>
      </c>
      <c r="F1070">
        <v>65.378</v>
      </c>
      <c r="G1070">
        <v>6.4015700000000004</v>
      </c>
      <c r="H1070">
        <v>2235.2600000000002</v>
      </c>
      <c r="I1070">
        <v>5.6432799999999998E-2</v>
      </c>
    </row>
    <row r="1071" spans="1:9" x14ac:dyDescent="0.2">
      <c r="A1071">
        <v>23</v>
      </c>
      <c r="B1071">
        <v>422.99299999999999</v>
      </c>
      <c r="C1071">
        <v>416.06299999999999</v>
      </c>
      <c r="D1071">
        <v>945.827</v>
      </c>
      <c r="E1071">
        <v>642.04700000000003</v>
      </c>
      <c r="F1071">
        <v>65.378</v>
      </c>
      <c r="G1071">
        <v>6.4015700000000004</v>
      </c>
      <c r="H1071">
        <v>1541.88</v>
      </c>
      <c r="I1071">
        <v>7.1823799999999993E-2</v>
      </c>
    </row>
    <row r="1072" spans="1:9" x14ac:dyDescent="0.2">
      <c r="A1072">
        <v>23</v>
      </c>
      <c r="B1072">
        <v>422.363</v>
      </c>
      <c r="C1072">
        <v>416.06299999999999</v>
      </c>
      <c r="D1072">
        <v>945.827</v>
      </c>
      <c r="E1072">
        <v>248.976</v>
      </c>
      <c r="F1072">
        <v>65.378</v>
      </c>
      <c r="G1072">
        <v>5.6299200000000003</v>
      </c>
      <c r="H1072">
        <v>1587.92</v>
      </c>
      <c r="I1072">
        <v>6.9368799999999994E-2</v>
      </c>
    </row>
    <row r="1073" spans="1:9" x14ac:dyDescent="0.2">
      <c r="A1073">
        <v>23</v>
      </c>
      <c r="B1073">
        <v>432.44099999999997</v>
      </c>
      <c r="C1073">
        <v>416.06299999999999</v>
      </c>
      <c r="D1073">
        <v>945.827</v>
      </c>
      <c r="E1073">
        <v>248.976</v>
      </c>
      <c r="F1073">
        <v>65.378</v>
      </c>
      <c r="G1073">
        <v>5.6299200000000003</v>
      </c>
      <c r="H1073">
        <v>1341.07</v>
      </c>
      <c r="I1073">
        <v>8.5916300000000001E-2</v>
      </c>
    </row>
    <row r="1074" spans="1:9" x14ac:dyDescent="0.2">
      <c r="A1074">
        <v>23</v>
      </c>
      <c r="B1074">
        <v>442.52</v>
      </c>
      <c r="C1074">
        <v>416.06299999999999</v>
      </c>
      <c r="D1074">
        <v>945.827</v>
      </c>
      <c r="E1074">
        <v>144.56700000000001</v>
      </c>
      <c r="F1074">
        <v>65.378</v>
      </c>
      <c r="G1074">
        <v>4.0866100000000003</v>
      </c>
      <c r="H1074">
        <v>1105.3</v>
      </c>
      <c r="I1074">
        <v>0.118037</v>
      </c>
    </row>
    <row r="1075" spans="1:9" x14ac:dyDescent="0.2">
      <c r="A1075">
        <v>23</v>
      </c>
      <c r="B1075">
        <v>437.48099999999999</v>
      </c>
      <c r="C1075">
        <v>416.06299999999999</v>
      </c>
      <c r="D1075">
        <v>945.827</v>
      </c>
      <c r="E1075">
        <v>144.56700000000001</v>
      </c>
      <c r="F1075">
        <v>65.378</v>
      </c>
      <c r="G1075">
        <v>4.8582700000000001</v>
      </c>
      <c r="H1075">
        <v>1229.7</v>
      </c>
      <c r="I1075">
        <v>9.7410800000000006E-2</v>
      </c>
    </row>
    <row r="1076" spans="1:9" x14ac:dyDescent="0.2">
      <c r="A1076">
        <v>23</v>
      </c>
      <c r="B1076">
        <v>437.48099999999999</v>
      </c>
      <c r="C1076">
        <v>436.221</v>
      </c>
      <c r="D1076">
        <v>945.827</v>
      </c>
      <c r="E1076">
        <v>150.709</v>
      </c>
      <c r="F1076">
        <v>65.378</v>
      </c>
      <c r="G1076">
        <v>4.8582700000000001</v>
      </c>
      <c r="H1076">
        <v>1166.24</v>
      </c>
      <c r="I1076">
        <v>0.105987</v>
      </c>
    </row>
    <row r="1077" spans="1:9" x14ac:dyDescent="0.2">
      <c r="A1077">
        <v>23</v>
      </c>
      <c r="B1077">
        <v>442.52</v>
      </c>
      <c r="C1077">
        <v>436.221</v>
      </c>
      <c r="D1077">
        <v>945.827</v>
      </c>
      <c r="E1077">
        <v>150.709</v>
      </c>
      <c r="F1077">
        <v>65.378</v>
      </c>
      <c r="G1077">
        <v>5.6299200000000003</v>
      </c>
      <c r="H1077">
        <v>1089.07</v>
      </c>
      <c r="I1077">
        <v>0.123016</v>
      </c>
    </row>
    <row r="1078" spans="1:9" x14ac:dyDescent="0.2">
      <c r="A1078">
        <v>23</v>
      </c>
      <c r="B1078">
        <v>402.20499999999998</v>
      </c>
      <c r="C1078">
        <v>416.06299999999999</v>
      </c>
      <c r="D1078">
        <v>1119.69</v>
      </c>
      <c r="E1078">
        <v>150.709</v>
      </c>
      <c r="F1078">
        <v>65.378</v>
      </c>
      <c r="G1078">
        <v>6.4015700000000004</v>
      </c>
      <c r="H1078">
        <v>2059.06</v>
      </c>
      <c r="I1078">
        <v>5.9911199999999998E-2</v>
      </c>
    </row>
    <row r="1079" spans="1:9" x14ac:dyDescent="0.2">
      <c r="A1079">
        <v>23</v>
      </c>
      <c r="B1079">
        <v>407.24400000000003</v>
      </c>
      <c r="C1079">
        <v>416.06299999999999</v>
      </c>
      <c r="D1079">
        <v>945.827</v>
      </c>
      <c r="E1079">
        <v>543.78</v>
      </c>
      <c r="F1079">
        <v>65.378</v>
      </c>
      <c r="G1079">
        <v>6.4015700000000004</v>
      </c>
      <c r="H1079">
        <v>1952.52</v>
      </c>
      <c r="I1079">
        <v>6.0444699999999997E-2</v>
      </c>
    </row>
    <row r="1080" spans="1:9" x14ac:dyDescent="0.2">
      <c r="A1080">
        <v>23</v>
      </c>
      <c r="B1080">
        <v>432.44099999999997</v>
      </c>
      <c r="C1080">
        <v>416.06299999999999</v>
      </c>
      <c r="D1080">
        <v>858.89800000000002</v>
      </c>
      <c r="E1080">
        <v>162.99199999999999</v>
      </c>
      <c r="F1080">
        <v>65.378</v>
      </c>
      <c r="G1080">
        <v>5.6299200000000003</v>
      </c>
      <c r="H1080">
        <v>1406.55</v>
      </c>
      <c r="I1080">
        <v>8.2090700000000003E-2</v>
      </c>
    </row>
    <row r="1081" spans="1:9" x14ac:dyDescent="0.2">
      <c r="A1081">
        <v>24</v>
      </c>
      <c r="B1081">
        <v>394.64600000000002</v>
      </c>
      <c r="C1081">
        <v>416.06299999999999</v>
      </c>
      <c r="D1081">
        <v>945.827</v>
      </c>
      <c r="E1081">
        <v>144.56700000000001</v>
      </c>
      <c r="F1081">
        <v>65.378</v>
      </c>
      <c r="G1081">
        <v>1.7716499999999999</v>
      </c>
      <c r="H1081">
        <v>2114.39</v>
      </c>
      <c r="I1081">
        <v>6.3608600000000001E-2</v>
      </c>
    </row>
    <row r="1082" spans="1:9" x14ac:dyDescent="0.2">
      <c r="A1082">
        <v>24</v>
      </c>
      <c r="B1082">
        <v>417.32299999999998</v>
      </c>
      <c r="C1082">
        <v>416.06299999999999</v>
      </c>
      <c r="D1082">
        <v>945.827</v>
      </c>
      <c r="E1082">
        <v>150.709</v>
      </c>
      <c r="F1082">
        <v>65.378</v>
      </c>
      <c r="G1082">
        <v>2.1574800000000001</v>
      </c>
      <c r="H1082">
        <v>1664.54</v>
      </c>
      <c r="I1082">
        <v>6.4580899999999997E-2</v>
      </c>
    </row>
    <row r="1083" spans="1:9" x14ac:dyDescent="0.2">
      <c r="A1083">
        <v>24</v>
      </c>
      <c r="B1083">
        <v>387.08699999999999</v>
      </c>
      <c r="C1083">
        <v>416.06299999999999</v>
      </c>
      <c r="D1083">
        <v>945.827</v>
      </c>
      <c r="E1083">
        <v>150.709</v>
      </c>
      <c r="F1083">
        <v>65.378</v>
      </c>
      <c r="G1083">
        <v>3.3149600000000001</v>
      </c>
      <c r="H1083">
        <v>2272.41</v>
      </c>
      <c r="I1083">
        <v>6.3581100000000002E-2</v>
      </c>
    </row>
    <row r="1084" spans="1:9" x14ac:dyDescent="0.2">
      <c r="A1084">
        <v>24</v>
      </c>
      <c r="B1084">
        <v>437.48099999999999</v>
      </c>
      <c r="C1084">
        <v>436.221</v>
      </c>
      <c r="D1084">
        <v>945.827</v>
      </c>
      <c r="E1084">
        <v>150.709</v>
      </c>
      <c r="F1084">
        <v>65.378</v>
      </c>
      <c r="G1084">
        <v>1.7716499999999999</v>
      </c>
      <c r="H1084">
        <v>1161.42</v>
      </c>
      <c r="I1084">
        <v>0.106461</v>
      </c>
    </row>
    <row r="1085" spans="1:9" x14ac:dyDescent="0.2">
      <c r="A1085">
        <v>24</v>
      </c>
      <c r="B1085">
        <v>434.96100000000001</v>
      </c>
      <c r="C1085">
        <v>416.06299999999999</v>
      </c>
      <c r="D1085">
        <v>945.827</v>
      </c>
      <c r="E1085">
        <v>150.709</v>
      </c>
      <c r="F1085">
        <v>65.378</v>
      </c>
      <c r="G1085">
        <v>2.1574800000000001</v>
      </c>
      <c r="H1085">
        <v>1280.06</v>
      </c>
      <c r="I1085">
        <v>9.01589E-2</v>
      </c>
    </row>
    <row r="1086" spans="1:9" x14ac:dyDescent="0.2">
      <c r="A1086">
        <v>24</v>
      </c>
      <c r="B1086">
        <v>427.40199999999999</v>
      </c>
      <c r="C1086">
        <v>416.06299999999999</v>
      </c>
      <c r="D1086">
        <v>945.827</v>
      </c>
      <c r="E1086">
        <v>150.709</v>
      </c>
      <c r="F1086">
        <v>65.378</v>
      </c>
      <c r="G1086">
        <v>4.8582700000000001</v>
      </c>
      <c r="H1086">
        <v>1481.96</v>
      </c>
      <c r="I1086">
        <v>7.5073299999999996E-2</v>
      </c>
    </row>
    <row r="1087" spans="1:9" x14ac:dyDescent="0.2">
      <c r="A1087">
        <v>24</v>
      </c>
      <c r="B1087">
        <v>417.32299999999998</v>
      </c>
      <c r="C1087">
        <v>416.06299999999999</v>
      </c>
      <c r="D1087">
        <v>945.827</v>
      </c>
      <c r="E1087">
        <v>150.709</v>
      </c>
      <c r="F1087">
        <v>65.378</v>
      </c>
      <c r="G1087">
        <v>3.70079</v>
      </c>
      <c r="H1087">
        <v>1680.39</v>
      </c>
      <c r="I1087">
        <v>6.4138700000000007E-2</v>
      </c>
    </row>
    <row r="1088" spans="1:9" x14ac:dyDescent="0.2">
      <c r="A1088">
        <v>24</v>
      </c>
      <c r="B1088">
        <v>366.93</v>
      </c>
      <c r="C1088">
        <v>405.98500000000001</v>
      </c>
      <c r="D1088">
        <v>945.827</v>
      </c>
      <c r="E1088">
        <v>144.56700000000001</v>
      </c>
      <c r="F1088">
        <v>65.378</v>
      </c>
      <c r="G1088">
        <v>4.8582700000000001</v>
      </c>
      <c r="H1088">
        <v>3093.22</v>
      </c>
      <c r="I1088">
        <v>5.4657999999999998E-2</v>
      </c>
    </row>
    <row r="1089" spans="1:9" x14ac:dyDescent="0.2">
      <c r="A1089">
        <v>24</v>
      </c>
      <c r="B1089">
        <v>437.48099999999999</v>
      </c>
      <c r="C1089">
        <v>436.221</v>
      </c>
      <c r="D1089">
        <v>945.827</v>
      </c>
      <c r="E1089">
        <v>150.709</v>
      </c>
      <c r="F1089">
        <v>65.378</v>
      </c>
      <c r="G1089">
        <v>4.0866100000000003</v>
      </c>
      <c r="H1089">
        <v>1167.3599999999999</v>
      </c>
      <c r="I1089">
        <v>0.10648299999999999</v>
      </c>
    </row>
    <row r="1090" spans="1:9" x14ac:dyDescent="0.2">
      <c r="A1090">
        <v>24</v>
      </c>
      <c r="B1090">
        <v>394.64600000000002</v>
      </c>
      <c r="C1090">
        <v>416.06299999999999</v>
      </c>
      <c r="D1090">
        <v>945.827</v>
      </c>
      <c r="E1090">
        <v>144.56700000000001</v>
      </c>
      <c r="F1090">
        <v>65.378</v>
      </c>
      <c r="G1090">
        <v>4.8582700000000001</v>
      </c>
      <c r="H1090">
        <v>2139.4699999999998</v>
      </c>
      <c r="I1090">
        <v>6.2638899999999997E-2</v>
      </c>
    </row>
    <row r="1091" spans="1:9" x14ac:dyDescent="0.2">
      <c r="A1091">
        <v>24</v>
      </c>
      <c r="B1091">
        <v>427.40199999999999</v>
      </c>
      <c r="C1091">
        <v>436.221</v>
      </c>
      <c r="D1091">
        <v>945.827</v>
      </c>
      <c r="E1091">
        <v>150.709</v>
      </c>
      <c r="F1091">
        <v>65.378</v>
      </c>
      <c r="G1091">
        <v>4.0866100000000003</v>
      </c>
      <c r="H1091">
        <v>1322.26</v>
      </c>
      <c r="I1091">
        <v>8.8564000000000004E-2</v>
      </c>
    </row>
    <row r="1092" spans="1:9" x14ac:dyDescent="0.2">
      <c r="A1092">
        <v>24</v>
      </c>
      <c r="B1092">
        <v>394.64600000000002</v>
      </c>
      <c r="C1092">
        <v>416.06299999999999</v>
      </c>
      <c r="D1092">
        <v>945.827</v>
      </c>
      <c r="E1092">
        <v>144.56700000000001</v>
      </c>
      <c r="F1092">
        <v>65.378</v>
      </c>
      <c r="G1092">
        <v>1.7716499999999999</v>
      </c>
      <c r="H1092">
        <v>2114.39</v>
      </c>
      <c r="I1092">
        <v>6.3608600000000001E-2</v>
      </c>
    </row>
    <row r="1093" spans="1:9" x14ac:dyDescent="0.2">
      <c r="A1093">
        <v>24</v>
      </c>
      <c r="B1093">
        <v>387.08699999999999</v>
      </c>
      <c r="C1093">
        <v>416.06299999999999</v>
      </c>
      <c r="D1093">
        <v>945.827</v>
      </c>
      <c r="E1093">
        <v>144.56700000000001</v>
      </c>
      <c r="F1093">
        <v>65.378</v>
      </c>
      <c r="G1093">
        <v>4.8582700000000001</v>
      </c>
      <c r="H1093">
        <v>2286.9299999999998</v>
      </c>
      <c r="I1093">
        <v>6.3108300000000006E-2</v>
      </c>
    </row>
    <row r="1094" spans="1:9" x14ac:dyDescent="0.2">
      <c r="A1094">
        <v>24</v>
      </c>
      <c r="B1094">
        <v>437.48099999999999</v>
      </c>
      <c r="C1094">
        <v>436.221</v>
      </c>
      <c r="D1094">
        <v>945.827</v>
      </c>
      <c r="E1094">
        <v>150.709</v>
      </c>
      <c r="F1094">
        <v>65.378</v>
      </c>
      <c r="G1094">
        <v>2.1574800000000001</v>
      </c>
      <c r="H1094">
        <v>1156.3599999999999</v>
      </c>
      <c r="I1094">
        <v>0.10567799999999999</v>
      </c>
    </row>
    <row r="1095" spans="1:9" x14ac:dyDescent="0.2">
      <c r="A1095">
        <v>24</v>
      </c>
      <c r="B1095">
        <v>434.96100000000001</v>
      </c>
      <c r="C1095">
        <v>416.06299999999999</v>
      </c>
      <c r="D1095">
        <v>945.827</v>
      </c>
      <c r="E1095">
        <v>150.709</v>
      </c>
      <c r="F1095">
        <v>67.6614</v>
      </c>
      <c r="G1095">
        <v>1.7716499999999999</v>
      </c>
      <c r="H1095">
        <v>2056.56</v>
      </c>
      <c r="I1095">
        <v>0.11082400000000001</v>
      </c>
    </row>
    <row r="1096" spans="1:9" x14ac:dyDescent="0.2">
      <c r="A1096">
        <v>24</v>
      </c>
      <c r="B1096">
        <v>387.08699999999999</v>
      </c>
      <c r="C1096">
        <v>426.142</v>
      </c>
      <c r="D1096">
        <v>945.827</v>
      </c>
      <c r="E1096">
        <v>150.709</v>
      </c>
      <c r="F1096">
        <v>65.378</v>
      </c>
      <c r="G1096">
        <v>4.8582700000000001</v>
      </c>
      <c r="H1096">
        <v>2046.98</v>
      </c>
      <c r="I1096">
        <v>7.7449599999999993E-2</v>
      </c>
    </row>
    <row r="1097" spans="1:9" x14ac:dyDescent="0.2">
      <c r="A1097">
        <v>24</v>
      </c>
      <c r="B1097">
        <v>434.96100000000001</v>
      </c>
      <c r="C1097">
        <v>416.06299999999999</v>
      </c>
      <c r="D1097">
        <v>945.827</v>
      </c>
      <c r="E1097">
        <v>150.709</v>
      </c>
      <c r="F1097">
        <v>65.378</v>
      </c>
      <c r="G1097">
        <v>1.7716499999999999</v>
      </c>
      <c r="H1097">
        <v>1278.98</v>
      </c>
      <c r="I1097">
        <v>9.0403800000000006E-2</v>
      </c>
    </row>
    <row r="1098" spans="1:9" x14ac:dyDescent="0.2">
      <c r="A1098">
        <v>24</v>
      </c>
      <c r="B1098">
        <v>394.64600000000002</v>
      </c>
      <c r="C1098">
        <v>436.221</v>
      </c>
      <c r="D1098">
        <v>945.827</v>
      </c>
      <c r="E1098">
        <v>150.709</v>
      </c>
      <c r="F1098">
        <v>65.378</v>
      </c>
      <c r="G1098">
        <v>1</v>
      </c>
      <c r="H1098">
        <v>1768.52</v>
      </c>
      <c r="I1098">
        <v>0.102379</v>
      </c>
    </row>
    <row r="1099" spans="1:9" x14ac:dyDescent="0.2">
      <c r="A1099">
        <v>24</v>
      </c>
      <c r="B1099">
        <v>366.93</v>
      </c>
      <c r="C1099">
        <v>405.98500000000001</v>
      </c>
      <c r="D1099">
        <v>945.827</v>
      </c>
      <c r="E1099">
        <v>150.709</v>
      </c>
      <c r="F1099">
        <v>65.378</v>
      </c>
      <c r="G1099">
        <v>4.8582700000000001</v>
      </c>
      <c r="H1099">
        <v>3096.49</v>
      </c>
      <c r="I1099">
        <v>5.47985E-2</v>
      </c>
    </row>
    <row r="1100" spans="1:9" x14ac:dyDescent="0.2">
      <c r="A1100">
        <v>24</v>
      </c>
      <c r="B1100">
        <v>387.08699999999999</v>
      </c>
      <c r="C1100">
        <v>416.06299999999999</v>
      </c>
      <c r="D1100">
        <v>1119.69</v>
      </c>
      <c r="E1100">
        <v>150.709</v>
      </c>
      <c r="F1100">
        <v>65.378</v>
      </c>
      <c r="G1100">
        <v>4.8582700000000001</v>
      </c>
      <c r="H1100">
        <v>2388.56</v>
      </c>
      <c r="I1100">
        <v>6.2979800000000002E-2</v>
      </c>
    </row>
    <row r="1101" spans="1:9" x14ac:dyDescent="0.2">
      <c r="A1101">
        <v>24</v>
      </c>
      <c r="B1101">
        <v>437.48099999999999</v>
      </c>
      <c r="C1101">
        <v>416.06299999999999</v>
      </c>
      <c r="D1101">
        <v>945.827</v>
      </c>
      <c r="E1101">
        <v>543.78</v>
      </c>
      <c r="F1101">
        <v>65.378</v>
      </c>
      <c r="G1101">
        <v>6.4015700000000004</v>
      </c>
      <c r="H1101">
        <v>1187.01</v>
      </c>
      <c r="I1101">
        <v>0.104086</v>
      </c>
    </row>
    <row r="1102" spans="1:9" x14ac:dyDescent="0.2">
      <c r="A1102">
        <v>24</v>
      </c>
      <c r="B1102">
        <v>427.40199999999999</v>
      </c>
      <c r="C1102">
        <v>436.221</v>
      </c>
      <c r="D1102">
        <v>945.827</v>
      </c>
      <c r="E1102">
        <v>144.56700000000001</v>
      </c>
      <c r="F1102">
        <v>65.378</v>
      </c>
      <c r="G1102">
        <v>3.3149600000000001</v>
      </c>
      <c r="H1102">
        <v>1318.56</v>
      </c>
      <c r="I1102">
        <v>8.8758900000000002E-2</v>
      </c>
    </row>
    <row r="1103" spans="1:9" x14ac:dyDescent="0.2">
      <c r="A1103">
        <v>24</v>
      </c>
      <c r="B1103">
        <v>407.24400000000003</v>
      </c>
      <c r="C1103">
        <v>416.06299999999999</v>
      </c>
      <c r="D1103">
        <v>945.827</v>
      </c>
      <c r="E1103">
        <v>150.709</v>
      </c>
      <c r="F1103">
        <v>65.378</v>
      </c>
      <c r="G1103">
        <v>5.6299200000000003</v>
      </c>
      <c r="H1103">
        <v>1904.22</v>
      </c>
      <c r="I1103">
        <v>6.1204799999999997E-2</v>
      </c>
    </row>
    <row r="1104" spans="1:9" x14ac:dyDescent="0.2">
      <c r="A1104">
        <v>24</v>
      </c>
      <c r="B1104">
        <v>417.32299999999998</v>
      </c>
      <c r="C1104">
        <v>416.06299999999999</v>
      </c>
      <c r="D1104">
        <v>945.827</v>
      </c>
      <c r="E1104">
        <v>150.709</v>
      </c>
      <c r="F1104">
        <v>65.378</v>
      </c>
      <c r="G1104">
        <v>1.7716499999999999</v>
      </c>
      <c r="H1104">
        <v>1663.31</v>
      </c>
      <c r="I1104">
        <v>6.4457299999999995E-2</v>
      </c>
    </row>
    <row r="1105" spans="1:9" x14ac:dyDescent="0.2">
      <c r="A1105">
        <v>24</v>
      </c>
      <c r="B1105">
        <v>427.40199999999999</v>
      </c>
      <c r="C1105">
        <v>421.10300000000001</v>
      </c>
      <c r="D1105">
        <v>945.827</v>
      </c>
      <c r="E1105">
        <v>144.56700000000001</v>
      </c>
      <c r="F1105">
        <v>65.378</v>
      </c>
      <c r="G1105">
        <v>4.8582700000000001</v>
      </c>
      <c r="H1105">
        <v>1427.91</v>
      </c>
      <c r="I1105">
        <v>7.7580399999999994E-2</v>
      </c>
    </row>
    <row r="1106" spans="1:9" x14ac:dyDescent="0.2">
      <c r="A1106">
        <v>24</v>
      </c>
      <c r="B1106">
        <v>436.221</v>
      </c>
      <c r="C1106">
        <v>421.10300000000001</v>
      </c>
      <c r="D1106">
        <v>945.827</v>
      </c>
      <c r="E1106">
        <v>144.56700000000001</v>
      </c>
      <c r="F1106">
        <v>65.378</v>
      </c>
      <c r="G1106">
        <v>4.8582700000000001</v>
      </c>
      <c r="H1106">
        <v>1238.68</v>
      </c>
      <c r="I1106">
        <v>9.5514500000000002E-2</v>
      </c>
    </row>
    <row r="1107" spans="1:9" x14ac:dyDescent="0.2">
      <c r="A1107">
        <v>24</v>
      </c>
      <c r="B1107">
        <v>437.48099999999999</v>
      </c>
      <c r="C1107">
        <v>421.10300000000001</v>
      </c>
      <c r="D1107">
        <v>945.827</v>
      </c>
      <c r="E1107">
        <v>150.709</v>
      </c>
      <c r="F1107">
        <v>65.378</v>
      </c>
      <c r="G1107">
        <v>1.7716499999999999</v>
      </c>
      <c r="H1107">
        <v>1198.8800000000001</v>
      </c>
      <c r="I1107">
        <v>9.9354999999999999E-2</v>
      </c>
    </row>
    <row r="1108" spans="1:9" x14ac:dyDescent="0.2">
      <c r="A1108">
        <v>24</v>
      </c>
      <c r="B1108">
        <v>432.44099999999997</v>
      </c>
      <c r="C1108">
        <v>416.06299999999999</v>
      </c>
      <c r="D1108">
        <v>945.827</v>
      </c>
      <c r="E1108">
        <v>150.709</v>
      </c>
      <c r="F1108">
        <v>65.378</v>
      </c>
      <c r="G1108">
        <v>5.6299200000000003</v>
      </c>
      <c r="H1108">
        <v>1365.06</v>
      </c>
      <c r="I1108">
        <v>8.4568400000000002E-2</v>
      </c>
    </row>
    <row r="1109" spans="1:9" x14ac:dyDescent="0.2">
      <c r="A1109">
        <v>24</v>
      </c>
      <c r="B1109">
        <v>426.142</v>
      </c>
      <c r="C1109">
        <v>416.06299999999999</v>
      </c>
      <c r="D1109">
        <v>945.827</v>
      </c>
      <c r="E1109">
        <v>150.709</v>
      </c>
      <c r="F1109">
        <v>65.378</v>
      </c>
      <c r="G1109">
        <v>3.3149600000000001</v>
      </c>
      <c r="H1109">
        <v>1489.06</v>
      </c>
      <c r="I1109">
        <v>7.2558800000000007E-2</v>
      </c>
    </row>
    <row r="1110" spans="1:9" x14ac:dyDescent="0.2">
      <c r="A1110">
        <v>24</v>
      </c>
      <c r="B1110">
        <v>366.93</v>
      </c>
      <c r="C1110">
        <v>405.98500000000001</v>
      </c>
      <c r="D1110">
        <v>945.827</v>
      </c>
      <c r="E1110">
        <v>144.56700000000001</v>
      </c>
      <c r="F1110">
        <v>65.378</v>
      </c>
      <c r="G1110">
        <v>4.8582700000000001</v>
      </c>
      <c r="H1110">
        <v>3093.22</v>
      </c>
      <c r="I1110">
        <v>5.4657999999999998E-2</v>
      </c>
    </row>
    <row r="1111" spans="1:9" x14ac:dyDescent="0.2">
      <c r="A1111">
        <v>24</v>
      </c>
      <c r="B1111">
        <v>412.28399999999999</v>
      </c>
      <c r="C1111">
        <v>416.06299999999999</v>
      </c>
      <c r="D1111">
        <v>945.827</v>
      </c>
      <c r="E1111">
        <v>248.976</v>
      </c>
      <c r="F1111">
        <v>65.378</v>
      </c>
      <c r="G1111">
        <v>5.6299200000000003</v>
      </c>
      <c r="H1111">
        <v>1810.73</v>
      </c>
      <c r="I1111">
        <v>6.2467300000000003E-2</v>
      </c>
    </row>
    <row r="1112" spans="1:9" x14ac:dyDescent="0.2">
      <c r="A1112">
        <v>24</v>
      </c>
      <c r="B1112">
        <v>434.96100000000001</v>
      </c>
      <c r="C1112">
        <v>416.06299999999999</v>
      </c>
      <c r="D1112">
        <v>945.827</v>
      </c>
      <c r="E1112">
        <v>150.709</v>
      </c>
      <c r="F1112">
        <v>65.378</v>
      </c>
      <c r="G1112">
        <v>2.1574800000000001</v>
      </c>
      <c r="H1112">
        <v>1280.06</v>
      </c>
      <c r="I1112">
        <v>9.01589E-2</v>
      </c>
    </row>
    <row r="1113" spans="1:9" x14ac:dyDescent="0.2">
      <c r="A1113">
        <v>24</v>
      </c>
      <c r="B1113">
        <v>442.52</v>
      </c>
      <c r="C1113">
        <v>416.06299999999999</v>
      </c>
      <c r="D1113">
        <v>945.827</v>
      </c>
      <c r="E1113">
        <v>248.976</v>
      </c>
      <c r="F1113">
        <v>65.378</v>
      </c>
      <c r="G1113">
        <v>5.6299200000000003</v>
      </c>
      <c r="H1113">
        <v>1097.9100000000001</v>
      </c>
      <c r="I1113">
        <v>0.120532</v>
      </c>
    </row>
    <row r="1114" spans="1:9" x14ac:dyDescent="0.2">
      <c r="A1114">
        <v>24</v>
      </c>
      <c r="B1114">
        <v>412.28399999999999</v>
      </c>
      <c r="C1114">
        <v>405.98500000000001</v>
      </c>
      <c r="D1114">
        <v>945.827</v>
      </c>
      <c r="E1114">
        <v>248.976</v>
      </c>
      <c r="F1114">
        <v>65.378</v>
      </c>
      <c r="G1114">
        <v>5.6299200000000003</v>
      </c>
      <c r="H1114">
        <v>2086.61</v>
      </c>
      <c r="I1114">
        <v>5.8059199999999998E-2</v>
      </c>
    </row>
    <row r="1115" spans="1:9" x14ac:dyDescent="0.2">
      <c r="A1115">
        <v>24</v>
      </c>
      <c r="B1115">
        <v>407.24400000000003</v>
      </c>
      <c r="C1115">
        <v>405.98500000000001</v>
      </c>
      <c r="D1115">
        <v>945.827</v>
      </c>
      <c r="E1115">
        <v>150.709</v>
      </c>
      <c r="F1115">
        <v>65.378</v>
      </c>
      <c r="G1115">
        <v>6.4015700000000004</v>
      </c>
      <c r="H1115">
        <v>2235.2600000000002</v>
      </c>
      <c r="I1115">
        <v>5.6432799999999998E-2</v>
      </c>
    </row>
    <row r="1116" spans="1:9" x14ac:dyDescent="0.2">
      <c r="A1116">
        <v>24</v>
      </c>
      <c r="B1116">
        <v>422.99299999999999</v>
      </c>
      <c r="C1116">
        <v>416.06299999999999</v>
      </c>
      <c r="D1116">
        <v>945.827</v>
      </c>
      <c r="E1116">
        <v>642.04700000000003</v>
      </c>
      <c r="F1116">
        <v>65.378</v>
      </c>
      <c r="G1116">
        <v>6.4015700000000004</v>
      </c>
      <c r="H1116">
        <v>1541.88</v>
      </c>
      <c r="I1116">
        <v>7.1823799999999993E-2</v>
      </c>
    </row>
    <row r="1117" spans="1:9" x14ac:dyDescent="0.2">
      <c r="A1117">
        <v>24</v>
      </c>
      <c r="B1117">
        <v>422.363</v>
      </c>
      <c r="C1117">
        <v>416.06299999999999</v>
      </c>
      <c r="D1117">
        <v>945.827</v>
      </c>
      <c r="E1117">
        <v>248.976</v>
      </c>
      <c r="F1117">
        <v>65.378</v>
      </c>
      <c r="G1117">
        <v>5.6299200000000003</v>
      </c>
      <c r="H1117">
        <v>1587.92</v>
      </c>
      <c r="I1117">
        <v>6.9368799999999994E-2</v>
      </c>
    </row>
    <row r="1118" spans="1:9" x14ac:dyDescent="0.2">
      <c r="A1118">
        <v>24</v>
      </c>
      <c r="B1118">
        <v>432.44099999999997</v>
      </c>
      <c r="C1118">
        <v>416.06299999999999</v>
      </c>
      <c r="D1118">
        <v>945.827</v>
      </c>
      <c r="E1118">
        <v>248.976</v>
      </c>
      <c r="F1118">
        <v>65.378</v>
      </c>
      <c r="G1118">
        <v>5.6299200000000003</v>
      </c>
      <c r="H1118">
        <v>1341.07</v>
      </c>
      <c r="I1118">
        <v>8.5916300000000001E-2</v>
      </c>
    </row>
    <row r="1119" spans="1:9" x14ac:dyDescent="0.2">
      <c r="A1119">
        <v>24</v>
      </c>
      <c r="B1119">
        <v>442.52</v>
      </c>
      <c r="C1119">
        <v>416.06299999999999</v>
      </c>
      <c r="D1119">
        <v>945.827</v>
      </c>
      <c r="E1119">
        <v>144.56700000000001</v>
      </c>
      <c r="F1119">
        <v>65.378</v>
      </c>
      <c r="G1119">
        <v>4.0866100000000003</v>
      </c>
      <c r="H1119">
        <v>1105.3</v>
      </c>
      <c r="I1119">
        <v>0.118037</v>
      </c>
    </row>
    <row r="1120" spans="1:9" x14ac:dyDescent="0.2">
      <c r="A1120">
        <v>24</v>
      </c>
      <c r="B1120">
        <v>427.40199999999999</v>
      </c>
      <c r="C1120">
        <v>416.06299999999999</v>
      </c>
      <c r="D1120">
        <v>945.827</v>
      </c>
      <c r="E1120">
        <v>150.709</v>
      </c>
      <c r="F1120">
        <v>65.378</v>
      </c>
      <c r="G1120">
        <v>4.8582700000000001</v>
      </c>
      <c r="H1120">
        <v>1481.96</v>
      </c>
      <c r="I1120">
        <v>7.5073299999999996E-2</v>
      </c>
    </row>
    <row r="1121" spans="1:18" x14ac:dyDescent="0.2">
      <c r="A1121">
        <v>24</v>
      </c>
      <c r="B1121">
        <v>437.48099999999999</v>
      </c>
      <c r="C1121">
        <v>436.221</v>
      </c>
      <c r="D1121">
        <v>945.827</v>
      </c>
      <c r="E1121">
        <v>150.709</v>
      </c>
      <c r="F1121">
        <v>65.378</v>
      </c>
      <c r="G1121">
        <v>2.1574800000000001</v>
      </c>
      <c r="H1121">
        <v>1156.3599999999999</v>
      </c>
      <c r="I1121">
        <v>0.10567799999999999</v>
      </c>
    </row>
    <row r="1122" spans="1:18" x14ac:dyDescent="0.2">
      <c r="A1122">
        <v>24</v>
      </c>
      <c r="B1122">
        <v>442.52</v>
      </c>
      <c r="C1122">
        <v>436.221</v>
      </c>
      <c r="D1122">
        <v>945.827</v>
      </c>
      <c r="E1122">
        <v>150.709</v>
      </c>
      <c r="F1122">
        <v>65.378</v>
      </c>
      <c r="G1122">
        <v>5.6299200000000003</v>
      </c>
      <c r="H1122">
        <v>1089.07</v>
      </c>
      <c r="I1122">
        <v>0.123016</v>
      </c>
      <c r="P1122" t="s">
        <v>22</v>
      </c>
      <c r="Q1122" t="s">
        <v>24</v>
      </c>
    </row>
    <row r="1123" spans="1:18" x14ac:dyDescent="0.2">
      <c r="A1123">
        <v>24</v>
      </c>
      <c r="B1123">
        <v>402.20499999999998</v>
      </c>
      <c r="C1123">
        <v>416.06299999999999</v>
      </c>
      <c r="D1123">
        <v>1119.69</v>
      </c>
      <c r="E1123">
        <v>150.709</v>
      </c>
      <c r="F1123">
        <v>65.378</v>
      </c>
      <c r="G1123">
        <v>6.4015700000000004</v>
      </c>
      <c r="H1123">
        <v>2059.06</v>
      </c>
      <c r="I1123">
        <v>5.9911199999999998E-2</v>
      </c>
      <c r="P1123" t="s">
        <v>9</v>
      </c>
      <c r="Q1123" t="s">
        <v>19</v>
      </c>
    </row>
    <row r="1124" spans="1:18" x14ac:dyDescent="0.2">
      <c r="A1124">
        <v>24</v>
      </c>
      <c r="B1124">
        <v>407.24400000000003</v>
      </c>
      <c r="C1124">
        <v>416.06299999999999</v>
      </c>
      <c r="D1124">
        <v>945.827</v>
      </c>
      <c r="E1124">
        <v>543.78</v>
      </c>
      <c r="F1124">
        <v>65.378</v>
      </c>
      <c r="G1124">
        <v>6.4015700000000004</v>
      </c>
      <c r="H1124">
        <v>1952.52</v>
      </c>
      <c r="I1124">
        <v>6.0444699999999997E-2</v>
      </c>
      <c r="P1124" t="s">
        <v>21</v>
      </c>
      <c r="Q1124" t="s">
        <v>18</v>
      </c>
    </row>
    <row r="1125" spans="1:18" x14ac:dyDescent="0.2">
      <c r="A1125">
        <v>24</v>
      </c>
      <c r="B1125">
        <v>432.44099999999997</v>
      </c>
      <c r="C1125">
        <v>416.06299999999999</v>
      </c>
      <c r="D1125">
        <v>858.89800000000002</v>
      </c>
      <c r="E1125">
        <v>162.99199999999999</v>
      </c>
      <c r="F1125">
        <v>65.378</v>
      </c>
      <c r="G1125">
        <v>5.6299200000000003</v>
      </c>
      <c r="H1125">
        <v>1406.55</v>
      </c>
      <c r="I1125">
        <v>8.2090700000000003E-2</v>
      </c>
      <c r="P1125" t="s">
        <v>20</v>
      </c>
      <c r="Q1125" s="2"/>
      <c r="R1125" t="s">
        <v>25</v>
      </c>
    </row>
    <row r="1126" spans="1:18" x14ac:dyDescent="0.2">
      <c r="A1126">
        <v>25</v>
      </c>
      <c r="B1126">
        <v>427.40199999999999</v>
      </c>
      <c r="C1126">
        <v>416.06299999999999</v>
      </c>
      <c r="D1126">
        <v>945.827</v>
      </c>
      <c r="E1126">
        <v>150.709</v>
      </c>
      <c r="F1126">
        <v>65.378</v>
      </c>
      <c r="G1126">
        <v>4.8582700000000001</v>
      </c>
      <c r="H1126">
        <v>1481.96</v>
      </c>
      <c r="I1126">
        <v>7.5073299999999996E-2</v>
      </c>
      <c r="P1126" t="s">
        <v>23</v>
      </c>
    </row>
    <row r="1127" spans="1:18" x14ac:dyDescent="0.2">
      <c r="A1127">
        <v>25</v>
      </c>
      <c r="B1127">
        <v>417.32299999999998</v>
      </c>
      <c r="C1127">
        <v>416.06299999999999</v>
      </c>
      <c r="D1127">
        <v>945.827</v>
      </c>
      <c r="E1127">
        <v>150.709</v>
      </c>
      <c r="F1127">
        <v>65.378</v>
      </c>
      <c r="G1127">
        <v>2.1574800000000001</v>
      </c>
      <c r="H1127">
        <v>1664.54</v>
      </c>
      <c r="I1127">
        <v>6.4580899999999997E-2</v>
      </c>
    </row>
    <row r="1128" spans="1:18" x14ac:dyDescent="0.2">
      <c r="A1128">
        <v>25</v>
      </c>
      <c r="B1128">
        <v>434.96100000000001</v>
      </c>
      <c r="C1128">
        <v>416.06299999999999</v>
      </c>
      <c r="D1128">
        <v>945.827</v>
      </c>
      <c r="E1128">
        <v>150.709</v>
      </c>
      <c r="F1128">
        <v>65.378</v>
      </c>
      <c r="G1128">
        <v>2.1574800000000001</v>
      </c>
      <c r="H1128">
        <v>1280.06</v>
      </c>
      <c r="I1128">
        <v>9.01589E-2</v>
      </c>
    </row>
    <row r="1129" spans="1:18" x14ac:dyDescent="0.2">
      <c r="A1129">
        <v>25</v>
      </c>
      <c r="B1129">
        <v>437.48099999999999</v>
      </c>
      <c r="C1129">
        <v>416.06299999999999</v>
      </c>
      <c r="D1129">
        <v>945.827</v>
      </c>
      <c r="E1129">
        <v>150.709</v>
      </c>
      <c r="F1129">
        <v>65.378</v>
      </c>
      <c r="G1129">
        <v>5.2440899999999999</v>
      </c>
      <c r="H1129">
        <v>1234.03</v>
      </c>
      <c r="I1129">
        <v>9.7915699999999994E-2</v>
      </c>
    </row>
    <row r="1130" spans="1:18" x14ac:dyDescent="0.2">
      <c r="A1130">
        <v>25</v>
      </c>
      <c r="B1130">
        <v>366.93</v>
      </c>
      <c r="C1130">
        <v>405.98500000000001</v>
      </c>
      <c r="D1130">
        <v>858.89800000000002</v>
      </c>
      <c r="E1130">
        <v>144.56700000000001</v>
      </c>
      <c r="F1130">
        <v>65.378</v>
      </c>
      <c r="G1130">
        <v>5.2440899999999999</v>
      </c>
      <c r="H1130">
        <v>3024.23</v>
      </c>
      <c r="I1130">
        <v>5.4837299999999999E-2</v>
      </c>
    </row>
    <row r="1131" spans="1:18" x14ac:dyDescent="0.2">
      <c r="A1131">
        <v>25</v>
      </c>
      <c r="B1131">
        <v>427.40199999999999</v>
      </c>
      <c r="C1131">
        <v>416.06299999999999</v>
      </c>
      <c r="D1131">
        <v>945.827</v>
      </c>
      <c r="E1131">
        <v>150.709</v>
      </c>
      <c r="F1131">
        <v>65.378</v>
      </c>
      <c r="G1131">
        <v>4.8582700000000001</v>
      </c>
      <c r="H1131">
        <v>1481.96</v>
      </c>
      <c r="I1131">
        <v>7.5073299999999996E-2</v>
      </c>
    </row>
    <row r="1132" spans="1:18" x14ac:dyDescent="0.2">
      <c r="A1132">
        <v>25</v>
      </c>
      <c r="B1132">
        <v>417.32299999999998</v>
      </c>
      <c r="C1132">
        <v>416.06299999999999</v>
      </c>
      <c r="D1132">
        <v>945.827</v>
      </c>
      <c r="E1132">
        <v>150.709</v>
      </c>
      <c r="F1132">
        <v>65.378</v>
      </c>
      <c r="G1132">
        <v>2.1574800000000001</v>
      </c>
      <c r="H1132">
        <v>1664.54</v>
      </c>
      <c r="I1132">
        <v>6.4580899999999997E-2</v>
      </c>
    </row>
    <row r="1133" spans="1:18" x14ac:dyDescent="0.2">
      <c r="A1133">
        <v>25</v>
      </c>
      <c r="B1133">
        <v>407.24400000000003</v>
      </c>
      <c r="C1133">
        <v>416.06299999999999</v>
      </c>
      <c r="D1133">
        <v>945.827</v>
      </c>
      <c r="E1133">
        <v>150.709</v>
      </c>
      <c r="F1133">
        <v>65.378</v>
      </c>
      <c r="G1133">
        <v>4.8582700000000001</v>
      </c>
      <c r="H1133">
        <v>1893.07</v>
      </c>
      <c r="I1133">
        <v>6.0768299999999997E-2</v>
      </c>
    </row>
    <row r="1134" spans="1:18" x14ac:dyDescent="0.2">
      <c r="A1134">
        <v>25</v>
      </c>
      <c r="B1134">
        <v>427.40199999999999</v>
      </c>
      <c r="C1134">
        <v>416.06299999999999</v>
      </c>
      <c r="D1134">
        <v>945.827</v>
      </c>
      <c r="E1134">
        <v>150.709</v>
      </c>
      <c r="F1134">
        <v>65.378</v>
      </c>
      <c r="G1134">
        <v>4.8582700000000001</v>
      </c>
      <c r="H1134">
        <v>1481.96</v>
      </c>
      <c r="I1134">
        <v>7.5073299999999996E-2</v>
      </c>
    </row>
    <row r="1135" spans="1:18" x14ac:dyDescent="0.2">
      <c r="A1135">
        <v>25</v>
      </c>
      <c r="B1135">
        <v>427.40199999999999</v>
      </c>
      <c r="C1135">
        <v>436.221</v>
      </c>
      <c r="D1135">
        <v>945.827</v>
      </c>
      <c r="E1135">
        <v>150.709</v>
      </c>
      <c r="F1135">
        <v>65.378</v>
      </c>
      <c r="G1135">
        <v>4.0866100000000003</v>
      </c>
      <c r="H1135">
        <v>1322.26</v>
      </c>
      <c r="I1135">
        <v>8.8564000000000004E-2</v>
      </c>
    </row>
    <row r="1136" spans="1:18" x14ac:dyDescent="0.2">
      <c r="A1136">
        <v>25</v>
      </c>
      <c r="B1136">
        <v>366.93</v>
      </c>
      <c r="C1136">
        <v>416.06299999999999</v>
      </c>
      <c r="D1136">
        <v>945.827</v>
      </c>
      <c r="E1136">
        <v>144.56700000000001</v>
      </c>
      <c r="F1136">
        <v>65.378</v>
      </c>
      <c r="G1136">
        <v>2.1574800000000001</v>
      </c>
      <c r="H1136">
        <v>2587.58</v>
      </c>
      <c r="I1136">
        <v>6.4229999999999995E-2</v>
      </c>
    </row>
    <row r="1137" spans="1:13" x14ac:dyDescent="0.2">
      <c r="A1137">
        <v>25</v>
      </c>
      <c r="B1137">
        <v>417.32299999999998</v>
      </c>
      <c r="C1137">
        <v>416.06299999999999</v>
      </c>
      <c r="D1137">
        <v>945.827</v>
      </c>
      <c r="E1137">
        <v>150.709</v>
      </c>
      <c r="F1137">
        <v>65.378</v>
      </c>
      <c r="G1137">
        <v>2.1574800000000001</v>
      </c>
      <c r="H1137">
        <v>1664.54</v>
      </c>
      <c r="I1137">
        <v>6.4580899999999997E-2</v>
      </c>
    </row>
    <row r="1138" spans="1:13" x14ac:dyDescent="0.2">
      <c r="A1138">
        <v>25</v>
      </c>
      <c r="B1138">
        <v>437.48099999999999</v>
      </c>
      <c r="C1138">
        <v>416.06299999999999</v>
      </c>
      <c r="D1138">
        <v>945.827</v>
      </c>
      <c r="E1138">
        <v>150.709</v>
      </c>
      <c r="F1138">
        <v>65.378</v>
      </c>
      <c r="G1138">
        <v>6.4015700000000004</v>
      </c>
      <c r="H1138">
        <v>1240.9000000000001</v>
      </c>
      <c r="I1138">
        <v>9.8052E-2</v>
      </c>
    </row>
    <row r="1139" spans="1:13" x14ac:dyDescent="0.2">
      <c r="A1139">
        <v>25</v>
      </c>
      <c r="B1139">
        <v>384.56700000000001</v>
      </c>
      <c r="C1139">
        <v>405.98500000000001</v>
      </c>
      <c r="D1139">
        <v>945.827</v>
      </c>
      <c r="E1139">
        <v>144.56700000000001</v>
      </c>
      <c r="F1139">
        <v>65.378</v>
      </c>
      <c r="G1139">
        <v>4.8582700000000001</v>
      </c>
      <c r="H1139">
        <v>2745.63</v>
      </c>
      <c r="I1139">
        <v>5.4318600000000002E-2</v>
      </c>
    </row>
    <row r="1140" spans="1:13" x14ac:dyDescent="0.2">
      <c r="A1140">
        <v>25</v>
      </c>
      <c r="B1140">
        <v>397.166</v>
      </c>
      <c r="C1140">
        <v>405.98500000000001</v>
      </c>
      <c r="D1140">
        <v>945.827</v>
      </c>
      <c r="E1140">
        <v>144.56700000000001</v>
      </c>
      <c r="F1140">
        <v>65.378</v>
      </c>
      <c r="G1140">
        <v>4.8582700000000001</v>
      </c>
      <c r="H1140">
        <v>2453.8200000000002</v>
      </c>
      <c r="I1140">
        <v>5.4086500000000003E-2</v>
      </c>
    </row>
    <row r="1141" spans="1:13" x14ac:dyDescent="0.2">
      <c r="A1141">
        <v>25</v>
      </c>
      <c r="B1141">
        <v>366.93</v>
      </c>
      <c r="C1141">
        <v>405.98500000000001</v>
      </c>
      <c r="D1141">
        <v>945.827</v>
      </c>
      <c r="E1141">
        <v>150.709</v>
      </c>
      <c r="F1141">
        <v>65.378</v>
      </c>
      <c r="G1141">
        <v>1.7716499999999999</v>
      </c>
      <c r="H1141">
        <v>3034.64</v>
      </c>
      <c r="I1141">
        <v>5.4438199999999999E-2</v>
      </c>
    </row>
    <row r="1142" spans="1:13" x14ac:dyDescent="0.2">
      <c r="A1142">
        <v>25</v>
      </c>
      <c r="B1142">
        <v>377.00799999999998</v>
      </c>
      <c r="C1142">
        <v>436.221</v>
      </c>
      <c r="D1142">
        <v>945.827</v>
      </c>
      <c r="E1142">
        <v>150.709</v>
      </c>
      <c r="F1142">
        <v>60.811</v>
      </c>
      <c r="G1142">
        <v>5.2440899999999999</v>
      </c>
      <c r="H1142">
        <v>2074.9899999999998</v>
      </c>
      <c r="I1142">
        <v>0.128631</v>
      </c>
    </row>
    <row r="1143" spans="1:13" x14ac:dyDescent="0.2">
      <c r="A1143">
        <v>25</v>
      </c>
      <c r="B1143">
        <v>407.24400000000003</v>
      </c>
      <c r="C1143">
        <v>436.221</v>
      </c>
      <c r="D1143">
        <v>945.827</v>
      </c>
      <c r="E1143">
        <v>150.709</v>
      </c>
      <c r="F1143">
        <v>65.378</v>
      </c>
      <c r="G1143">
        <v>4.0866100000000003</v>
      </c>
      <c r="H1143">
        <v>1597.4</v>
      </c>
      <c r="I1143">
        <v>8.6558499999999997E-2</v>
      </c>
    </row>
    <row r="1144" spans="1:13" x14ac:dyDescent="0.2">
      <c r="A1144">
        <v>25</v>
      </c>
      <c r="B1144">
        <v>417.32299999999998</v>
      </c>
      <c r="C1144">
        <v>416.06299999999999</v>
      </c>
      <c r="D1144">
        <v>945.827</v>
      </c>
      <c r="E1144">
        <v>144.56700000000001</v>
      </c>
      <c r="F1144">
        <v>83.645700000000005</v>
      </c>
      <c r="G1144">
        <v>2.1574800000000001</v>
      </c>
      <c r="H1144">
        <v>5699.17</v>
      </c>
      <c r="I1144">
        <v>0.35434399999999999</v>
      </c>
    </row>
    <row r="1145" spans="1:13" x14ac:dyDescent="0.2">
      <c r="A1145">
        <v>25</v>
      </c>
      <c r="B1145">
        <v>377.00799999999998</v>
      </c>
      <c r="C1145">
        <v>405.98500000000001</v>
      </c>
      <c r="D1145">
        <v>945.827</v>
      </c>
      <c r="E1145">
        <v>144.56700000000001</v>
      </c>
      <c r="F1145">
        <v>65.378</v>
      </c>
      <c r="G1145">
        <v>5.2440899999999999</v>
      </c>
      <c r="H1145">
        <v>2916.51</v>
      </c>
      <c r="I1145">
        <v>5.4670999999999997E-2</v>
      </c>
    </row>
    <row r="1146" spans="1:13" x14ac:dyDescent="0.2">
      <c r="A1146">
        <v>25</v>
      </c>
      <c r="B1146">
        <v>437.48099999999999</v>
      </c>
      <c r="C1146">
        <v>416.06299999999999</v>
      </c>
      <c r="D1146">
        <v>945.827</v>
      </c>
      <c r="E1146">
        <v>543.78</v>
      </c>
      <c r="F1146">
        <v>65.378</v>
      </c>
      <c r="G1146">
        <v>6.4015700000000004</v>
      </c>
      <c r="H1146">
        <v>1187.01</v>
      </c>
      <c r="I1146">
        <v>0.104086</v>
      </c>
      <c r="K1146">
        <v>1097.9100000000001</v>
      </c>
      <c r="L1146">
        <v>0.120532</v>
      </c>
      <c r="M1146">
        <f>L1146*100</f>
        <v>12.0532</v>
      </c>
    </row>
    <row r="1147" spans="1:13" x14ac:dyDescent="0.2">
      <c r="A1147">
        <v>25</v>
      </c>
      <c r="B1147">
        <v>427.40199999999999</v>
      </c>
      <c r="C1147">
        <v>436.221</v>
      </c>
      <c r="D1147">
        <v>945.827</v>
      </c>
      <c r="E1147">
        <v>144.56700000000001</v>
      </c>
      <c r="F1147">
        <v>65.378</v>
      </c>
      <c r="G1147">
        <v>3.3149600000000001</v>
      </c>
      <c r="H1147">
        <v>1318.56</v>
      </c>
      <c r="I1147">
        <v>8.8758900000000002E-2</v>
      </c>
      <c r="K1147">
        <v>1105.3</v>
      </c>
      <c r="L1147">
        <v>0.118037</v>
      </c>
      <c r="M1147">
        <f t="shared" ref="M1147:M1170" si="9">L1147*100</f>
        <v>11.803700000000001</v>
      </c>
    </row>
    <row r="1148" spans="1:13" x14ac:dyDescent="0.2">
      <c r="A1148">
        <v>25</v>
      </c>
      <c r="B1148">
        <v>407.24400000000003</v>
      </c>
      <c r="C1148">
        <v>416.06299999999999</v>
      </c>
      <c r="D1148">
        <v>945.827</v>
      </c>
      <c r="E1148">
        <v>150.709</v>
      </c>
      <c r="F1148">
        <v>65.378</v>
      </c>
      <c r="G1148">
        <v>4.8582700000000001</v>
      </c>
      <c r="H1148">
        <v>1893.07</v>
      </c>
      <c r="I1148">
        <v>6.0768299999999997E-2</v>
      </c>
      <c r="K1148">
        <v>1156.3599999999999</v>
      </c>
      <c r="L1148">
        <v>0.10567799999999999</v>
      </c>
      <c r="M1148">
        <f t="shared" si="9"/>
        <v>10.5678</v>
      </c>
    </row>
    <row r="1149" spans="1:13" x14ac:dyDescent="0.2">
      <c r="A1149">
        <v>25</v>
      </c>
      <c r="B1149">
        <v>417.32299999999998</v>
      </c>
      <c r="C1149">
        <v>416.06299999999999</v>
      </c>
      <c r="D1149">
        <v>945.827</v>
      </c>
      <c r="E1149">
        <v>150.709</v>
      </c>
      <c r="F1149">
        <v>65.378</v>
      </c>
      <c r="G1149">
        <v>1.7716499999999999</v>
      </c>
      <c r="H1149">
        <v>1663.31</v>
      </c>
      <c r="I1149">
        <v>6.4457299999999995E-2</v>
      </c>
      <c r="K1149">
        <v>1187.01</v>
      </c>
      <c r="L1149">
        <v>0.104086</v>
      </c>
      <c r="M1149">
        <f t="shared" si="9"/>
        <v>10.4086</v>
      </c>
    </row>
    <row r="1150" spans="1:13" x14ac:dyDescent="0.2">
      <c r="A1150">
        <v>25</v>
      </c>
      <c r="B1150">
        <v>427.40199999999999</v>
      </c>
      <c r="C1150">
        <v>421.10300000000001</v>
      </c>
      <c r="D1150">
        <v>945.827</v>
      </c>
      <c r="E1150">
        <v>144.56700000000001</v>
      </c>
      <c r="F1150">
        <v>65.378</v>
      </c>
      <c r="G1150">
        <v>4.8582700000000001</v>
      </c>
      <c r="H1150">
        <v>1427.91</v>
      </c>
      <c r="I1150">
        <v>7.7580399999999994E-2</v>
      </c>
      <c r="K1150">
        <v>1198.8800000000001</v>
      </c>
      <c r="L1150">
        <v>9.9354999999999999E-2</v>
      </c>
      <c r="M1150">
        <f t="shared" si="9"/>
        <v>9.9354999999999993</v>
      </c>
    </row>
    <row r="1151" spans="1:13" x14ac:dyDescent="0.2">
      <c r="A1151">
        <v>25</v>
      </c>
      <c r="B1151">
        <v>436.221</v>
      </c>
      <c r="C1151">
        <v>421.10300000000001</v>
      </c>
      <c r="D1151">
        <v>945.827</v>
      </c>
      <c r="E1151">
        <v>144.56700000000001</v>
      </c>
      <c r="F1151">
        <v>65.378</v>
      </c>
      <c r="G1151">
        <v>4.8582700000000001</v>
      </c>
      <c r="H1151">
        <v>1238.68</v>
      </c>
      <c r="I1151">
        <v>9.5514500000000002E-2</v>
      </c>
      <c r="K1151">
        <v>1234.03</v>
      </c>
      <c r="L1151">
        <v>9.7915699999999994E-2</v>
      </c>
      <c r="M1151">
        <f t="shared" si="9"/>
        <v>9.7915700000000001</v>
      </c>
    </row>
    <row r="1152" spans="1:13" x14ac:dyDescent="0.2">
      <c r="A1152">
        <v>25</v>
      </c>
      <c r="B1152">
        <v>437.48099999999999</v>
      </c>
      <c r="C1152">
        <v>421.10300000000001</v>
      </c>
      <c r="D1152">
        <v>945.827</v>
      </c>
      <c r="E1152">
        <v>150.709</v>
      </c>
      <c r="F1152">
        <v>65.378</v>
      </c>
      <c r="G1152">
        <v>1.7716499999999999</v>
      </c>
      <c r="H1152">
        <v>1198.8800000000001</v>
      </c>
      <c r="I1152">
        <v>9.9354999999999999E-2</v>
      </c>
      <c r="K1152">
        <v>1238.68</v>
      </c>
      <c r="L1152">
        <v>9.5514500000000002E-2</v>
      </c>
      <c r="M1152">
        <f t="shared" si="9"/>
        <v>9.5514500000000009</v>
      </c>
    </row>
    <row r="1153" spans="1:13" x14ac:dyDescent="0.2">
      <c r="A1153">
        <v>25</v>
      </c>
      <c r="B1153">
        <v>432.44099999999997</v>
      </c>
      <c r="C1153">
        <v>416.06299999999999</v>
      </c>
      <c r="D1153">
        <v>945.827</v>
      </c>
      <c r="E1153">
        <v>150.709</v>
      </c>
      <c r="F1153">
        <v>65.378</v>
      </c>
      <c r="G1153">
        <v>5.6299200000000003</v>
      </c>
      <c r="H1153">
        <v>1365.06</v>
      </c>
      <c r="I1153">
        <v>8.4568400000000002E-2</v>
      </c>
      <c r="K1153">
        <v>1280.06</v>
      </c>
      <c r="L1153">
        <v>9.01589E-2</v>
      </c>
      <c r="M1153">
        <f t="shared" si="9"/>
        <v>9.0158900000000006</v>
      </c>
    </row>
    <row r="1154" spans="1:13" x14ac:dyDescent="0.2">
      <c r="A1154">
        <v>25</v>
      </c>
      <c r="B1154">
        <v>426.142</v>
      </c>
      <c r="C1154">
        <v>416.06299999999999</v>
      </c>
      <c r="D1154">
        <v>945.827</v>
      </c>
      <c r="E1154">
        <v>150.709</v>
      </c>
      <c r="F1154">
        <v>65.378</v>
      </c>
      <c r="G1154">
        <v>3.3149600000000001</v>
      </c>
      <c r="H1154">
        <v>1489.06</v>
      </c>
      <c r="I1154">
        <v>7.2558800000000007E-2</v>
      </c>
      <c r="K1154">
        <v>1318.56</v>
      </c>
      <c r="L1154">
        <v>8.8758900000000002E-2</v>
      </c>
      <c r="M1154">
        <f t="shared" si="9"/>
        <v>8.8758900000000001</v>
      </c>
    </row>
    <row r="1155" spans="1:13" x14ac:dyDescent="0.2">
      <c r="A1155">
        <v>25</v>
      </c>
      <c r="B1155">
        <v>397.166</v>
      </c>
      <c r="C1155">
        <v>405.98500000000001</v>
      </c>
      <c r="D1155">
        <v>945.827</v>
      </c>
      <c r="E1155">
        <v>144.56700000000001</v>
      </c>
      <c r="F1155">
        <v>65.378</v>
      </c>
      <c r="G1155">
        <v>4.8582700000000001</v>
      </c>
      <c r="H1155">
        <v>2453.8200000000002</v>
      </c>
      <c r="I1155">
        <v>5.4086500000000003E-2</v>
      </c>
      <c r="K1155">
        <v>1341.07</v>
      </c>
      <c r="L1155">
        <v>8.5916300000000001E-2</v>
      </c>
      <c r="M1155">
        <f t="shared" si="9"/>
        <v>8.5916300000000003</v>
      </c>
    </row>
    <row r="1156" spans="1:13" x14ac:dyDescent="0.2">
      <c r="A1156">
        <v>25</v>
      </c>
      <c r="B1156">
        <v>412.28399999999999</v>
      </c>
      <c r="C1156">
        <v>416.06299999999999</v>
      </c>
      <c r="D1156">
        <v>945.827</v>
      </c>
      <c r="E1156">
        <v>248.976</v>
      </c>
      <c r="F1156">
        <v>65.378</v>
      </c>
      <c r="G1156">
        <v>5.6299200000000003</v>
      </c>
      <c r="H1156">
        <v>1810.73</v>
      </c>
      <c r="I1156">
        <v>6.2467300000000003E-2</v>
      </c>
      <c r="K1156">
        <v>1365.06</v>
      </c>
      <c r="L1156">
        <v>8.4568400000000002E-2</v>
      </c>
      <c r="M1156">
        <f t="shared" si="9"/>
        <v>8.4568399999999997</v>
      </c>
    </row>
    <row r="1157" spans="1:13" x14ac:dyDescent="0.2">
      <c r="A1157">
        <v>25</v>
      </c>
      <c r="B1157">
        <v>434.96100000000001</v>
      </c>
      <c r="C1157">
        <v>416.06299999999999</v>
      </c>
      <c r="D1157">
        <v>945.827</v>
      </c>
      <c r="E1157">
        <v>150.709</v>
      </c>
      <c r="F1157">
        <v>65.378</v>
      </c>
      <c r="G1157">
        <v>2.1574800000000001</v>
      </c>
      <c r="H1157">
        <v>1280.06</v>
      </c>
      <c r="I1157">
        <v>9.01589E-2</v>
      </c>
      <c r="K1157">
        <v>1406.55</v>
      </c>
      <c r="L1157">
        <v>8.2090700000000003E-2</v>
      </c>
      <c r="M1157">
        <f t="shared" si="9"/>
        <v>8.2090700000000005</v>
      </c>
    </row>
    <row r="1158" spans="1:13" x14ac:dyDescent="0.2">
      <c r="A1158">
        <v>25</v>
      </c>
      <c r="B1158">
        <v>442.52</v>
      </c>
      <c r="C1158">
        <v>416.06299999999999</v>
      </c>
      <c r="D1158">
        <v>945.827</v>
      </c>
      <c r="E1158">
        <v>248.976</v>
      </c>
      <c r="F1158">
        <v>65.378</v>
      </c>
      <c r="G1158">
        <v>5.6299200000000003</v>
      </c>
      <c r="H1158">
        <v>1097.9100000000001</v>
      </c>
      <c r="I1158">
        <v>0.120532</v>
      </c>
      <c r="K1158">
        <v>1427.91</v>
      </c>
      <c r="L1158">
        <v>7.7580399999999994E-2</v>
      </c>
      <c r="M1158">
        <f t="shared" si="9"/>
        <v>7.7580399999999994</v>
      </c>
    </row>
    <row r="1159" spans="1:13" x14ac:dyDescent="0.2">
      <c r="A1159">
        <v>25</v>
      </c>
      <c r="B1159">
        <v>412.28399999999999</v>
      </c>
      <c r="C1159">
        <v>405.98500000000001</v>
      </c>
      <c r="D1159">
        <v>945.827</v>
      </c>
      <c r="E1159">
        <v>248.976</v>
      </c>
      <c r="F1159">
        <v>65.378</v>
      </c>
      <c r="G1159">
        <v>5.6299200000000003</v>
      </c>
      <c r="H1159">
        <v>2086.61</v>
      </c>
      <c r="I1159">
        <v>5.8059199999999998E-2</v>
      </c>
      <c r="K1159">
        <v>1481.96</v>
      </c>
      <c r="L1159">
        <v>7.5073299999999996E-2</v>
      </c>
      <c r="M1159">
        <f t="shared" si="9"/>
        <v>7.5073299999999996</v>
      </c>
    </row>
    <row r="1160" spans="1:13" x14ac:dyDescent="0.2">
      <c r="A1160">
        <v>25</v>
      </c>
      <c r="B1160">
        <v>407.24400000000003</v>
      </c>
      <c r="C1160">
        <v>405.98500000000001</v>
      </c>
      <c r="D1160">
        <v>945.827</v>
      </c>
      <c r="E1160">
        <v>150.709</v>
      </c>
      <c r="F1160">
        <v>65.378</v>
      </c>
      <c r="G1160">
        <v>6.4015700000000004</v>
      </c>
      <c r="H1160">
        <v>2235.2600000000002</v>
      </c>
      <c r="I1160">
        <v>5.6432799999999998E-2</v>
      </c>
      <c r="K1160">
        <v>1489.06</v>
      </c>
      <c r="L1160">
        <v>7.2558800000000007E-2</v>
      </c>
      <c r="M1160">
        <f t="shared" si="9"/>
        <v>7.2558800000000003</v>
      </c>
    </row>
    <row r="1161" spans="1:13" x14ac:dyDescent="0.2">
      <c r="A1161">
        <v>25</v>
      </c>
      <c r="B1161">
        <v>422.99299999999999</v>
      </c>
      <c r="C1161">
        <v>416.06299999999999</v>
      </c>
      <c r="D1161">
        <v>945.827</v>
      </c>
      <c r="E1161">
        <v>642.04700000000003</v>
      </c>
      <c r="F1161">
        <v>65.378</v>
      </c>
      <c r="G1161">
        <v>6.4015700000000004</v>
      </c>
      <c r="H1161">
        <v>1541.88</v>
      </c>
      <c r="I1161">
        <v>7.1823799999999993E-2</v>
      </c>
      <c r="K1161">
        <v>1541.88</v>
      </c>
      <c r="L1161">
        <v>7.1823799999999993E-2</v>
      </c>
      <c r="M1161">
        <f t="shared" si="9"/>
        <v>7.1823799999999993</v>
      </c>
    </row>
    <row r="1162" spans="1:13" x14ac:dyDescent="0.2">
      <c r="A1162">
        <v>25</v>
      </c>
      <c r="B1162">
        <v>422.363</v>
      </c>
      <c r="C1162">
        <v>416.06299999999999</v>
      </c>
      <c r="D1162">
        <v>945.827</v>
      </c>
      <c r="E1162">
        <v>248.976</v>
      </c>
      <c r="F1162">
        <v>65.378</v>
      </c>
      <c r="G1162">
        <v>5.6299200000000003</v>
      </c>
      <c r="H1162">
        <v>1587.92</v>
      </c>
      <c r="I1162">
        <v>6.9368799999999994E-2</v>
      </c>
      <c r="K1162">
        <v>1587.92</v>
      </c>
      <c r="L1162">
        <v>6.9368799999999994E-2</v>
      </c>
      <c r="M1162">
        <f t="shared" si="9"/>
        <v>6.9368799999999995</v>
      </c>
    </row>
    <row r="1163" spans="1:13" x14ac:dyDescent="0.2">
      <c r="A1163">
        <v>25</v>
      </c>
      <c r="B1163">
        <v>432.44099999999997</v>
      </c>
      <c r="C1163">
        <v>416.06299999999999</v>
      </c>
      <c r="D1163">
        <v>945.827</v>
      </c>
      <c r="E1163">
        <v>248.976</v>
      </c>
      <c r="F1163">
        <v>65.378</v>
      </c>
      <c r="G1163">
        <v>5.6299200000000003</v>
      </c>
      <c r="H1163">
        <v>1341.07</v>
      </c>
      <c r="I1163">
        <v>8.5916300000000001E-2</v>
      </c>
      <c r="K1163">
        <v>1663.31</v>
      </c>
      <c r="L1163">
        <v>6.4457299999999995E-2</v>
      </c>
      <c r="M1163">
        <f t="shared" si="9"/>
        <v>6.4457299999999993</v>
      </c>
    </row>
    <row r="1164" spans="1:13" x14ac:dyDescent="0.2">
      <c r="A1164">
        <v>25</v>
      </c>
      <c r="B1164">
        <v>442.52</v>
      </c>
      <c r="C1164">
        <v>416.06299999999999</v>
      </c>
      <c r="D1164">
        <v>945.827</v>
      </c>
      <c r="E1164">
        <v>144.56700000000001</v>
      </c>
      <c r="F1164">
        <v>65.378</v>
      </c>
      <c r="G1164">
        <v>4.0866100000000003</v>
      </c>
      <c r="H1164">
        <v>1105.3</v>
      </c>
      <c r="I1164">
        <v>0.118037</v>
      </c>
      <c r="K1164">
        <v>1810.73</v>
      </c>
      <c r="L1164">
        <v>6.2467300000000003E-2</v>
      </c>
      <c r="M1164">
        <f t="shared" si="9"/>
        <v>6.2467300000000003</v>
      </c>
    </row>
    <row r="1165" spans="1:13" x14ac:dyDescent="0.2">
      <c r="A1165">
        <v>25</v>
      </c>
      <c r="B1165">
        <v>427.40199999999999</v>
      </c>
      <c r="C1165">
        <v>416.06299999999999</v>
      </c>
      <c r="D1165">
        <v>945.827</v>
      </c>
      <c r="E1165">
        <v>150.709</v>
      </c>
      <c r="F1165">
        <v>65.378</v>
      </c>
      <c r="G1165">
        <v>4.8582700000000001</v>
      </c>
      <c r="H1165">
        <v>1481.96</v>
      </c>
      <c r="I1165">
        <v>7.5073299999999996E-2</v>
      </c>
      <c r="K1165">
        <v>1893.07</v>
      </c>
      <c r="L1165">
        <v>6.0768299999999997E-2</v>
      </c>
      <c r="M1165">
        <f t="shared" si="9"/>
        <v>6.0768299999999993</v>
      </c>
    </row>
    <row r="1166" spans="1:13" x14ac:dyDescent="0.2">
      <c r="A1166">
        <v>25</v>
      </c>
      <c r="B1166">
        <v>437.48099999999999</v>
      </c>
      <c r="C1166">
        <v>436.221</v>
      </c>
      <c r="D1166">
        <v>945.827</v>
      </c>
      <c r="E1166">
        <v>150.709</v>
      </c>
      <c r="F1166">
        <v>65.378</v>
      </c>
      <c r="G1166">
        <v>2.1574800000000001</v>
      </c>
      <c r="H1166">
        <v>1156.3599999999999</v>
      </c>
      <c r="I1166">
        <v>0.10567799999999999</v>
      </c>
      <c r="K1166">
        <v>1952.52</v>
      </c>
      <c r="L1166">
        <v>6.0444699999999997E-2</v>
      </c>
      <c r="M1166">
        <f t="shared" si="9"/>
        <v>6.0444699999999996</v>
      </c>
    </row>
    <row r="1167" spans="1:13" x14ac:dyDescent="0.2">
      <c r="A1167">
        <v>25</v>
      </c>
      <c r="B1167">
        <v>437.48099999999999</v>
      </c>
      <c r="C1167">
        <v>416.06299999999999</v>
      </c>
      <c r="D1167">
        <v>945.827</v>
      </c>
      <c r="E1167">
        <v>150.709</v>
      </c>
      <c r="F1167">
        <v>65.378</v>
      </c>
      <c r="G1167">
        <v>5.2440899999999999</v>
      </c>
      <c r="H1167">
        <v>1234.03</v>
      </c>
      <c r="I1167">
        <v>9.7915699999999994E-2</v>
      </c>
      <c r="K1167">
        <v>2059.06</v>
      </c>
      <c r="L1167">
        <v>5.9911199999999998E-2</v>
      </c>
      <c r="M1167">
        <f t="shared" si="9"/>
        <v>5.9911199999999996</v>
      </c>
    </row>
    <row r="1168" spans="1:13" x14ac:dyDescent="0.2">
      <c r="A1168">
        <v>25</v>
      </c>
      <c r="B1168">
        <v>402.20499999999998</v>
      </c>
      <c r="C1168">
        <v>416.06299999999999</v>
      </c>
      <c r="D1168">
        <v>1119.69</v>
      </c>
      <c r="E1168">
        <v>150.709</v>
      </c>
      <c r="F1168">
        <v>65.378</v>
      </c>
      <c r="G1168">
        <v>6.4015700000000004</v>
      </c>
      <c r="H1168">
        <v>2059.06</v>
      </c>
      <c r="I1168">
        <v>5.9911199999999998E-2</v>
      </c>
      <c r="K1168">
        <v>2086.61</v>
      </c>
      <c r="L1168">
        <v>5.8059199999999998E-2</v>
      </c>
      <c r="M1168">
        <f t="shared" si="9"/>
        <v>5.8059199999999995</v>
      </c>
    </row>
    <row r="1169" spans="1:13" x14ac:dyDescent="0.2">
      <c r="A1169">
        <v>25</v>
      </c>
      <c r="B1169">
        <v>407.24400000000003</v>
      </c>
      <c r="C1169">
        <v>416.06299999999999</v>
      </c>
      <c r="D1169">
        <v>945.827</v>
      </c>
      <c r="E1169">
        <v>543.78</v>
      </c>
      <c r="F1169">
        <v>65.378</v>
      </c>
      <c r="G1169">
        <v>6.4015700000000004</v>
      </c>
      <c r="H1169">
        <v>1952.52</v>
      </c>
      <c r="I1169">
        <v>6.0444699999999997E-2</v>
      </c>
      <c r="K1169">
        <v>2235.2600000000002</v>
      </c>
      <c r="L1169">
        <v>5.6432799999999998E-2</v>
      </c>
      <c r="M1169">
        <f t="shared" si="9"/>
        <v>5.6432799999999999</v>
      </c>
    </row>
    <row r="1170" spans="1:13" x14ac:dyDescent="0.2">
      <c r="A1170">
        <v>25</v>
      </c>
      <c r="B1170">
        <v>432.44099999999997</v>
      </c>
      <c r="C1170">
        <v>416.06299999999999</v>
      </c>
      <c r="D1170">
        <v>858.89800000000002</v>
      </c>
      <c r="E1170">
        <v>162.99199999999999</v>
      </c>
      <c r="F1170">
        <v>65.378</v>
      </c>
      <c r="G1170">
        <v>5.6299200000000003</v>
      </c>
      <c r="H1170">
        <v>1406.55</v>
      </c>
      <c r="I1170">
        <v>8.2090700000000003E-2</v>
      </c>
      <c r="K1170">
        <v>2453.8200000000002</v>
      </c>
      <c r="L1170">
        <v>5.4086500000000003E-2</v>
      </c>
      <c r="M1170">
        <f t="shared" si="9"/>
        <v>5.4086500000000006</v>
      </c>
    </row>
    <row r="1171" spans="1:13" x14ac:dyDescent="0.2">
      <c r="A1171">
        <v>26</v>
      </c>
      <c r="B1171">
        <v>407.24400000000003</v>
      </c>
      <c r="C1171">
        <v>416.06299999999999</v>
      </c>
      <c r="D1171">
        <v>945.827</v>
      </c>
      <c r="E1171">
        <v>150.709</v>
      </c>
      <c r="F1171">
        <v>65.378</v>
      </c>
      <c r="G1171">
        <v>4.8582700000000001</v>
      </c>
      <c r="H1171">
        <v>1893.07</v>
      </c>
      <c r="I1171">
        <v>6.0768299999999997E-2</v>
      </c>
    </row>
    <row r="1172" spans="1:13" x14ac:dyDescent="0.2">
      <c r="A1172">
        <v>26</v>
      </c>
      <c r="B1172">
        <v>397.166</v>
      </c>
      <c r="C1172">
        <v>405.98500000000001</v>
      </c>
      <c r="D1172">
        <v>945.827</v>
      </c>
      <c r="E1172">
        <v>144.56700000000001</v>
      </c>
      <c r="F1172">
        <v>65.378</v>
      </c>
      <c r="G1172">
        <v>4.8582700000000001</v>
      </c>
      <c r="H1172">
        <v>2453.8200000000002</v>
      </c>
      <c r="I1172">
        <v>5.4086500000000003E-2</v>
      </c>
    </row>
    <row r="1173" spans="1:13" x14ac:dyDescent="0.2">
      <c r="A1173">
        <v>26</v>
      </c>
      <c r="B1173">
        <v>377.00799999999998</v>
      </c>
      <c r="C1173">
        <v>416.06299999999999</v>
      </c>
      <c r="D1173">
        <v>945.827</v>
      </c>
      <c r="E1173">
        <v>150.709</v>
      </c>
      <c r="F1173">
        <v>65.378</v>
      </c>
      <c r="G1173">
        <v>4.8582700000000001</v>
      </c>
      <c r="H1173">
        <v>2463.0700000000002</v>
      </c>
      <c r="I1173">
        <v>6.3515199999999994E-2</v>
      </c>
    </row>
    <row r="1174" spans="1:13" x14ac:dyDescent="0.2">
      <c r="A1174">
        <v>26</v>
      </c>
      <c r="B1174">
        <v>434.96100000000001</v>
      </c>
      <c r="C1174">
        <v>416.06299999999999</v>
      </c>
      <c r="D1174">
        <v>945.827</v>
      </c>
      <c r="E1174">
        <v>150.709</v>
      </c>
      <c r="F1174">
        <v>65.378</v>
      </c>
      <c r="G1174">
        <v>2.1574800000000001</v>
      </c>
      <c r="H1174">
        <v>1280.06</v>
      </c>
      <c r="I1174">
        <v>9.01589E-2</v>
      </c>
    </row>
    <row r="1175" spans="1:13" x14ac:dyDescent="0.2">
      <c r="A1175">
        <v>26</v>
      </c>
      <c r="B1175">
        <v>407.24400000000003</v>
      </c>
      <c r="C1175">
        <v>416.06299999999999</v>
      </c>
      <c r="D1175">
        <v>945.827</v>
      </c>
      <c r="E1175">
        <v>150.709</v>
      </c>
      <c r="F1175">
        <v>65.378</v>
      </c>
      <c r="G1175">
        <v>4.8582700000000001</v>
      </c>
      <c r="H1175">
        <v>1893.07</v>
      </c>
      <c r="I1175">
        <v>6.0768299999999997E-2</v>
      </c>
    </row>
    <row r="1176" spans="1:13" x14ac:dyDescent="0.2">
      <c r="A1176">
        <v>26</v>
      </c>
      <c r="B1176">
        <v>377.00799999999998</v>
      </c>
      <c r="C1176">
        <v>416.06299999999999</v>
      </c>
      <c r="D1176">
        <v>945.827</v>
      </c>
      <c r="E1176">
        <v>144.56700000000001</v>
      </c>
      <c r="F1176">
        <v>65.378</v>
      </c>
      <c r="G1176">
        <v>4.8582700000000001</v>
      </c>
      <c r="H1176">
        <v>2460.29</v>
      </c>
      <c r="I1176">
        <v>6.3403299999999996E-2</v>
      </c>
    </row>
    <row r="1177" spans="1:13" x14ac:dyDescent="0.2">
      <c r="A1177">
        <v>26</v>
      </c>
      <c r="B1177">
        <v>407.24400000000003</v>
      </c>
      <c r="C1177">
        <v>417.32299999999998</v>
      </c>
      <c r="D1177">
        <v>945.827</v>
      </c>
      <c r="E1177">
        <v>150.709</v>
      </c>
      <c r="F1177">
        <v>65.378</v>
      </c>
      <c r="G1177">
        <v>4.8582700000000001</v>
      </c>
      <c r="H1177">
        <v>1865.28</v>
      </c>
      <c r="I1177">
        <v>6.1672999999999999E-2</v>
      </c>
    </row>
    <row r="1178" spans="1:13" x14ac:dyDescent="0.2">
      <c r="A1178">
        <v>26</v>
      </c>
      <c r="B1178">
        <v>407.24400000000003</v>
      </c>
      <c r="C1178">
        <v>416.06299999999999</v>
      </c>
      <c r="D1178">
        <v>945.827</v>
      </c>
      <c r="E1178">
        <v>150.709</v>
      </c>
      <c r="F1178">
        <v>65.378</v>
      </c>
      <c r="G1178">
        <v>4.0866100000000003</v>
      </c>
      <c r="H1178">
        <v>1886.5</v>
      </c>
      <c r="I1178">
        <v>6.0800100000000003E-2</v>
      </c>
    </row>
    <row r="1179" spans="1:13" x14ac:dyDescent="0.2">
      <c r="A1179">
        <v>26</v>
      </c>
      <c r="B1179">
        <v>437.48099999999999</v>
      </c>
      <c r="C1179">
        <v>416.06299999999999</v>
      </c>
      <c r="D1179">
        <v>945.827</v>
      </c>
      <c r="E1179">
        <v>144.56700000000001</v>
      </c>
      <c r="F1179">
        <v>65.378</v>
      </c>
      <c r="G1179">
        <v>17.590599999999998</v>
      </c>
      <c r="H1179">
        <v>1358.32</v>
      </c>
      <c r="I1179">
        <v>0.10333199999999999</v>
      </c>
    </row>
    <row r="1180" spans="1:13" x14ac:dyDescent="0.2">
      <c r="A1180">
        <v>26</v>
      </c>
      <c r="B1180">
        <v>437.48099999999999</v>
      </c>
      <c r="C1180">
        <v>416.06299999999999</v>
      </c>
      <c r="D1180">
        <v>945.827</v>
      </c>
      <c r="E1180">
        <v>150.709</v>
      </c>
      <c r="F1180">
        <v>65.378</v>
      </c>
      <c r="G1180">
        <v>1.7716499999999999</v>
      </c>
      <c r="H1180">
        <v>1217.74</v>
      </c>
      <c r="I1180">
        <v>9.7641699999999998E-2</v>
      </c>
    </row>
    <row r="1181" spans="1:13" x14ac:dyDescent="0.2">
      <c r="A1181">
        <v>26</v>
      </c>
      <c r="B1181">
        <v>404.72500000000002</v>
      </c>
      <c r="C1181">
        <v>405.98500000000001</v>
      </c>
      <c r="D1181">
        <v>945.827</v>
      </c>
      <c r="E1181">
        <v>150.709</v>
      </c>
      <c r="F1181">
        <v>65.378</v>
      </c>
      <c r="G1181">
        <v>1.7716499999999999</v>
      </c>
      <c r="H1181">
        <v>2209.31</v>
      </c>
      <c r="I1181">
        <v>5.4051000000000002E-2</v>
      </c>
    </row>
    <row r="1182" spans="1:13" x14ac:dyDescent="0.2">
      <c r="A1182">
        <v>26</v>
      </c>
      <c r="B1182">
        <v>407.24400000000003</v>
      </c>
      <c r="C1182">
        <v>416.06299999999999</v>
      </c>
      <c r="D1182">
        <v>945.827</v>
      </c>
      <c r="E1182">
        <v>150.709</v>
      </c>
      <c r="F1182">
        <v>65.378</v>
      </c>
      <c r="G1182">
        <v>4.8582700000000001</v>
      </c>
      <c r="H1182">
        <v>1893.07</v>
      </c>
      <c r="I1182">
        <v>6.0768299999999997E-2</v>
      </c>
    </row>
    <row r="1183" spans="1:13" x14ac:dyDescent="0.2">
      <c r="A1183">
        <v>26</v>
      </c>
      <c r="B1183">
        <v>427.40199999999999</v>
      </c>
      <c r="C1183">
        <v>416.06299999999999</v>
      </c>
      <c r="D1183">
        <v>945.827</v>
      </c>
      <c r="E1183">
        <v>150.709</v>
      </c>
      <c r="F1183">
        <v>65.378</v>
      </c>
      <c r="G1183">
        <v>4.8582700000000001</v>
      </c>
      <c r="H1183">
        <v>1481.96</v>
      </c>
      <c r="I1183">
        <v>7.5073299999999996E-2</v>
      </c>
    </row>
    <row r="1184" spans="1:13" x14ac:dyDescent="0.2">
      <c r="A1184">
        <v>26</v>
      </c>
      <c r="B1184">
        <v>437.48099999999999</v>
      </c>
      <c r="C1184">
        <v>407.24400000000003</v>
      </c>
      <c r="D1184">
        <v>945.827</v>
      </c>
      <c r="E1184">
        <v>150.709</v>
      </c>
      <c r="F1184">
        <v>83.645700000000005</v>
      </c>
      <c r="G1184">
        <v>4.8582700000000001</v>
      </c>
      <c r="H1184">
        <v>6380</v>
      </c>
      <c r="I1184">
        <v>0.255158</v>
      </c>
    </row>
    <row r="1185" spans="1:9" x14ac:dyDescent="0.2">
      <c r="A1185">
        <v>26</v>
      </c>
      <c r="B1185">
        <v>366.93</v>
      </c>
      <c r="C1185">
        <v>405.98500000000001</v>
      </c>
      <c r="D1185">
        <v>945.827</v>
      </c>
      <c r="E1185">
        <v>150.709</v>
      </c>
      <c r="F1185">
        <v>56.244100000000003</v>
      </c>
      <c r="G1185">
        <v>29.551200000000001</v>
      </c>
      <c r="H1185">
        <v>4887.2299999999996</v>
      </c>
      <c r="I1185">
        <v>0.121755</v>
      </c>
    </row>
    <row r="1186" spans="1:9" x14ac:dyDescent="0.2">
      <c r="A1186">
        <v>26</v>
      </c>
      <c r="B1186">
        <v>424.88200000000001</v>
      </c>
      <c r="C1186">
        <v>426.142</v>
      </c>
      <c r="D1186">
        <v>945.827</v>
      </c>
      <c r="E1186">
        <v>144.56700000000001</v>
      </c>
      <c r="F1186">
        <v>65.378</v>
      </c>
      <c r="G1186">
        <v>4.0866100000000003</v>
      </c>
      <c r="H1186">
        <v>1426.45</v>
      </c>
      <c r="I1186">
        <v>7.7465800000000001E-2</v>
      </c>
    </row>
    <row r="1187" spans="1:9" x14ac:dyDescent="0.2">
      <c r="A1187">
        <v>26</v>
      </c>
      <c r="B1187">
        <v>437.48099999999999</v>
      </c>
      <c r="C1187">
        <v>416.06299999999999</v>
      </c>
      <c r="D1187">
        <v>945.827</v>
      </c>
      <c r="E1187">
        <v>150.709</v>
      </c>
      <c r="F1187">
        <v>65.378</v>
      </c>
      <c r="G1187">
        <v>4.8582700000000001</v>
      </c>
      <c r="H1187">
        <v>1227.56</v>
      </c>
      <c r="I1187">
        <v>9.7529500000000005E-2</v>
      </c>
    </row>
    <row r="1188" spans="1:9" x14ac:dyDescent="0.2">
      <c r="A1188">
        <v>26</v>
      </c>
      <c r="B1188">
        <v>404.72500000000002</v>
      </c>
      <c r="C1188">
        <v>416.06299999999999</v>
      </c>
      <c r="D1188">
        <v>945.827</v>
      </c>
      <c r="E1188">
        <v>150.709</v>
      </c>
      <c r="F1188">
        <v>65.378</v>
      </c>
      <c r="G1188">
        <v>2.1574800000000001</v>
      </c>
      <c r="H1188">
        <v>1920.54</v>
      </c>
      <c r="I1188">
        <v>6.1118699999999998E-2</v>
      </c>
    </row>
    <row r="1189" spans="1:9" x14ac:dyDescent="0.2">
      <c r="A1189">
        <v>26</v>
      </c>
      <c r="B1189">
        <v>437.48099999999999</v>
      </c>
      <c r="C1189">
        <v>416.06299999999999</v>
      </c>
      <c r="D1189">
        <v>945.827</v>
      </c>
      <c r="E1189">
        <v>150.709</v>
      </c>
      <c r="F1189">
        <v>65.378</v>
      </c>
      <c r="G1189">
        <v>2.1574800000000001</v>
      </c>
      <c r="H1189">
        <v>1209.06</v>
      </c>
      <c r="I1189">
        <v>9.7347799999999998E-2</v>
      </c>
    </row>
    <row r="1190" spans="1:9" x14ac:dyDescent="0.2">
      <c r="A1190">
        <v>26</v>
      </c>
      <c r="B1190">
        <v>437.48099999999999</v>
      </c>
      <c r="C1190">
        <v>405.98500000000001</v>
      </c>
      <c r="D1190">
        <v>945.827</v>
      </c>
      <c r="E1190">
        <v>150.709</v>
      </c>
      <c r="F1190">
        <v>65.378</v>
      </c>
      <c r="G1190">
        <v>2.1574800000000001</v>
      </c>
      <c r="H1190">
        <v>1261.02</v>
      </c>
      <c r="I1190">
        <v>9.4647700000000001E-2</v>
      </c>
    </row>
    <row r="1191" spans="1:9" x14ac:dyDescent="0.2">
      <c r="A1191">
        <v>26</v>
      </c>
      <c r="B1191">
        <v>437.48099999999999</v>
      </c>
      <c r="C1191">
        <v>416.06299999999999</v>
      </c>
      <c r="D1191">
        <v>945.827</v>
      </c>
      <c r="E1191">
        <v>543.78</v>
      </c>
      <c r="F1191">
        <v>65.378</v>
      </c>
      <c r="G1191">
        <v>6.4015700000000004</v>
      </c>
      <c r="H1191">
        <v>1187.01</v>
      </c>
      <c r="I1191">
        <v>0.104086</v>
      </c>
    </row>
    <row r="1192" spans="1:9" x14ac:dyDescent="0.2">
      <c r="A1192">
        <v>26</v>
      </c>
      <c r="B1192">
        <v>427.40199999999999</v>
      </c>
      <c r="C1192">
        <v>436.221</v>
      </c>
      <c r="D1192">
        <v>945.827</v>
      </c>
      <c r="E1192">
        <v>144.56700000000001</v>
      </c>
      <c r="F1192">
        <v>65.378</v>
      </c>
      <c r="G1192">
        <v>3.3149600000000001</v>
      </c>
      <c r="H1192">
        <v>1318.56</v>
      </c>
      <c r="I1192">
        <v>8.8758900000000002E-2</v>
      </c>
    </row>
    <row r="1193" spans="1:9" x14ac:dyDescent="0.2">
      <c r="A1193">
        <v>26</v>
      </c>
      <c r="B1193">
        <v>407.24400000000003</v>
      </c>
      <c r="C1193">
        <v>416.06299999999999</v>
      </c>
      <c r="D1193">
        <v>945.827</v>
      </c>
      <c r="E1193">
        <v>150.709</v>
      </c>
      <c r="F1193">
        <v>65.378</v>
      </c>
      <c r="G1193">
        <v>4.8582700000000001</v>
      </c>
      <c r="H1193">
        <v>1893.07</v>
      </c>
      <c r="I1193">
        <v>6.0768299999999997E-2</v>
      </c>
    </row>
    <row r="1194" spans="1:9" x14ac:dyDescent="0.2">
      <c r="A1194">
        <v>26</v>
      </c>
      <c r="B1194">
        <v>417.32299999999998</v>
      </c>
      <c r="C1194">
        <v>416.06299999999999</v>
      </c>
      <c r="D1194">
        <v>945.827</v>
      </c>
      <c r="E1194">
        <v>150.709</v>
      </c>
      <c r="F1194">
        <v>65.378</v>
      </c>
      <c r="G1194">
        <v>1.7716499999999999</v>
      </c>
      <c r="H1194">
        <v>1663.31</v>
      </c>
      <c r="I1194">
        <v>6.4457299999999995E-2</v>
      </c>
    </row>
    <row r="1195" spans="1:9" x14ac:dyDescent="0.2">
      <c r="A1195">
        <v>26</v>
      </c>
      <c r="B1195">
        <v>424.88200000000001</v>
      </c>
      <c r="C1195">
        <v>426.142</v>
      </c>
      <c r="D1195">
        <v>945.827</v>
      </c>
      <c r="E1195">
        <v>144.56700000000001</v>
      </c>
      <c r="F1195">
        <v>65.378</v>
      </c>
      <c r="G1195">
        <v>4.0866100000000003</v>
      </c>
      <c r="H1195">
        <v>1426.45</v>
      </c>
      <c r="I1195">
        <v>7.7465800000000001E-2</v>
      </c>
    </row>
    <row r="1196" spans="1:9" x14ac:dyDescent="0.2">
      <c r="A1196">
        <v>26</v>
      </c>
      <c r="B1196">
        <v>436.221</v>
      </c>
      <c r="C1196">
        <v>421.10300000000001</v>
      </c>
      <c r="D1196">
        <v>945.827</v>
      </c>
      <c r="E1196">
        <v>144.56700000000001</v>
      </c>
      <c r="F1196">
        <v>65.378</v>
      </c>
      <c r="G1196">
        <v>4.8582700000000001</v>
      </c>
      <c r="H1196">
        <v>1238.68</v>
      </c>
      <c r="I1196">
        <v>9.5514500000000002E-2</v>
      </c>
    </row>
    <row r="1197" spans="1:9" x14ac:dyDescent="0.2">
      <c r="A1197">
        <v>26</v>
      </c>
      <c r="B1197">
        <v>437.48099999999999</v>
      </c>
      <c r="C1197">
        <v>421.10300000000001</v>
      </c>
      <c r="D1197">
        <v>945.827</v>
      </c>
      <c r="E1197">
        <v>150.709</v>
      </c>
      <c r="F1197">
        <v>65.378</v>
      </c>
      <c r="G1197">
        <v>1.7716499999999999</v>
      </c>
      <c r="H1197">
        <v>1198.8800000000001</v>
      </c>
      <c r="I1197">
        <v>9.9354999999999999E-2</v>
      </c>
    </row>
    <row r="1198" spans="1:9" x14ac:dyDescent="0.2">
      <c r="A1198">
        <v>26</v>
      </c>
      <c r="B1198">
        <v>432.44099999999997</v>
      </c>
      <c r="C1198">
        <v>416.06299999999999</v>
      </c>
      <c r="D1198">
        <v>945.827</v>
      </c>
      <c r="E1198">
        <v>150.709</v>
      </c>
      <c r="F1198">
        <v>65.378</v>
      </c>
      <c r="G1198">
        <v>5.6299200000000003</v>
      </c>
      <c r="H1198">
        <v>1365.06</v>
      </c>
      <c r="I1198">
        <v>8.4568400000000002E-2</v>
      </c>
    </row>
    <row r="1199" spans="1:9" x14ac:dyDescent="0.2">
      <c r="A1199">
        <v>26</v>
      </c>
      <c r="B1199">
        <v>426.142</v>
      </c>
      <c r="C1199">
        <v>416.06299999999999</v>
      </c>
      <c r="D1199">
        <v>945.827</v>
      </c>
      <c r="E1199">
        <v>150.709</v>
      </c>
      <c r="F1199">
        <v>65.378</v>
      </c>
      <c r="G1199">
        <v>3.3149600000000001</v>
      </c>
      <c r="H1199">
        <v>1489.06</v>
      </c>
      <c r="I1199">
        <v>7.2558800000000007E-2</v>
      </c>
    </row>
    <row r="1200" spans="1:9" x14ac:dyDescent="0.2">
      <c r="A1200">
        <v>26</v>
      </c>
      <c r="B1200">
        <v>437.48099999999999</v>
      </c>
      <c r="C1200">
        <v>405.98500000000001</v>
      </c>
      <c r="D1200">
        <v>945.827</v>
      </c>
      <c r="E1200">
        <v>150.709</v>
      </c>
      <c r="F1200">
        <v>65.378</v>
      </c>
      <c r="G1200">
        <v>2.1574800000000001</v>
      </c>
      <c r="H1200">
        <v>1261.02</v>
      </c>
      <c r="I1200">
        <v>9.4647700000000001E-2</v>
      </c>
    </row>
    <row r="1201" spans="1:9" x14ac:dyDescent="0.2">
      <c r="A1201">
        <v>26</v>
      </c>
      <c r="B1201">
        <v>412.28399999999999</v>
      </c>
      <c r="C1201">
        <v>416.06299999999999</v>
      </c>
      <c r="D1201">
        <v>945.827</v>
      </c>
      <c r="E1201">
        <v>248.976</v>
      </c>
      <c r="F1201">
        <v>65.378</v>
      </c>
      <c r="G1201">
        <v>5.6299200000000003</v>
      </c>
      <c r="H1201">
        <v>1810.73</v>
      </c>
      <c r="I1201">
        <v>6.2467300000000003E-2</v>
      </c>
    </row>
    <row r="1202" spans="1:9" x14ac:dyDescent="0.2">
      <c r="A1202">
        <v>26</v>
      </c>
      <c r="B1202">
        <v>434.96100000000001</v>
      </c>
      <c r="C1202">
        <v>416.06299999999999</v>
      </c>
      <c r="D1202">
        <v>945.827</v>
      </c>
      <c r="E1202">
        <v>150.709</v>
      </c>
      <c r="F1202">
        <v>65.378</v>
      </c>
      <c r="G1202">
        <v>2.1574800000000001</v>
      </c>
      <c r="H1202">
        <v>1280.06</v>
      </c>
      <c r="I1202">
        <v>9.01589E-2</v>
      </c>
    </row>
    <row r="1203" spans="1:9" x14ac:dyDescent="0.2">
      <c r="A1203">
        <v>26</v>
      </c>
      <c r="B1203">
        <v>442.52</v>
      </c>
      <c r="C1203">
        <v>416.06299999999999</v>
      </c>
      <c r="D1203">
        <v>945.827</v>
      </c>
      <c r="E1203">
        <v>248.976</v>
      </c>
      <c r="F1203">
        <v>65.378</v>
      </c>
      <c r="G1203">
        <v>5.6299200000000003</v>
      </c>
      <c r="H1203">
        <v>1097.9100000000001</v>
      </c>
      <c r="I1203">
        <v>0.120532</v>
      </c>
    </row>
    <row r="1204" spans="1:9" x14ac:dyDescent="0.2">
      <c r="A1204">
        <v>26</v>
      </c>
      <c r="B1204">
        <v>412.28399999999999</v>
      </c>
      <c r="C1204">
        <v>405.98500000000001</v>
      </c>
      <c r="D1204">
        <v>945.827</v>
      </c>
      <c r="E1204">
        <v>248.976</v>
      </c>
      <c r="F1204">
        <v>65.378</v>
      </c>
      <c r="G1204">
        <v>5.6299200000000003</v>
      </c>
      <c r="H1204">
        <v>2086.61</v>
      </c>
      <c r="I1204">
        <v>5.8059199999999998E-2</v>
      </c>
    </row>
    <row r="1205" spans="1:9" x14ac:dyDescent="0.2">
      <c r="A1205">
        <v>26</v>
      </c>
      <c r="B1205">
        <v>404.72500000000002</v>
      </c>
      <c r="C1205">
        <v>405.98500000000001</v>
      </c>
      <c r="D1205">
        <v>945.827</v>
      </c>
      <c r="E1205">
        <v>150.709</v>
      </c>
      <c r="F1205">
        <v>65.378</v>
      </c>
      <c r="G1205">
        <v>1.7716499999999999</v>
      </c>
      <c r="H1205">
        <v>2209.31</v>
      </c>
      <c r="I1205">
        <v>5.4051000000000002E-2</v>
      </c>
    </row>
    <row r="1206" spans="1:9" x14ac:dyDescent="0.2">
      <c r="A1206">
        <v>26</v>
      </c>
      <c r="B1206">
        <v>422.99299999999999</v>
      </c>
      <c r="C1206">
        <v>416.06299999999999</v>
      </c>
      <c r="D1206">
        <v>945.827</v>
      </c>
      <c r="E1206">
        <v>642.04700000000003</v>
      </c>
      <c r="F1206">
        <v>65.378</v>
      </c>
      <c r="G1206">
        <v>6.4015700000000004</v>
      </c>
      <c r="H1206">
        <v>1541.88</v>
      </c>
      <c r="I1206">
        <v>7.1823799999999993E-2</v>
      </c>
    </row>
    <row r="1207" spans="1:9" x14ac:dyDescent="0.2">
      <c r="A1207">
        <v>26</v>
      </c>
      <c r="B1207">
        <v>422.363</v>
      </c>
      <c r="C1207">
        <v>416.06299999999999</v>
      </c>
      <c r="D1207">
        <v>945.827</v>
      </c>
      <c r="E1207">
        <v>248.976</v>
      </c>
      <c r="F1207">
        <v>65.378</v>
      </c>
      <c r="G1207">
        <v>5.6299200000000003</v>
      </c>
      <c r="H1207">
        <v>1587.92</v>
      </c>
      <c r="I1207">
        <v>6.9368799999999994E-2</v>
      </c>
    </row>
    <row r="1208" spans="1:9" x14ac:dyDescent="0.2">
      <c r="A1208">
        <v>26</v>
      </c>
      <c r="B1208">
        <v>432.44099999999997</v>
      </c>
      <c r="C1208">
        <v>416.06299999999999</v>
      </c>
      <c r="D1208">
        <v>945.827</v>
      </c>
      <c r="E1208">
        <v>248.976</v>
      </c>
      <c r="F1208">
        <v>65.378</v>
      </c>
      <c r="G1208">
        <v>5.6299200000000003</v>
      </c>
      <c r="H1208">
        <v>1341.07</v>
      </c>
      <c r="I1208">
        <v>8.5916300000000001E-2</v>
      </c>
    </row>
    <row r="1209" spans="1:9" x14ac:dyDescent="0.2">
      <c r="A1209">
        <v>26</v>
      </c>
      <c r="B1209">
        <v>442.52</v>
      </c>
      <c r="C1209">
        <v>416.06299999999999</v>
      </c>
      <c r="D1209">
        <v>945.827</v>
      </c>
      <c r="E1209">
        <v>144.56700000000001</v>
      </c>
      <c r="F1209">
        <v>65.378</v>
      </c>
      <c r="G1209">
        <v>4.0866100000000003</v>
      </c>
      <c r="H1209">
        <v>1105.3</v>
      </c>
      <c r="I1209">
        <v>0.118037</v>
      </c>
    </row>
    <row r="1210" spans="1:9" x14ac:dyDescent="0.2">
      <c r="A1210">
        <v>26</v>
      </c>
      <c r="B1210">
        <v>427.40199999999999</v>
      </c>
      <c r="C1210">
        <v>416.06299999999999</v>
      </c>
      <c r="D1210">
        <v>945.827</v>
      </c>
      <c r="E1210">
        <v>150.709</v>
      </c>
      <c r="F1210">
        <v>65.378</v>
      </c>
      <c r="G1210">
        <v>4.8582700000000001</v>
      </c>
      <c r="H1210">
        <v>1481.96</v>
      </c>
      <c r="I1210">
        <v>7.5073299999999996E-2</v>
      </c>
    </row>
    <row r="1211" spans="1:9" x14ac:dyDescent="0.2">
      <c r="A1211">
        <v>26</v>
      </c>
      <c r="B1211">
        <v>437.48099999999999</v>
      </c>
      <c r="C1211">
        <v>436.221</v>
      </c>
      <c r="D1211">
        <v>945.827</v>
      </c>
      <c r="E1211">
        <v>150.709</v>
      </c>
      <c r="F1211">
        <v>65.378</v>
      </c>
      <c r="G1211">
        <v>2.1574800000000001</v>
      </c>
      <c r="H1211">
        <v>1156.3599999999999</v>
      </c>
      <c r="I1211">
        <v>0.10567799999999999</v>
      </c>
    </row>
    <row r="1212" spans="1:9" x14ac:dyDescent="0.2">
      <c r="A1212">
        <v>26</v>
      </c>
      <c r="B1212">
        <v>437.48099999999999</v>
      </c>
      <c r="C1212">
        <v>416.06299999999999</v>
      </c>
      <c r="D1212">
        <v>945.827</v>
      </c>
      <c r="E1212">
        <v>150.709</v>
      </c>
      <c r="F1212">
        <v>65.378</v>
      </c>
      <c r="G1212">
        <v>2.1574800000000001</v>
      </c>
      <c r="H1212">
        <v>1209.06</v>
      </c>
      <c r="I1212">
        <v>9.7347799999999998E-2</v>
      </c>
    </row>
    <row r="1213" spans="1:9" x14ac:dyDescent="0.2">
      <c r="A1213">
        <v>26</v>
      </c>
      <c r="B1213">
        <v>402.20499999999998</v>
      </c>
      <c r="C1213">
        <v>416.06299999999999</v>
      </c>
      <c r="D1213">
        <v>1119.69</v>
      </c>
      <c r="E1213">
        <v>150.709</v>
      </c>
      <c r="F1213">
        <v>65.378</v>
      </c>
      <c r="G1213">
        <v>6.4015700000000004</v>
      </c>
      <c r="H1213">
        <v>2059.06</v>
      </c>
      <c r="I1213">
        <v>5.9911199999999998E-2</v>
      </c>
    </row>
    <row r="1214" spans="1:9" x14ac:dyDescent="0.2">
      <c r="A1214">
        <v>26</v>
      </c>
      <c r="B1214">
        <v>407.24400000000003</v>
      </c>
      <c r="C1214">
        <v>416.06299999999999</v>
      </c>
      <c r="D1214">
        <v>945.827</v>
      </c>
      <c r="E1214">
        <v>543.78</v>
      </c>
      <c r="F1214">
        <v>65.378</v>
      </c>
      <c r="G1214">
        <v>6.4015700000000004</v>
      </c>
      <c r="H1214">
        <v>1952.52</v>
      </c>
      <c r="I1214">
        <v>6.0444699999999997E-2</v>
      </c>
    </row>
    <row r="1215" spans="1:9" x14ac:dyDescent="0.2">
      <c r="A1215">
        <v>26</v>
      </c>
      <c r="B1215">
        <v>432.44099999999997</v>
      </c>
      <c r="C1215">
        <v>416.06299999999999</v>
      </c>
      <c r="D1215">
        <v>858.89800000000002</v>
      </c>
      <c r="E1215">
        <v>162.99199999999999</v>
      </c>
      <c r="F1215">
        <v>65.378</v>
      </c>
      <c r="G1215">
        <v>5.6299200000000003</v>
      </c>
      <c r="H1215">
        <v>1406.55</v>
      </c>
      <c r="I1215">
        <v>8.2090700000000003E-2</v>
      </c>
    </row>
    <row r="1216" spans="1:9" x14ac:dyDescent="0.2">
      <c r="A1216">
        <v>27</v>
      </c>
      <c r="B1216">
        <v>404.72500000000002</v>
      </c>
      <c r="C1216">
        <v>405.98500000000001</v>
      </c>
      <c r="D1216">
        <v>945.827</v>
      </c>
      <c r="E1216">
        <v>150.709</v>
      </c>
      <c r="F1216">
        <v>65.378</v>
      </c>
      <c r="G1216">
        <v>1.7716499999999999</v>
      </c>
      <c r="H1216">
        <v>2209.31</v>
      </c>
      <c r="I1216">
        <v>5.4051000000000002E-2</v>
      </c>
    </row>
    <row r="1217" spans="1:9" x14ac:dyDescent="0.2">
      <c r="A1217">
        <v>27</v>
      </c>
      <c r="B1217">
        <v>427.40199999999999</v>
      </c>
      <c r="C1217">
        <v>416.06299999999999</v>
      </c>
      <c r="D1217">
        <v>945.827</v>
      </c>
      <c r="E1217">
        <v>150.709</v>
      </c>
      <c r="F1217">
        <v>65.378</v>
      </c>
      <c r="G1217">
        <v>4.8582700000000001</v>
      </c>
      <c r="H1217">
        <v>1481.96</v>
      </c>
      <c r="I1217">
        <v>7.5073299999999996E-2</v>
      </c>
    </row>
    <row r="1218" spans="1:9" x14ac:dyDescent="0.2">
      <c r="A1218">
        <v>27</v>
      </c>
      <c r="B1218">
        <v>427.40199999999999</v>
      </c>
      <c r="C1218">
        <v>416.06299999999999</v>
      </c>
      <c r="D1218">
        <v>945.827</v>
      </c>
      <c r="E1218">
        <v>150.709</v>
      </c>
      <c r="F1218">
        <v>65.378</v>
      </c>
      <c r="G1218">
        <v>1.7716499999999999</v>
      </c>
      <c r="H1218">
        <v>1451.65</v>
      </c>
      <c r="I1218">
        <v>7.5295000000000001E-2</v>
      </c>
    </row>
    <row r="1219" spans="1:9" x14ac:dyDescent="0.2">
      <c r="A1219">
        <v>27</v>
      </c>
      <c r="B1219">
        <v>404.72500000000002</v>
      </c>
      <c r="C1219">
        <v>405.98500000000001</v>
      </c>
      <c r="D1219">
        <v>945.827</v>
      </c>
      <c r="E1219">
        <v>150.709</v>
      </c>
      <c r="F1219">
        <v>65.378</v>
      </c>
      <c r="G1219">
        <v>2.1574800000000001</v>
      </c>
      <c r="H1219">
        <v>2213.16</v>
      </c>
      <c r="I1219">
        <v>5.3929699999999997E-2</v>
      </c>
    </row>
    <row r="1220" spans="1:9" x14ac:dyDescent="0.2">
      <c r="A1220">
        <v>27</v>
      </c>
      <c r="B1220">
        <v>434.96100000000001</v>
      </c>
      <c r="C1220">
        <v>436.221</v>
      </c>
      <c r="D1220">
        <v>945.827</v>
      </c>
      <c r="E1220">
        <v>150.709</v>
      </c>
      <c r="F1220">
        <v>65.378</v>
      </c>
      <c r="G1220">
        <v>5.2440899999999999</v>
      </c>
      <c r="H1220">
        <v>1210.54</v>
      </c>
      <c r="I1220">
        <v>0.100549</v>
      </c>
    </row>
    <row r="1221" spans="1:9" x14ac:dyDescent="0.2">
      <c r="A1221">
        <v>27</v>
      </c>
      <c r="B1221">
        <v>434.96100000000001</v>
      </c>
      <c r="C1221">
        <v>416.06299999999999</v>
      </c>
      <c r="D1221">
        <v>945.827</v>
      </c>
      <c r="E1221">
        <v>162.99199999999999</v>
      </c>
      <c r="F1221">
        <v>65.378</v>
      </c>
      <c r="G1221">
        <v>2.1574800000000001</v>
      </c>
      <c r="H1221">
        <v>1275.8800000000001</v>
      </c>
      <c r="I1221">
        <v>9.0349499999999999E-2</v>
      </c>
    </row>
    <row r="1222" spans="1:9" x14ac:dyDescent="0.2">
      <c r="A1222">
        <v>27</v>
      </c>
      <c r="B1222">
        <v>424.88200000000001</v>
      </c>
      <c r="C1222">
        <v>405.98500000000001</v>
      </c>
      <c r="D1222">
        <v>945.827</v>
      </c>
      <c r="E1222">
        <v>144.56700000000001</v>
      </c>
      <c r="F1222">
        <v>65.378</v>
      </c>
      <c r="G1222">
        <v>4.0866100000000003</v>
      </c>
      <c r="H1222">
        <v>1719.57</v>
      </c>
      <c r="I1222">
        <v>6.7446400000000004E-2</v>
      </c>
    </row>
    <row r="1223" spans="1:9" x14ac:dyDescent="0.2">
      <c r="A1223">
        <v>27</v>
      </c>
      <c r="B1223">
        <v>427.40199999999999</v>
      </c>
      <c r="C1223">
        <v>416.06299999999999</v>
      </c>
      <c r="D1223">
        <v>945.827</v>
      </c>
      <c r="E1223">
        <v>150.709</v>
      </c>
      <c r="F1223">
        <v>65.378</v>
      </c>
      <c r="G1223">
        <v>4.8582700000000001</v>
      </c>
      <c r="H1223">
        <v>1481.96</v>
      </c>
      <c r="I1223">
        <v>7.5073299999999996E-2</v>
      </c>
    </row>
    <row r="1224" spans="1:9" x14ac:dyDescent="0.2">
      <c r="A1224">
        <v>27</v>
      </c>
      <c r="B1224">
        <v>404.72500000000002</v>
      </c>
      <c r="C1224">
        <v>411.024</v>
      </c>
      <c r="D1224">
        <v>945.827</v>
      </c>
      <c r="E1224">
        <v>150.709</v>
      </c>
      <c r="F1224">
        <v>65.378</v>
      </c>
      <c r="G1224">
        <v>1.7716499999999999</v>
      </c>
      <c r="H1224">
        <v>2041.68</v>
      </c>
      <c r="I1224">
        <v>5.7129199999999998E-2</v>
      </c>
    </row>
    <row r="1225" spans="1:9" x14ac:dyDescent="0.2">
      <c r="A1225">
        <v>27</v>
      </c>
      <c r="B1225">
        <v>424.88200000000001</v>
      </c>
      <c r="C1225">
        <v>426.142</v>
      </c>
      <c r="D1225">
        <v>945.827</v>
      </c>
      <c r="E1225">
        <v>150.709</v>
      </c>
      <c r="F1225">
        <v>65.378</v>
      </c>
      <c r="G1225">
        <v>2.1574800000000001</v>
      </c>
      <c r="H1225">
        <v>1415.28</v>
      </c>
      <c r="I1225">
        <v>7.7968800000000005E-2</v>
      </c>
    </row>
    <row r="1226" spans="1:9" x14ac:dyDescent="0.2">
      <c r="A1226">
        <v>27</v>
      </c>
      <c r="B1226">
        <v>437.48099999999999</v>
      </c>
      <c r="C1226">
        <v>405.98500000000001</v>
      </c>
      <c r="D1226">
        <v>945.827</v>
      </c>
      <c r="E1226">
        <v>144.56700000000001</v>
      </c>
      <c r="F1226">
        <v>65.378</v>
      </c>
      <c r="G1226">
        <v>1.7716499999999999</v>
      </c>
      <c r="H1226">
        <v>1276.01</v>
      </c>
      <c r="I1226">
        <v>9.4658099999999995E-2</v>
      </c>
    </row>
    <row r="1227" spans="1:9" x14ac:dyDescent="0.2">
      <c r="A1227">
        <v>27</v>
      </c>
      <c r="B1227">
        <v>437.48099999999999</v>
      </c>
      <c r="C1227">
        <v>405.98500000000001</v>
      </c>
      <c r="D1227">
        <v>945.827</v>
      </c>
      <c r="E1227">
        <v>150.709</v>
      </c>
      <c r="F1227">
        <v>65.378</v>
      </c>
      <c r="G1227">
        <v>1.7716499999999999</v>
      </c>
      <c r="H1227">
        <v>1271.8599999999999</v>
      </c>
      <c r="I1227">
        <v>9.4705200000000003E-2</v>
      </c>
    </row>
    <row r="1228" spans="1:9" x14ac:dyDescent="0.2">
      <c r="A1228">
        <v>27</v>
      </c>
      <c r="B1228">
        <v>437.48099999999999</v>
      </c>
      <c r="C1228">
        <v>417.32299999999998</v>
      </c>
      <c r="D1228">
        <v>945.827</v>
      </c>
      <c r="E1228">
        <v>150.709</v>
      </c>
      <c r="F1228">
        <v>65.378</v>
      </c>
      <c r="G1228">
        <v>5.2440899999999999</v>
      </c>
      <c r="H1228">
        <v>1227.99</v>
      </c>
      <c r="I1228">
        <v>9.8304900000000001E-2</v>
      </c>
    </row>
    <row r="1229" spans="1:9" x14ac:dyDescent="0.2">
      <c r="A1229">
        <v>27</v>
      </c>
      <c r="B1229">
        <v>424.88200000000001</v>
      </c>
      <c r="C1229">
        <v>416.06299999999999</v>
      </c>
      <c r="D1229">
        <v>945.827</v>
      </c>
      <c r="E1229">
        <v>150.709</v>
      </c>
      <c r="F1229">
        <v>65.378</v>
      </c>
      <c r="G1229">
        <v>4.8582700000000001</v>
      </c>
      <c r="H1229">
        <v>1540.85</v>
      </c>
      <c r="I1229">
        <v>7.1730100000000005E-2</v>
      </c>
    </row>
    <row r="1230" spans="1:9" x14ac:dyDescent="0.2">
      <c r="A1230">
        <v>27</v>
      </c>
      <c r="B1230">
        <v>437.48099999999999</v>
      </c>
      <c r="C1230">
        <v>405.98500000000001</v>
      </c>
      <c r="D1230">
        <v>945.827</v>
      </c>
      <c r="E1230">
        <v>150.709</v>
      </c>
      <c r="F1230">
        <v>65.378</v>
      </c>
      <c r="G1230">
        <v>2.1574800000000001</v>
      </c>
      <c r="H1230">
        <v>1261.02</v>
      </c>
      <c r="I1230">
        <v>9.4647700000000001E-2</v>
      </c>
    </row>
    <row r="1231" spans="1:9" x14ac:dyDescent="0.2">
      <c r="A1231">
        <v>27</v>
      </c>
      <c r="B1231">
        <v>434.96100000000001</v>
      </c>
      <c r="C1231">
        <v>416.06299999999999</v>
      </c>
      <c r="D1231">
        <v>945.827</v>
      </c>
      <c r="E1231">
        <v>150.709</v>
      </c>
      <c r="F1231">
        <v>65.378</v>
      </c>
      <c r="G1231">
        <v>2.1574800000000001</v>
      </c>
      <c r="H1231">
        <v>1280.06</v>
      </c>
      <c r="I1231">
        <v>9.01589E-2</v>
      </c>
    </row>
    <row r="1232" spans="1:9" x14ac:dyDescent="0.2">
      <c r="A1232">
        <v>27</v>
      </c>
      <c r="B1232">
        <v>434.96100000000001</v>
      </c>
      <c r="C1232">
        <v>416.06299999999999</v>
      </c>
      <c r="D1232">
        <v>945.827</v>
      </c>
      <c r="E1232">
        <v>150.709</v>
      </c>
      <c r="F1232">
        <v>65.378</v>
      </c>
      <c r="G1232">
        <v>5.2440899999999999</v>
      </c>
      <c r="H1232">
        <v>1298.1500000000001</v>
      </c>
      <c r="I1232">
        <v>9.0440800000000002E-2</v>
      </c>
    </row>
    <row r="1233" spans="1:11" x14ac:dyDescent="0.2">
      <c r="A1233">
        <v>27</v>
      </c>
      <c r="B1233">
        <v>404.72500000000002</v>
      </c>
      <c r="C1233">
        <v>426.142</v>
      </c>
      <c r="D1233">
        <v>945.827</v>
      </c>
      <c r="E1233">
        <v>150.709</v>
      </c>
      <c r="F1233">
        <v>65.378</v>
      </c>
      <c r="G1233">
        <v>1.7716499999999999</v>
      </c>
      <c r="H1233">
        <v>1743.61</v>
      </c>
      <c r="I1233">
        <v>7.2879899999999997E-2</v>
      </c>
    </row>
    <row r="1234" spans="1:11" x14ac:dyDescent="0.2">
      <c r="A1234">
        <v>27</v>
      </c>
      <c r="B1234">
        <v>424.88200000000001</v>
      </c>
      <c r="C1234">
        <v>416.06299999999999</v>
      </c>
      <c r="D1234">
        <v>945.827</v>
      </c>
      <c r="E1234">
        <v>150.709</v>
      </c>
      <c r="F1234">
        <v>65.378</v>
      </c>
      <c r="G1234">
        <v>2.1574800000000001</v>
      </c>
      <c r="H1234">
        <v>1513.86</v>
      </c>
      <c r="I1234">
        <v>7.14196E-2</v>
      </c>
    </row>
    <row r="1235" spans="1:11" x14ac:dyDescent="0.2">
      <c r="A1235">
        <v>27</v>
      </c>
      <c r="B1235">
        <v>414.80399999999997</v>
      </c>
      <c r="C1235">
        <v>405.98500000000001</v>
      </c>
      <c r="D1235">
        <v>945.827</v>
      </c>
      <c r="E1235">
        <v>150.709</v>
      </c>
      <c r="F1235">
        <v>65.378</v>
      </c>
      <c r="G1235">
        <v>2.1574800000000001</v>
      </c>
      <c r="H1235">
        <v>1952.63</v>
      </c>
      <c r="I1235">
        <v>5.7595399999999998E-2</v>
      </c>
    </row>
    <row r="1236" spans="1:11" x14ac:dyDescent="0.2">
      <c r="A1236">
        <v>27</v>
      </c>
      <c r="B1236">
        <v>437.48099999999999</v>
      </c>
      <c r="C1236">
        <v>416.06299999999999</v>
      </c>
      <c r="D1236">
        <v>945.827</v>
      </c>
      <c r="E1236">
        <v>543.78</v>
      </c>
      <c r="F1236">
        <v>65.378</v>
      </c>
      <c r="G1236">
        <v>6.4015700000000004</v>
      </c>
      <c r="H1236">
        <v>1187.01</v>
      </c>
      <c r="I1236">
        <v>0.104086</v>
      </c>
      <c r="J1236">
        <v>1097.9100000000001</v>
      </c>
      <c r="K1236">
        <v>0.120532</v>
      </c>
    </row>
    <row r="1237" spans="1:11" x14ac:dyDescent="0.2">
      <c r="A1237">
        <v>27</v>
      </c>
      <c r="B1237">
        <v>427.40199999999999</v>
      </c>
      <c r="C1237">
        <v>436.221</v>
      </c>
      <c r="D1237">
        <v>945.827</v>
      </c>
      <c r="E1237">
        <v>144.56700000000001</v>
      </c>
      <c r="F1237">
        <v>65.378</v>
      </c>
      <c r="G1237">
        <v>3.3149600000000001</v>
      </c>
      <c r="H1237">
        <v>1318.56</v>
      </c>
      <c r="I1237">
        <v>8.8758900000000002E-2</v>
      </c>
      <c r="J1237">
        <v>1105.3</v>
      </c>
      <c r="K1237">
        <v>0.118037</v>
      </c>
    </row>
    <row r="1238" spans="1:11" x14ac:dyDescent="0.2">
      <c r="A1238">
        <v>27</v>
      </c>
      <c r="B1238">
        <v>407.24400000000003</v>
      </c>
      <c r="C1238">
        <v>416.06299999999999</v>
      </c>
      <c r="D1238">
        <v>945.827</v>
      </c>
      <c r="E1238">
        <v>150.709</v>
      </c>
      <c r="F1238">
        <v>65.378</v>
      </c>
      <c r="G1238">
        <v>4.8582700000000001</v>
      </c>
      <c r="H1238">
        <v>1893.07</v>
      </c>
      <c r="I1238">
        <v>6.0768299999999997E-2</v>
      </c>
      <c r="J1238">
        <v>1156.3599999999999</v>
      </c>
      <c r="K1238">
        <v>0.10567799999999999</v>
      </c>
    </row>
    <row r="1239" spans="1:11" x14ac:dyDescent="0.2">
      <c r="A1239">
        <v>27</v>
      </c>
      <c r="B1239">
        <v>417.32299999999998</v>
      </c>
      <c r="C1239">
        <v>416.06299999999999</v>
      </c>
      <c r="D1239">
        <v>945.827</v>
      </c>
      <c r="E1239">
        <v>150.709</v>
      </c>
      <c r="F1239">
        <v>65.378</v>
      </c>
      <c r="G1239">
        <v>1.7716499999999999</v>
      </c>
      <c r="H1239">
        <v>1663.31</v>
      </c>
      <c r="I1239">
        <v>6.4457299999999995E-2</v>
      </c>
      <c r="J1239">
        <v>1187.01</v>
      </c>
      <c r="K1239">
        <v>0.104086</v>
      </c>
    </row>
    <row r="1240" spans="1:11" x14ac:dyDescent="0.2">
      <c r="A1240">
        <v>27</v>
      </c>
      <c r="B1240">
        <v>414.80399999999997</v>
      </c>
      <c r="C1240">
        <v>405.98500000000001</v>
      </c>
      <c r="D1240">
        <v>945.827</v>
      </c>
      <c r="E1240">
        <v>150.709</v>
      </c>
      <c r="F1240">
        <v>65.378</v>
      </c>
      <c r="G1240">
        <v>2.1574800000000001</v>
      </c>
      <c r="H1240">
        <v>1952.63</v>
      </c>
      <c r="I1240">
        <v>5.7595399999999998E-2</v>
      </c>
      <c r="J1240">
        <v>1198.8800000000001</v>
      </c>
      <c r="K1240">
        <v>9.9354999999999999E-2</v>
      </c>
    </row>
    <row r="1241" spans="1:11" x14ac:dyDescent="0.2">
      <c r="A1241">
        <v>27</v>
      </c>
      <c r="B1241">
        <v>436.221</v>
      </c>
      <c r="C1241">
        <v>421.10300000000001</v>
      </c>
      <c r="D1241">
        <v>945.827</v>
      </c>
      <c r="E1241">
        <v>144.56700000000001</v>
      </c>
      <c r="F1241">
        <v>65.378</v>
      </c>
      <c r="G1241">
        <v>4.8582700000000001</v>
      </c>
      <c r="H1241">
        <v>1238.68</v>
      </c>
      <c r="I1241">
        <v>9.5514500000000002E-2</v>
      </c>
      <c r="J1241">
        <v>1209.06</v>
      </c>
      <c r="K1241">
        <v>9.7347799999999998E-2</v>
      </c>
    </row>
    <row r="1242" spans="1:11" x14ac:dyDescent="0.2">
      <c r="A1242">
        <v>27</v>
      </c>
      <c r="B1242">
        <v>437.48099999999999</v>
      </c>
      <c r="C1242">
        <v>421.10300000000001</v>
      </c>
      <c r="D1242">
        <v>945.827</v>
      </c>
      <c r="E1242">
        <v>150.709</v>
      </c>
      <c r="F1242">
        <v>65.378</v>
      </c>
      <c r="G1242">
        <v>1.7716499999999999</v>
      </c>
      <c r="H1242">
        <v>1198.8800000000001</v>
      </c>
      <c r="I1242">
        <v>9.9354999999999999E-2</v>
      </c>
      <c r="J1242">
        <v>1238.68</v>
      </c>
      <c r="K1242">
        <v>9.5514500000000002E-2</v>
      </c>
    </row>
    <row r="1243" spans="1:11" x14ac:dyDescent="0.2">
      <c r="A1243">
        <v>27</v>
      </c>
      <c r="B1243">
        <v>432.44099999999997</v>
      </c>
      <c r="C1243">
        <v>416.06299999999999</v>
      </c>
      <c r="D1243">
        <v>945.827</v>
      </c>
      <c r="E1243">
        <v>150.709</v>
      </c>
      <c r="F1243">
        <v>65.378</v>
      </c>
      <c r="G1243">
        <v>5.6299200000000003</v>
      </c>
      <c r="H1243">
        <v>1365.06</v>
      </c>
      <c r="I1243">
        <v>8.4568400000000002E-2</v>
      </c>
      <c r="J1243">
        <v>1280.06</v>
      </c>
      <c r="K1243">
        <v>9.01589E-2</v>
      </c>
    </row>
    <row r="1244" spans="1:11" x14ac:dyDescent="0.2">
      <c r="A1244">
        <v>27</v>
      </c>
      <c r="B1244">
        <v>426.142</v>
      </c>
      <c r="C1244">
        <v>416.06299999999999</v>
      </c>
      <c r="D1244">
        <v>945.827</v>
      </c>
      <c r="E1244">
        <v>150.709</v>
      </c>
      <c r="F1244">
        <v>65.378</v>
      </c>
      <c r="G1244">
        <v>3.3149600000000001</v>
      </c>
      <c r="H1244">
        <v>1489.06</v>
      </c>
      <c r="I1244">
        <v>7.2558800000000007E-2</v>
      </c>
      <c r="J1244">
        <v>1318.56</v>
      </c>
      <c r="K1244">
        <v>8.8758900000000002E-2</v>
      </c>
    </row>
    <row r="1245" spans="1:11" x14ac:dyDescent="0.2">
      <c r="A1245">
        <v>27</v>
      </c>
      <c r="B1245">
        <v>427.40199999999999</v>
      </c>
      <c r="C1245">
        <v>416.06299999999999</v>
      </c>
      <c r="D1245">
        <v>945.827</v>
      </c>
      <c r="E1245">
        <v>150.709</v>
      </c>
      <c r="F1245">
        <v>65.378</v>
      </c>
      <c r="G1245">
        <v>1.7716499999999999</v>
      </c>
      <c r="H1245">
        <v>1451.65</v>
      </c>
      <c r="I1245">
        <v>7.5295000000000001E-2</v>
      </c>
      <c r="J1245">
        <v>1341.07</v>
      </c>
      <c r="K1245">
        <v>8.5916300000000001E-2</v>
      </c>
    </row>
    <row r="1246" spans="1:11" x14ac:dyDescent="0.2">
      <c r="A1246">
        <v>27</v>
      </c>
      <c r="B1246">
        <v>412.28399999999999</v>
      </c>
      <c r="C1246">
        <v>416.06299999999999</v>
      </c>
      <c r="D1246">
        <v>945.827</v>
      </c>
      <c r="E1246">
        <v>248.976</v>
      </c>
      <c r="F1246">
        <v>65.378</v>
      </c>
      <c r="G1246">
        <v>5.6299200000000003</v>
      </c>
      <c r="H1246">
        <v>1810.73</v>
      </c>
      <c r="I1246">
        <v>6.2467300000000003E-2</v>
      </c>
      <c r="J1246">
        <v>1365.06</v>
      </c>
      <c r="K1246">
        <v>8.4568400000000002E-2</v>
      </c>
    </row>
    <row r="1247" spans="1:11" x14ac:dyDescent="0.2">
      <c r="A1247">
        <v>27</v>
      </c>
      <c r="B1247">
        <v>434.96100000000001</v>
      </c>
      <c r="C1247">
        <v>416.06299999999999</v>
      </c>
      <c r="D1247">
        <v>945.827</v>
      </c>
      <c r="E1247">
        <v>150.709</v>
      </c>
      <c r="F1247">
        <v>65.378</v>
      </c>
      <c r="G1247">
        <v>2.1574800000000001</v>
      </c>
      <c r="H1247">
        <v>1280.06</v>
      </c>
      <c r="I1247">
        <v>9.01589E-2</v>
      </c>
      <c r="J1247">
        <v>1406.55</v>
      </c>
      <c r="K1247">
        <v>8.2090700000000003E-2</v>
      </c>
    </row>
    <row r="1248" spans="1:11" x14ac:dyDescent="0.2">
      <c r="A1248">
        <v>27</v>
      </c>
      <c r="B1248">
        <v>442.52</v>
      </c>
      <c r="C1248">
        <v>416.06299999999999</v>
      </c>
      <c r="D1248">
        <v>945.827</v>
      </c>
      <c r="E1248">
        <v>248.976</v>
      </c>
      <c r="F1248">
        <v>65.378</v>
      </c>
      <c r="G1248">
        <v>5.6299200000000003</v>
      </c>
      <c r="H1248">
        <v>1097.9100000000001</v>
      </c>
      <c r="I1248">
        <v>0.120532</v>
      </c>
      <c r="J1248">
        <v>1415.28</v>
      </c>
      <c r="K1248">
        <v>7.7968800000000005E-2</v>
      </c>
    </row>
    <row r="1249" spans="1:11" x14ac:dyDescent="0.2">
      <c r="A1249">
        <v>27</v>
      </c>
      <c r="B1249">
        <v>424.88200000000001</v>
      </c>
      <c r="C1249">
        <v>426.142</v>
      </c>
      <c r="D1249">
        <v>945.827</v>
      </c>
      <c r="E1249">
        <v>150.709</v>
      </c>
      <c r="F1249">
        <v>65.378</v>
      </c>
      <c r="G1249">
        <v>2.1574800000000001</v>
      </c>
      <c r="H1249">
        <v>1415.28</v>
      </c>
      <c r="I1249">
        <v>7.7968800000000005E-2</v>
      </c>
      <c r="J1249">
        <v>1451.65</v>
      </c>
      <c r="K1249">
        <v>7.5295000000000001E-2</v>
      </c>
    </row>
    <row r="1250" spans="1:11" x14ac:dyDescent="0.2">
      <c r="A1250">
        <v>27</v>
      </c>
      <c r="B1250">
        <v>404.72500000000002</v>
      </c>
      <c r="C1250">
        <v>405.98500000000001</v>
      </c>
      <c r="D1250">
        <v>945.827</v>
      </c>
      <c r="E1250">
        <v>150.709</v>
      </c>
      <c r="F1250">
        <v>65.378</v>
      </c>
      <c r="G1250">
        <v>1.7716499999999999</v>
      </c>
      <c r="H1250">
        <v>2209.31</v>
      </c>
      <c r="I1250">
        <v>5.4051000000000002E-2</v>
      </c>
      <c r="J1250">
        <v>1481.96</v>
      </c>
      <c r="K1250">
        <v>7.5073299999999996E-2</v>
      </c>
    </row>
    <row r="1251" spans="1:11" x14ac:dyDescent="0.2">
      <c r="A1251">
        <v>27</v>
      </c>
      <c r="B1251">
        <v>424.88200000000001</v>
      </c>
      <c r="C1251">
        <v>416.06299999999999</v>
      </c>
      <c r="D1251">
        <v>945.827</v>
      </c>
      <c r="E1251">
        <v>150.709</v>
      </c>
      <c r="F1251">
        <v>65.378</v>
      </c>
      <c r="G1251">
        <v>2.1574800000000001</v>
      </c>
      <c r="H1251">
        <v>1513.86</v>
      </c>
      <c r="I1251">
        <v>7.14196E-2</v>
      </c>
      <c r="J1251">
        <v>1489.06</v>
      </c>
      <c r="K1251">
        <v>7.2558800000000007E-2</v>
      </c>
    </row>
    <row r="1252" spans="1:11" x14ac:dyDescent="0.2">
      <c r="A1252">
        <v>27</v>
      </c>
      <c r="B1252">
        <v>422.363</v>
      </c>
      <c r="C1252">
        <v>416.06299999999999</v>
      </c>
      <c r="D1252">
        <v>945.827</v>
      </c>
      <c r="E1252">
        <v>248.976</v>
      </c>
      <c r="F1252">
        <v>65.378</v>
      </c>
      <c r="G1252">
        <v>5.6299200000000003</v>
      </c>
      <c r="H1252">
        <v>1587.92</v>
      </c>
      <c r="I1252">
        <v>6.9368799999999994E-2</v>
      </c>
      <c r="J1252">
        <v>1513.86</v>
      </c>
      <c r="K1252">
        <v>7.14196E-2</v>
      </c>
    </row>
    <row r="1253" spans="1:11" x14ac:dyDescent="0.2">
      <c r="A1253">
        <v>27</v>
      </c>
      <c r="B1253">
        <v>432.44099999999997</v>
      </c>
      <c r="C1253">
        <v>416.06299999999999</v>
      </c>
      <c r="D1253">
        <v>945.827</v>
      </c>
      <c r="E1253">
        <v>248.976</v>
      </c>
      <c r="F1253">
        <v>65.378</v>
      </c>
      <c r="G1253">
        <v>5.6299200000000003</v>
      </c>
      <c r="H1253">
        <v>1341.07</v>
      </c>
      <c r="I1253">
        <v>8.5916300000000001E-2</v>
      </c>
      <c r="J1253">
        <v>1587.92</v>
      </c>
      <c r="K1253">
        <v>6.9368799999999994E-2</v>
      </c>
    </row>
    <row r="1254" spans="1:11" x14ac:dyDescent="0.2">
      <c r="A1254">
        <v>27</v>
      </c>
      <c r="B1254">
        <v>442.52</v>
      </c>
      <c r="C1254">
        <v>416.06299999999999</v>
      </c>
      <c r="D1254">
        <v>945.827</v>
      </c>
      <c r="E1254">
        <v>144.56700000000001</v>
      </c>
      <c r="F1254">
        <v>65.378</v>
      </c>
      <c r="G1254">
        <v>4.0866100000000003</v>
      </c>
      <c r="H1254">
        <v>1105.3</v>
      </c>
      <c r="I1254">
        <v>0.118037</v>
      </c>
      <c r="J1254">
        <v>1663.31</v>
      </c>
      <c r="K1254">
        <v>6.4457299999999995E-2</v>
      </c>
    </row>
    <row r="1255" spans="1:11" x14ac:dyDescent="0.2">
      <c r="A1255">
        <v>27</v>
      </c>
      <c r="B1255">
        <v>427.40199999999999</v>
      </c>
      <c r="C1255">
        <v>416.06299999999999</v>
      </c>
      <c r="D1255">
        <v>945.827</v>
      </c>
      <c r="E1255">
        <v>150.709</v>
      </c>
      <c r="F1255">
        <v>65.378</v>
      </c>
      <c r="G1255">
        <v>4.8582700000000001</v>
      </c>
      <c r="H1255">
        <v>1481.96</v>
      </c>
      <c r="I1255">
        <v>7.5073299999999996E-2</v>
      </c>
      <c r="J1255">
        <v>1810.73</v>
      </c>
      <c r="K1255">
        <v>6.2467300000000003E-2</v>
      </c>
    </row>
    <row r="1256" spans="1:11" x14ac:dyDescent="0.2">
      <c r="A1256">
        <v>27</v>
      </c>
      <c r="B1256">
        <v>437.48099999999999</v>
      </c>
      <c r="C1256">
        <v>436.221</v>
      </c>
      <c r="D1256">
        <v>945.827</v>
      </c>
      <c r="E1256">
        <v>150.709</v>
      </c>
      <c r="F1256">
        <v>65.378</v>
      </c>
      <c r="G1256">
        <v>2.1574800000000001</v>
      </c>
      <c r="H1256">
        <v>1156.3599999999999</v>
      </c>
      <c r="I1256">
        <v>0.10567799999999999</v>
      </c>
      <c r="J1256">
        <v>1893.07</v>
      </c>
      <c r="K1256">
        <v>6.0768299999999997E-2</v>
      </c>
    </row>
    <row r="1257" spans="1:11" x14ac:dyDescent="0.2">
      <c r="A1257">
        <v>27</v>
      </c>
      <c r="B1257">
        <v>437.48099999999999</v>
      </c>
      <c r="C1257">
        <v>416.06299999999999</v>
      </c>
      <c r="D1257">
        <v>945.827</v>
      </c>
      <c r="E1257">
        <v>150.709</v>
      </c>
      <c r="F1257">
        <v>65.378</v>
      </c>
      <c r="G1257">
        <v>2.1574800000000001</v>
      </c>
      <c r="H1257">
        <v>1209.06</v>
      </c>
      <c r="I1257">
        <v>9.7347799999999998E-2</v>
      </c>
      <c r="J1257">
        <v>1952.52</v>
      </c>
      <c r="K1257">
        <v>6.0444699999999997E-2</v>
      </c>
    </row>
    <row r="1258" spans="1:11" x14ac:dyDescent="0.2">
      <c r="A1258">
        <v>27</v>
      </c>
      <c r="B1258">
        <v>404.72500000000002</v>
      </c>
      <c r="C1258">
        <v>411.024</v>
      </c>
      <c r="D1258">
        <v>945.827</v>
      </c>
      <c r="E1258">
        <v>150.709</v>
      </c>
      <c r="F1258">
        <v>65.378</v>
      </c>
      <c r="G1258">
        <v>1.7716499999999999</v>
      </c>
      <c r="H1258">
        <v>2041.68</v>
      </c>
      <c r="I1258">
        <v>5.7129199999999998E-2</v>
      </c>
      <c r="J1258">
        <v>1952.63</v>
      </c>
      <c r="K1258">
        <v>5.7595399999999998E-2</v>
      </c>
    </row>
    <row r="1259" spans="1:11" x14ac:dyDescent="0.2">
      <c r="A1259">
        <v>27</v>
      </c>
      <c r="B1259">
        <v>407.24400000000003</v>
      </c>
      <c r="C1259">
        <v>416.06299999999999</v>
      </c>
      <c r="D1259">
        <v>945.827</v>
      </c>
      <c r="E1259">
        <v>543.78</v>
      </c>
      <c r="F1259">
        <v>65.378</v>
      </c>
      <c r="G1259">
        <v>6.4015700000000004</v>
      </c>
      <c r="H1259">
        <v>1952.52</v>
      </c>
      <c r="I1259">
        <v>6.0444699999999997E-2</v>
      </c>
      <c r="J1259">
        <v>2041.68</v>
      </c>
      <c r="K1259">
        <v>5.7129199999999998E-2</v>
      </c>
    </row>
    <row r="1260" spans="1:11" x14ac:dyDescent="0.2">
      <c r="A1260">
        <v>27</v>
      </c>
      <c r="B1260">
        <v>432.44099999999997</v>
      </c>
      <c r="C1260">
        <v>416.06299999999999</v>
      </c>
      <c r="D1260">
        <v>858.89800000000002</v>
      </c>
      <c r="E1260">
        <v>162.99199999999999</v>
      </c>
      <c r="F1260">
        <v>65.378</v>
      </c>
      <c r="G1260">
        <v>5.6299200000000003</v>
      </c>
      <c r="H1260">
        <v>1406.55</v>
      </c>
      <c r="I1260">
        <v>8.2090700000000003E-2</v>
      </c>
      <c r="J1260">
        <v>2209.31</v>
      </c>
      <c r="K1260">
        <v>5.4051000000000002E-2</v>
      </c>
    </row>
    <row r="1261" spans="1:11" x14ac:dyDescent="0.2">
      <c r="A1261">
        <v>28</v>
      </c>
      <c r="B1261">
        <v>414.80399999999997</v>
      </c>
      <c r="C1261">
        <v>405.98500000000001</v>
      </c>
      <c r="D1261">
        <v>945.827</v>
      </c>
      <c r="E1261">
        <v>150.709</v>
      </c>
      <c r="F1261">
        <v>65.378</v>
      </c>
      <c r="G1261">
        <v>2.1574800000000001</v>
      </c>
      <c r="H1261">
        <v>1952.63</v>
      </c>
      <c r="I1261">
        <v>5.7595399999999998E-2</v>
      </c>
    </row>
    <row r="1262" spans="1:11" x14ac:dyDescent="0.2">
      <c r="A1262">
        <v>28</v>
      </c>
      <c r="B1262">
        <v>424.88200000000001</v>
      </c>
      <c r="C1262">
        <v>426.142</v>
      </c>
      <c r="D1262">
        <v>945.827</v>
      </c>
      <c r="E1262">
        <v>150.709</v>
      </c>
      <c r="F1262">
        <v>65.378</v>
      </c>
      <c r="G1262">
        <v>4.4724399999999997</v>
      </c>
      <c r="H1262">
        <v>1427.06</v>
      </c>
      <c r="I1262">
        <v>7.7487899999999998E-2</v>
      </c>
    </row>
    <row r="1263" spans="1:11" x14ac:dyDescent="0.2">
      <c r="A1263">
        <v>28</v>
      </c>
      <c r="B1263">
        <v>404.72500000000002</v>
      </c>
      <c r="C1263">
        <v>405.98500000000001</v>
      </c>
      <c r="D1263">
        <v>945.827</v>
      </c>
      <c r="E1263">
        <v>150.709</v>
      </c>
      <c r="F1263">
        <v>65.378</v>
      </c>
      <c r="G1263">
        <v>2.1574800000000001</v>
      </c>
      <c r="H1263">
        <v>2213.16</v>
      </c>
      <c r="I1263">
        <v>5.3929699999999997E-2</v>
      </c>
    </row>
    <row r="1264" spans="1:11" x14ac:dyDescent="0.2">
      <c r="A1264">
        <v>28</v>
      </c>
      <c r="B1264">
        <v>404.72500000000002</v>
      </c>
      <c r="C1264">
        <v>411.024</v>
      </c>
      <c r="D1264">
        <v>1119.69</v>
      </c>
      <c r="E1264">
        <v>150.709</v>
      </c>
      <c r="F1264">
        <v>65.378</v>
      </c>
      <c r="G1264">
        <v>1.7716499999999999</v>
      </c>
      <c r="H1264">
        <v>2069.9</v>
      </c>
      <c r="I1264">
        <v>5.6464800000000002E-2</v>
      </c>
    </row>
    <row r="1265" spans="1:11" x14ac:dyDescent="0.2">
      <c r="A1265">
        <v>28</v>
      </c>
      <c r="B1265">
        <v>424.88200000000001</v>
      </c>
      <c r="C1265">
        <v>426.142</v>
      </c>
      <c r="D1265">
        <v>945.827</v>
      </c>
      <c r="E1265">
        <v>150.709</v>
      </c>
      <c r="F1265">
        <v>65.378</v>
      </c>
      <c r="G1265">
        <v>2.1574800000000001</v>
      </c>
      <c r="H1265">
        <v>1415.28</v>
      </c>
      <c r="I1265">
        <v>7.7968800000000005E-2</v>
      </c>
    </row>
    <row r="1266" spans="1:11" x14ac:dyDescent="0.2">
      <c r="A1266">
        <v>28</v>
      </c>
      <c r="B1266">
        <v>424.88200000000001</v>
      </c>
      <c r="C1266">
        <v>426.142</v>
      </c>
      <c r="D1266">
        <v>945.827</v>
      </c>
      <c r="E1266">
        <v>150.709</v>
      </c>
      <c r="F1266">
        <v>65.378</v>
      </c>
      <c r="G1266">
        <v>1.7716499999999999</v>
      </c>
      <c r="H1266">
        <v>1412.39</v>
      </c>
      <c r="I1266">
        <v>7.8440700000000002E-2</v>
      </c>
    </row>
    <row r="1267" spans="1:11" x14ac:dyDescent="0.2">
      <c r="A1267">
        <v>28</v>
      </c>
      <c r="B1267">
        <v>424.88200000000001</v>
      </c>
      <c r="C1267">
        <v>407.24400000000003</v>
      </c>
      <c r="D1267">
        <v>945.827</v>
      </c>
      <c r="E1267">
        <v>150.709</v>
      </c>
      <c r="F1267">
        <v>65.378</v>
      </c>
      <c r="G1267">
        <v>2.1574800000000001</v>
      </c>
      <c r="H1267">
        <v>1657.44</v>
      </c>
      <c r="I1267">
        <v>6.7682800000000001E-2</v>
      </c>
    </row>
    <row r="1268" spans="1:11" x14ac:dyDescent="0.2">
      <c r="A1268">
        <v>28</v>
      </c>
      <c r="B1268">
        <v>424.88200000000001</v>
      </c>
      <c r="C1268">
        <v>416.06299999999999</v>
      </c>
      <c r="D1268">
        <v>945.827</v>
      </c>
      <c r="E1268">
        <v>150.709</v>
      </c>
      <c r="F1268">
        <v>65.378</v>
      </c>
      <c r="G1268">
        <v>5.2440899999999999</v>
      </c>
      <c r="H1268">
        <v>1544.09</v>
      </c>
      <c r="I1268">
        <v>7.1763400000000005E-2</v>
      </c>
    </row>
    <row r="1269" spans="1:11" x14ac:dyDescent="0.2">
      <c r="A1269">
        <v>28</v>
      </c>
      <c r="B1269">
        <v>424.88200000000001</v>
      </c>
      <c r="C1269">
        <v>426.142</v>
      </c>
      <c r="D1269">
        <v>945.827</v>
      </c>
      <c r="E1269">
        <v>144.56700000000001</v>
      </c>
      <c r="F1269">
        <v>65.378</v>
      </c>
      <c r="G1269">
        <v>1</v>
      </c>
      <c r="H1269">
        <v>1409.42</v>
      </c>
      <c r="I1269">
        <v>7.8910400000000006E-2</v>
      </c>
    </row>
    <row r="1270" spans="1:11" x14ac:dyDescent="0.2">
      <c r="A1270">
        <v>28</v>
      </c>
      <c r="B1270">
        <v>414.80399999999997</v>
      </c>
      <c r="C1270">
        <v>416.06299999999999</v>
      </c>
      <c r="D1270">
        <v>945.827</v>
      </c>
      <c r="E1270">
        <v>150.709</v>
      </c>
      <c r="F1270">
        <v>65.378</v>
      </c>
      <c r="G1270">
        <v>2.1574800000000001</v>
      </c>
      <c r="H1270">
        <v>1718.88</v>
      </c>
      <c r="I1270">
        <v>6.3140600000000005E-2</v>
      </c>
    </row>
    <row r="1271" spans="1:11" x14ac:dyDescent="0.2">
      <c r="A1271">
        <v>28</v>
      </c>
      <c r="B1271">
        <v>434.96100000000001</v>
      </c>
      <c r="C1271">
        <v>416.06299999999999</v>
      </c>
      <c r="D1271">
        <v>945.827</v>
      </c>
      <c r="E1271">
        <v>150.709</v>
      </c>
      <c r="F1271">
        <v>65.378</v>
      </c>
      <c r="G1271">
        <v>2.1574800000000001</v>
      </c>
      <c r="H1271">
        <v>1280.06</v>
      </c>
      <c r="I1271">
        <v>9.01589E-2</v>
      </c>
    </row>
    <row r="1272" spans="1:11" x14ac:dyDescent="0.2">
      <c r="A1272">
        <v>28</v>
      </c>
      <c r="B1272">
        <v>424.88200000000001</v>
      </c>
      <c r="C1272">
        <v>426.142</v>
      </c>
      <c r="D1272">
        <v>945.827</v>
      </c>
      <c r="E1272">
        <v>144.56700000000001</v>
      </c>
      <c r="F1272">
        <v>65.378</v>
      </c>
      <c r="G1272">
        <v>1.3858299999999999</v>
      </c>
      <c r="H1272">
        <v>1410.17</v>
      </c>
      <c r="I1272">
        <v>7.81752E-2</v>
      </c>
    </row>
    <row r="1273" spans="1:11" x14ac:dyDescent="0.2">
      <c r="A1273">
        <v>28</v>
      </c>
      <c r="B1273">
        <v>424.88200000000001</v>
      </c>
      <c r="C1273">
        <v>405.98500000000001</v>
      </c>
      <c r="D1273">
        <v>945.827</v>
      </c>
      <c r="E1273">
        <v>150.709</v>
      </c>
      <c r="F1273">
        <v>65.378</v>
      </c>
      <c r="G1273">
        <v>4.0866100000000003</v>
      </c>
      <c r="H1273">
        <v>1717.82</v>
      </c>
      <c r="I1273">
        <v>6.7499100000000006E-2</v>
      </c>
    </row>
    <row r="1274" spans="1:11" x14ac:dyDescent="0.2">
      <c r="A1274">
        <v>28</v>
      </c>
      <c r="B1274">
        <v>404.72500000000002</v>
      </c>
      <c r="C1274">
        <v>405.98500000000001</v>
      </c>
      <c r="D1274">
        <v>945.827</v>
      </c>
      <c r="E1274">
        <v>150.709</v>
      </c>
      <c r="F1274">
        <v>65.378</v>
      </c>
      <c r="G1274">
        <v>2.1574800000000001</v>
      </c>
      <c r="H1274">
        <v>2213.16</v>
      </c>
      <c r="I1274">
        <v>5.3929699999999997E-2</v>
      </c>
    </row>
    <row r="1275" spans="1:11" x14ac:dyDescent="0.2">
      <c r="A1275">
        <v>28</v>
      </c>
      <c r="B1275">
        <v>424.88200000000001</v>
      </c>
      <c r="C1275">
        <v>416.06299999999999</v>
      </c>
      <c r="D1275">
        <v>945.827</v>
      </c>
      <c r="E1275">
        <v>144.56700000000001</v>
      </c>
      <c r="F1275">
        <v>65.378</v>
      </c>
      <c r="G1275">
        <v>4.8582700000000001</v>
      </c>
      <c r="H1275">
        <v>1541.63</v>
      </c>
      <c r="I1275">
        <v>7.1681599999999998E-2</v>
      </c>
    </row>
    <row r="1276" spans="1:11" x14ac:dyDescent="0.2">
      <c r="A1276">
        <v>28</v>
      </c>
      <c r="B1276">
        <v>414.80399999999997</v>
      </c>
      <c r="C1276">
        <v>411.024</v>
      </c>
      <c r="D1276">
        <v>945.827</v>
      </c>
      <c r="E1276">
        <v>150.709</v>
      </c>
      <c r="F1276">
        <v>65.378</v>
      </c>
      <c r="G1276">
        <v>2.1574800000000001</v>
      </c>
      <c r="H1276">
        <v>1817.66</v>
      </c>
      <c r="I1276">
        <v>5.9951499999999998E-2</v>
      </c>
    </row>
    <row r="1277" spans="1:11" x14ac:dyDescent="0.2">
      <c r="A1277">
        <v>28</v>
      </c>
      <c r="B1277">
        <v>414.80399999999997</v>
      </c>
      <c r="C1277">
        <v>405.98500000000001</v>
      </c>
      <c r="D1277">
        <v>945.827</v>
      </c>
      <c r="E1277">
        <v>150.709</v>
      </c>
      <c r="F1277">
        <v>65.378</v>
      </c>
      <c r="G1277">
        <v>2.1574800000000001</v>
      </c>
      <c r="H1277">
        <v>1952.63</v>
      </c>
      <c r="I1277">
        <v>5.7595399999999998E-2</v>
      </c>
    </row>
    <row r="1278" spans="1:11" x14ac:dyDescent="0.2">
      <c r="A1278">
        <v>28</v>
      </c>
      <c r="B1278">
        <v>414.80399999999997</v>
      </c>
      <c r="C1278">
        <v>416.06299999999999</v>
      </c>
      <c r="D1278">
        <v>902.36199999999997</v>
      </c>
      <c r="E1278">
        <v>150.709</v>
      </c>
      <c r="F1278">
        <v>65.378</v>
      </c>
      <c r="G1278">
        <v>8.3307099999999998</v>
      </c>
      <c r="H1278">
        <v>1782.47</v>
      </c>
      <c r="I1278">
        <v>6.4907199999999998E-2</v>
      </c>
    </row>
    <row r="1279" spans="1:11" x14ac:dyDescent="0.2">
      <c r="A1279">
        <v>28</v>
      </c>
      <c r="B1279">
        <v>404.72500000000002</v>
      </c>
      <c r="C1279">
        <v>405.98500000000001</v>
      </c>
      <c r="D1279">
        <v>945.827</v>
      </c>
      <c r="E1279">
        <v>150.709</v>
      </c>
      <c r="F1279">
        <v>65.378</v>
      </c>
      <c r="G1279">
        <v>1.7716499999999999</v>
      </c>
      <c r="H1279">
        <v>2209.31</v>
      </c>
      <c r="I1279">
        <v>5.4051000000000002E-2</v>
      </c>
    </row>
    <row r="1280" spans="1:11" x14ac:dyDescent="0.2">
      <c r="A1280">
        <v>28</v>
      </c>
      <c r="B1280">
        <v>437.48099999999999</v>
      </c>
      <c r="C1280">
        <v>416.06299999999999</v>
      </c>
      <c r="D1280">
        <v>945.827</v>
      </c>
      <c r="E1280">
        <v>543.78</v>
      </c>
      <c r="F1280">
        <v>65.378</v>
      </c>
      <c r="G1280">
        <v>6.4015700000000004</v>
      </c>
      <c r="H1280">
        <v>1187.01</v>
      </c>
      <c r="I1280">
        <v>0.104086</v>
      </c>
      <c r="J1280">
        <v>1105.3</v>
      </c>
      <c r="K1280">
        <v>0.118037</v>
      </c>
    </row>
    <row r="1281" spans="1:11" x14ac:dyDescent="0.2">
      <c r="A1281">
        <v>28</v>
      </c>
      <c r="B1281">
        <v>427.40199999999999</v>
      </c>
      <c r="C1281">
        <v>436.221</v>
      </c>
      <c r="D1281">
        <v>945.827</v>
      </c>
      <c r="E1281">
        <v>144.56700000000001</v>
      </c>
      <c r="F1281">
        <v>65.378</v>
      </c>
      <c r="G1281">
        <v>3.3149600000000001</v>
      </c>
      <c r="H1281">
        <v>1318.56</v>
      </c>
      <c r="I1281">
        <v>8.8758900000000002E-2</v>
      </c>
      <c r="J1281">
        <v>1156.3599999999999</v>
      </c>
      <c r="K1281">
        <v>0.10567799999999999</v>
      </c>
    </row>
    <row r="1282" spans="1:11" x14ac:dyDescent="0.2">
      <c r="A1282">
        <v>28</v>
      </c>
      <c r="B1282">
        <v>414.80399999999997</v>
      </c>
      <c r="C1282">
        <v>411.024</v>
      </c>
      <c r="D1282">
        <v>945.827</v>
      </c>
      <c r="E1282">
        <v>150.709</v>
      </c>
      <c r="F1282">
        <v>65.378</v>
      </c>
      <c r="G1282">
        <v>2.1574800000000001</v>
      </c>
      <c r="H1282">
        <v>1817.66</v>
      </c>
      <c r="I1282">
        <v>5.9951499999999998E-2</v>
      </c>
      <c r="J1282">
        <v>1187.01</v>
      </c>
      <c r="K1282">
        <v>0.104086</v>
      </c>
    </row>
    <row r="1283" spans="1:11" x14ac:dyDescent="0.2">
      <c r="A1283">
        <v>28</v>
      </c>
      <c r="B1283">
        <v>417.32299999999998</v>
      </c>
      <c r="C1283">
        <v>416.06299999999999</v>
      </c>
      <c r="D1283">
        <v>945.827</v>
      </c>
      <c r="E1283">
        <v>150.709</v>
      </c>
      <c r="F1283">
        <v>65.378</v>
      </c>
      <c r="G1283">
        <v>1.7716499999999999</v>
      </c>
      <c r="H1283">
        <v>1663.31</v>
      </c>
      <c r="I1283">
        <v>6.4457299999999995E-2</v>
      </c>
      <c r="J1283">
        <v>1198.8800000000001</v>
      </c>
      <c r="K1283">
        <v>9.9354999999999999E-2</v>
      </c>
    </row>
    <row r="1284" spans="1:11" x14ac:dyDescent="0.2">
      <c r="A1284">
        <v>28</v>
      </c>
      <c r="B1284">
        <v>414.80399999999997</v>
      </c>
      <c r="C1284">
        <v>405.98500000000001</v>
      </c>
      <c r="D1284">
        <v>945.827</v>
      </c>
      <c r="E1284">
        <v>150.709</v>
      </c>
      <c r="F1284">
        <v>65.378</v>
      </c>
      <c r="G1284">
        <v>2.1574800000000001</v>
      </c>
      <c r="H1284">
        <v>1952.63</v>
      </c>
      <c r="I1284">
        <v>5.7595399999999998E-2</v>
      </c>
      <c r="J1284">
        <v>1209.06</v>
      </c>
      <c r="K1284">
        <v>9.7347799999999998E-2</v>
      </c>
    </row>
    <row r="1285" spans="1:11" x14ac:dyDescent="0.2">
      <c r="A1285">
        <v>28</v>
      </c>
      <c r="B1285">
        <v>436.221</v>
      </c>
      <c r="C1285">
        <v>421.10300000000001</v>
      </c>
      <c r="D1285">
        <v>945.827</v>
      </c>
      <c r="E1285">
        <v>144.56700000000001</v>
      </c>
      <c r="F1285">
        <v>65.378</v>
      </c>
      <c r="G1285">
        <v>4.8582700000000001</v>
      </c>
      <c r="H1285">
        <v>1238.68</v>
      </c>
      <c r="I1285">
        <v>9.5514500000000002E-2</v>
      </c>
      <c r="J1285">
        <v>1238.68</v>
      </c>
      <c r="K1285">
        <v>9.5514500000000002E-2</v>
      </c>
    </row>
    <row r="1286" spans="1:11" x14ac:dyDescent="0.2">
      <c r="A1286">
        <v>28</v>
      </c>
      <c r="B1286">
        <v>437.48099999999999</v>
      </c>
      <c r="C1286">
        <v>421.10300000000001</v>
      </c>
      <c r="D1286">
        <v>945.827</v>
      </c>
      <c r="E1286">
        <v>150.709</v>
      </c>
      <c r="F1286">
        <v>65.378</v>
      </c>
      <c r="G1286">
        <v>1.7716499999999999</v>
      </c>
      <c r="H1286">
        <v>1198.8800000000001</v>
      </c>
      <c r="I1286">
        <v>9.9354999999999999E-2</v>
      </c>
      <c r="J1286">
        <v>1280.06</v>
      </c>
      <c r="K1286">
        <v>9.01589E-2</v>
      </c>
    </row>
    <row r="1287" spans="1:11" x14ac:dyDescent="0.2">
      <c r="A1287">
        <v>28</v>
      </c>
      <c r="B1287">
        <v>432.44099999999997</v>
      </c>
      <c r="C1287">
        <v>416.06299999999999</v>
      </c>
      <c r="D1287">
        <v>945.827</v>
      </c>
      <c r="E1287">
        <v>150.709</v>
      </c>
      <c r="F1287">
        <v>65.378</v>
      </c>
      <c r="G1287">
        <v>5.6299200000000003</v>
      </c>
      <c r="H1287">
        <v>1365.06</v>
      </c>
      <c r="I1287">
        <v>8.4568400000000002E-2</v>
      </c>
      <c r="J1287">
        <v>1318.56</v>
      </c>
      <c r="K1287">
        <v>8.8758900000000002E-2</v>
      </c>
    </row>
    <row r="1288" spans="1:11" x14ac:dyDescent="0.2">
      <c r="A1288">
        <v>28</v>
      </c>
      <c r="B1288">
        <v>426.142</v>
      </c>
      <c r="C1288">
        <v>416.06299999999999</v>
      </c>
      <c r="D1288">
        <v>945.827</v>
      </c>
      <c r="E1288">
        <v>150.709</v>
      </c>
      <c r="F1288">
        <v>65.378</v>
      </c>
      <c r="G1288">
        <v>3.3149600000000001</v>
      </c>
      <c r="H1288">
        <v>1489.06</v>
      </c>
      <c r="I1288">
        <v>7.2558800000000007E-2</v>
      </c>
      <c r="J1288">
        <v>1341.07</v>
      </c>
      <c r="K1288">
        <v>8.5916300000000001E-2</v>
      </c>
    </row>
    <row r="1289" spans="1:11" x14ac:dyDescent="0.2">
      <c r="A1289">
        <v>28</v>
      </c>
      <c r="B1289">
        <v>427.40199999999999</v>
      </c>
      <c r="C1289">
        <v>416.06299999999999</v>
      </c>
      <c r="D1289">
        <v>945.827</v>
      </c>
      <c r="E1289">
        <v>150.709</v>
      </c>
      <c r="F1289">
        <v>65.378</v>
      </c>
      <c r="G1289">
        <v>1.7716499999999999</v>
      </c>
      <c r="H1289">
        <v>1451.65</v>
      </c>
      <c r="I1289">
        <v>7.5295000000000001E-2</v>
      </c>
      <c r="J1289">
        <v>1365.06</v>
      </c>
      <c r="K1289">
        <v>8.4568400000000002E-2</v>
      </c>
    </row>
    <row r="1290" spans="1:11" x14ac:dyDescent="0.2">
      <c r="A1290">
        <v>28</v>
      </c>
      <c r="B1290">
        <v>412.28399999999999</v>
      </c>
      <c r="C1290">
        <v>416.06299999999999</v>
      </c>
      <c r="D1290">
        <v>945.827</v>
      </c>
      <c r="E1290">
        <v>248.976</v>
      </c>
      <c r="F1290">
        <v>65.378</v>
      </c>
      <c r="G1290">
        <v>5.6299200000000003</v>
      </c>
      <c r="H1290">
        <v>1810.73</v>
      </c>
      <c r="I1290">
        <v>6.2467300000000003E-2</v>
      </c>
      <c r="J1290">
        <v>1406.55</v>
      </c>
      <c r="K1290">
        <v>8.2090700000000003E-2</v>
      </c>
    </row>
    <row r="1291" spans="1:11" x14ac:dyDescent="0.2">
      <c r="A1291">
        <v>28</v>
      </c>
      <c r="B1291">
        <v>434.96100000000001</v>
      </c>
      <c r="C1291">
        <v>416.06299999999999</v>
      </c>
      <c r="D1291">
        <v>945.827</v>
      </c>
      <c r="E1291">
        <v>150.709</v>
      </c>
      <c r="F1291">
        <v>65.378</v>
      </c>
      <c r="G1291">
        <v>2.1574800000000001</v>
      </c>
      <c r="H1291">
        <v>1280.06</v>
      </c>
      <c r="I1291">
        <v>9.01589E-2</v>
      </c>
      <c r="J1291">
        <v>1415.28</v>
      </c>
      <c r="K1291">
        <v>7.7968800000000005E-2</v>
      </c>
    </row>
    <row r="1292" spans="1:11" x14ac:dyDescent="0.2">
      <c r="A1292">
        <v>28</v>
      </c>
      <c r="B1292">
        <v>414.80399999999997</v>
      </c>
      <c r="C1292">
        <v>416.06299999999999</v>
      </c>
      <c r="D1292">
        <v>945.827</v>
      </c>
      <c r="E1292">
        <v>150.709</v>
      </c>
      <c r="F1292">
        <v>65.378</v>
      </c>
      <c r="G1292">
        <v>2.1574800000000001</v>
      </c>
      <c r="H1292">
        <v>1718.88</v>
      </c>
      <c r="I1292">
        <v>6.3140600000000005E-2</v>
      </c>
      <c r="J1292">
        <v>1451.65</v>
      </c>
      <c r="K1292">
        <v>7.5295000000000001E-2</v>
      </c>
    </row>
    <row r="1293" spans="1:11" x14ac:dyDescent="0.2">
      <c r="A1293">
        <v>28</v>
      </c>
      <c r="B1293">
        <v>424.88200000000001</v>
      </c>
      <c r="C1293">
        <v>426.142</v>
      </c>
      <c r="D1293">
        <v>945.827</v>
      </c>
      <c r="E1293">
        <v>150.709</v>
      </c>
      <c r="F1293">
        <v>65.378</v>
      </c>
      <c r="G1293">
        <v>2.1574800000000001</v>
      </c>
      <c r="H1293">
        <v>1415.28</v>
      </c>
      <c r="I1293">
        <v>7.7968800000000005E-2</v>
      </c>
      <c r="J1293">
        <v>1489.06</v>
      </c>
      <c r="K1293">
        <v>7.2558800000000007E-2</v>
      </c>
    </row>
    <row r="1294" spans="1:11" x14ac:dyDescent="0.2">
      <c r="A1294">
        <v>28</v>
      </c>
      <c r="B1294">
        <v>404.72500000000002</v>
      </c>
      <c r="C1294">
        <v>405.98500000000001</v>
      </c>
      <c r="D1294">
        <v>945.827</v>
      </c>
      <c r="E1294">
        <v>150.709</v>
      </c>
      <c r="F1294">
        <v>65.378</v>
      </c>
      <c r="G1294">
        <v>1.7716499999999999</v>
      </c>
      <c r="H1294">
        <v>2209.31</v>
      </c>
      <c r="I1294">
        <v>5.4051000000000002E-2</v>
      </c>
      <c r="J1294">
        <v>1513.86</v>
      </c>
      <c r="K1294">
        <v>7.14196E-2</v>
      </c>
    </row>
    <row r="1295" spans="1:11" x14ac:dyDescent="0.2">
      <c r="A1295">
        <v>28</v>
      </c>
      <c r="B1295">
        <v>424.88200000000001</v>
      </c>
      <c r="C1295">
        <v>416.06299999999999</v>
      </c>
      <c r="D1295">
        <v>945.827</v>
      </c>
      <c r="E1295">
        <v>150.709</v>
      </c>
      <c r="F1295">
        <v>65.378</v>
      </c>
      <c r="G1295">
        <v>2.1574800000000001</v>
      </c>
      <c r="H1295">
        <v>1513.86</v>
      </c>
      <c r="I1295">
        <v>7.14196E-2</v>
      </c>
      <c r="J1295">
        <v>1587.92</v>
      </c>
      <c r="K1295">
        <v>6.9368799999999994E-2</v>
      </c>
    </row>
    <row r="1296" spans="1:11" x14ac:dyDescent="0.2">
      <c r="A1296">
        <v>28</v>
      </c>
      <c r="B1296">
        <v>422.363</v>
      </c>
      <c r="C1296">
        <v>416.06299999999999</v>
      </c>
      <c r="D1296">
        <v>945.827</v>
      </c>
      <c r="E1296">
        <v>248.976</v>
      </c>
      <c r="F1296">
        <v>65.378</v>
      </c>
      <c r="G1296">
        <v>5.6299200000000003</v>
      </c>
      <c r="H1296">
        <v>1587.92</v>
      </c>
      <c r="I1296">
        <v>6.9368799999999994E-2</v>
      </c>
      <c r="J1296">
        <v>1657.44</v>
      </c>
      <c r="K1296">
        <v>6.7682800000000001E-2</v>
      </c>
    </row>
    <row r="1297" spans="1:11" x14ac:dyDescent="0.2">
      <c r="A1297">
        <v>28</v>
      </c>
      <c r="B1297">
        <v>432.44099999999997</v>
      </c>
      <c r="C1297">
        <v>416.06299999999999</v>
      </c>
      <c r="D1297">
        <v>945.827</v>
      </c>
      <c r="E1297">
        <v>248.976</v>
      </c>
      <c r="F1297">
        <v>65.378</v>
      </c>
      <c r="G1297">
        <v>5.6299200000000003</v>
      </c>
      <c r="H1297">
        <v>1341.07</v>
      </c>
      <c r="I1297">
        <v>8.5916300000000001E-2</v>
      </c>
      <c r="J1297">
        <v>1663.31</v>
      </c>
      <c r="K1297">
        <v>6.4457299999999995E-2</v>
      </c>
    </row>
    <row r="1298" spans="1:11" x14ac:dyDescent="0.2">
      <c r="A1298">
        <v>28</v>
      </c>
      <c r="B1298">
        <v>442.52</v>
      </c>
      <c r="C1298">
        <v>416.06299999999999</v>
      </c>
      <c r="D1298">
        <v>945.827</v>
      </c>
      <c r="E1298">
        <v>144.56700000000001</v>
      </c>
      <c r="F1298">
        <v>65.378</v>
      </c>
      <c r="G1298">
        <v>4.0866100000000003</v>
      </c>
      <c r="H1298">
        <v>1105.3</v>
      </c>
      <c r="I1298">
        <v>0.118037</v>
      </c>
      <c r="J1298">
        <v>1718.88</v>
      </c>
      <c r="K1298">
        <v>6.3140600000000005E-2</v>
      </c>
    </row>
    <row r="1299" spans="1:11" x14ac:dyDescent="0.2">
      <c r="A1299">
        <v>28</v>
      </c>
      <c r="B1299">
        <v>424.88200000000001</v>
      </c>
      <c r="C1299">
        <v>407.24400000000003</v>
      </c>
      <c r="D1299">
        <v>945.827</v>
      </c>
      <c r="E1299">
        <v>150.709</v>
      </c>
      <c r="F1299">
        <v>65.378</v>
      </c>
      <c r="G1299">
        <v>2.1574800000000001</v>
      </c>
      <c r="H1299">
        <v>1657.44</v>
      </c>
      <c r="I1299">
        <v>6.7682800000000001E-2</v>
      </c>
      <c r="J1299">
        <v>1810.73</v>
      </c>
      <c r="K1299">
        <v>6.2467300000000003E-2</v>
      </c>
    </row>
    <row r="1300" spans="1:11" x14ac:dyDescent="0.2">
      <c r="A1300">
        <v>28</v>
      </c>
      <c r="B1300">
        <v>437.48099999999999</v>
      </c>
      <c r="C1300">
        <v>436.221</v>
      </c>
      <c r="D1300">
        <v>945.827</v>
      </c>
      <c r="E1300">
        <v>150.709</v>
      </c>
      <c r="F1300">
        <v>65.378</v>
      </c>
      <c r="G1300">
        <v>2.1574800000000001</v>
      </c>
      <c r="H1300">
        <v>1156.3599999999999</v>
      </c>
      <c r="I1300">
        <v>0.10567799999999999</v>
      </c>
      <c r="J1300">
        <v>1817.66</v>
      </c>
      <c r="K1300">
        <v>5.9951499999999998E-2</v>
      </c>
    </row>
    <row r="1301" spans="1:11" x14ac:dyDescent="0.2">
      <c r="A1301">
        <v>28</v>
      </c>
      <c r="B1301">
        <v>437.48099999999999</v>
      </c>
      <c r="C1301">
        <v>416.06299999999999</v>
      </c>
      <c r="D1301">
        <v>945.827</v>
      </c>
      <c r="E1301">
        <v>150.709</v>
      </c>
      <c r="F1301">
        <v>65.378</v>
      </c>
      <c r="G1301">
        <v>2.1574800000000001</v>
      </c>
      <c r="H1301">
        <v>1209.06</v>
      </c>
      <c r="I1301">
        <v>9.7347799999999998E-2</v>
      </c>
      <c r="J1301">
        <v>1817.66</v>
      </c>
      <c r="K1301">
        <v>5.9951499999999998E-2</v>
      </c>
    </row>
    <row r="1302" spans="1:11" x14ac:dyDescent="0.2">
      <c r="A1302">
        <v>28</v>
      </c>
      <c r="B1302">
        <v>404.72500000000002</v>
      </c>
      <c r="C1302">
        <v>411.024</v>
      </c>
      <c r="D1302">
        <v>945.827</v>
      </c>
      <c r="E1302">
        <v>150.709</v>
      </c>
      <c r="F1302">
        <v>65.378</v>
      </c>
      <c r="G1302">
        <v>1.7716499999999999</v>
      </c>
      <c r="H1302">
        <v>2041.68</v>
      </c>
      <c r="I1302">
        <v>5.7129199999999998E-2</v>
      </c>
      <c r="J1302">
        <v>1952.63</v>
      </c>
      <c r="K1302">
        <v>5.7595399999999998E-2</v>
      </c>
    </row>
    <row r="1303" spans="1:11" x14ac:dyDescent="0.2">
      <c r="A1303">
        <v>28</v>
      </c>
      <c r="B1303">
        <v>414.80399999999997</v>
      </c>
      <c r="C1303">
        <v>411.024</v>
      </c>
      <c r="D1303">
        <v>945.827</v>
      </c>
      <c r="E1303">
        <v>150.709</v>
      </c>
      <c r="F1303">
        <v>65.378</v>
      </c>
      <c r="G1303">
        <v>2.1574800000000001</v>
      </c>
      <c r="H1303">
        <v>1817.66</v>
      </c>
      <c r="I1303">
        <v>5.9951499999999998E-2</v>
      </c>
      <c r="J1303">
        <v>2041.68</v>
      </c>
      <c r="K1303">
        <v>5.7129199999999998E-2</v>
      </c>
    </row>
    <row r="1304" spans="1:11" x14ac:dyDescent="0.2">
      <c r="A1304">
        <v>28</v>
      </c>
      <c r="B1304">
        <v>432.44099999999997</v>
      </c>
      <c r="C1304">
        <v>416.06299999999999</v>
      </c>
      <c r="D1304">
        <v>858.89800000000002</v>
      </c>
      <c r="E1304">
        <v>162.99199999999999</v>
      </c>
      <c r="F1304">
        <v>65.378</v>
      </c>
      <c r="G1304">
        <v>5.6299200000000003</v>
      </c>
      <c r="H1304">
        <v>1406.55</v>
      </c>
      <c r="I1304">
        <v>8.2090700000000003E-2</v>
      </c>
      <c r="J1304">
        <v>2209.31</v>
      </c>
      <c r="K1304">
        <v>5.4051000000000002E-2</v>
      </c>
    </row>
    <row r="1305" spans="1:11" x14ac:dyDescent="0.2">
      <c r="A1305">
        <v>29</v>
      </c>
      <c r="B1305">
        <v>434.96100000000001</v>
      </c>
      <c r="C1305">
        <v>416.06299999999999</v>
      </c>
      <c r="D1305">
        <v>945.827</v>
      </c>
      <c r="E1305">
        <v>150.709</v>
      </c>
      <c r="F1305">
        <v>65.378</v>
      </c>
      <c r="G1305">
        <v>2.1574800000000001</v>
      </c>
      <c r="H1305">
        <v>1280.06</v>
      </c>
      <c r="I1305">
        <v>9.01589E-2</v>
      </c>
    </row>
    <row r="1306" spans="1:11" x14ac:dyDescent="0.2">
      <c r="A1306">
        <v>29</v>
      </c>
      <c r="B1306">
        <v>424.88200000000001</v>
      </c>
      <c r="C1306">
        <v>416.06299999999999</v>
      </c>
      <c r="D1306">
        <v>945.827</v>
      </c>
      <c r="E1306">
        <v>144.56700000000001</v>
      </c>
      <c r="F1306">
        <v>65.378</v>
      </c>
      <c r="G1306">
        <v>4.8582700000000001</v>
      </c>
      <c r="H1306">
        <v>1541.63</v>
      </c>
      <c r="I1306">
        <v>7.1681599999999998E-2</v>
      </c>
    </row>
    <row r="1307" spans="1:11" x14ac:dyDescent="0.2">
      <c r="A1307">
        <v>29</v>
      </c>
      <c r="B1307">
        <v>434.96100000000001</v>
      </c>
      <c r="C1307">
        <v>416.06299999999999</v>
      </c>
      <c r="D1307">
        <v>945.827</v>
      </c>
      <c r="E1307">
        <v>144.56700000000001</v>
      </c>
      <c r="F1307">
        <v>65.378</v>
      </c>
      <c r="G1307">
        <v>5.2440899999999999</v>
      </c>
      <c r="H1307">
        <v>1299.5999999999999</v>
      </c>
      <c r="I1307">
        <v>9.0288400000000005E-2</v>
      </c>
    </row>
    <row r="1308" spans="1:11" x14ac:dyDescent="0.2">
      <c r="A1308">
        <v>29</v>
      </c>
      <c r="B1308">
        <v>414.80399999999997</v>
      </c>
      <c r="C1308">
        <v>416.06299999999999</v>
      </c>
      <c r="D1308">
        <v>945.827</v>
      </c>
      <c r="E1308">
        <v>150.709</v>
      </c>
      <c r="F1308">
        <v>65.378</v>
      </c>
      <c r="G1308">
        <v>2.1574800000000001</v>
      </c>
      <c r="H1308">
        <v>1718.88</v>
      </c>
      <c r="I1308">
        <v>6.3140600000000005E-2</v>
      </c>
    </row>
    <row r="1309" spans="1:11" x14ac:dyDescent="0.2">
      <c r="A1309">
        <v>29</v>
      </c>
      <c r="B1309">
        <v>434.96100000000001</v>
      </c>
      <c r="C1309">
        <v>405.98500000000001</v>
      </c>
      <c r="D1309">
        <v>945.827</v>
      </c>
      <c r="E1309">
        <v>150.709</v>
      </c>
      <c r="F1309">
        <v>65.378</v>
      </c>
      <c r="G1309">
        <v>2.1574800000000001</v>
      </c>
      <c r="H1309">
        <v>1359.34</v>
      </c>
      <c r="I1309">
        <v>8.7142700000000003E-2</v>
      </c>
    </row>
    <row r="1310" spans="1:11" x14ac:dyDescent="0.2">
      <c r="A1310">
        <v>29</v>
      </c>
      <c r="B1310">
        <v>434.96100000000001</v>
      </c>
      <c r="C1310">
        <v>421.10300000000001</v>
      </c>
      <c r="D1310">
        <v>945.827</v>
      </c>
      <c r="E1310">
        <v>150.709</v>
      </c>
      <c r="F1310">
        <v>65.378</v>
      </c>
      <c r="G1310">
        <v>2.1574800000000001</v>
      </c>
      <c r="H1310">
        <v>1252.6300000000001</v>
      </c>
      <c r="I1310">
        <v>9.2081200000000002E-2</v>
      </c>
    </row>
    <row r="1311" spans="1:11" x14ac:dyDescent="0.2">
      <c r="A1311">
        <v>29</v>
      </c>
      <c r="B1311">
        <v>404.72500000000002</v>
      </c>
      <c r="C1311">
        <v>405.98500000000001</v>
      </c>
      <c r="D1311">
        <v>945.827</v>
      </c>
      <c r="E1311">
        <v>150.709</v>
      </c>
      <c r="F1311">
        <v>65.378</v>
      </c>
      <c r="G1311">
        <v>2.1574800000000001</v>
      </c>
      <c r="H1311">
        <v>2213.16</v>
      </c>
      <c r="I1311">
        <v>5.3929699999999997E-2</v>
      </c>
    </row>
    <row r="1312" spans="1:11" x14ac:dyDescent="0.2">
      <c r="A1312">
        <v>29</v>
      </c>
      <c r="B1312">
        <v>424.88200000000001</v>
      </c>
      <c r="C1312">
        <v>405.98500000000001</v>
      </c>
      <c r="D1312">
        <v>945.827</v>
      </c>
      <c r="E1312">
        <v>150.709</v>
      </c>
      <c r="F1312">
        <v>65.378</v>
      </c>
      <c r="G1312">
        <v>2.1574800000000001</v>
      </c>
      <c r="H1312">
        <v>1680.99</v>
      </c>
      <c r="I1312">
        <v>6.7118899999999995E-2</v>
      </c>
    </row>
    <row r="1313" spans="1:12" x14ac:dyDescent="0.2">
      <c r="A1313">
        <v>29</v>
      </c>
      <c r="B1313">
        <v>414.80399999999997</v>
      </c>
      <c r="C1313">
        <v>416.06299999999999</v>
      </c>
      <c r="D1313">
        <v>945.827</v>
      </c>
      <c r="E1313">
        <v>144.56700000000001</v>
      </c>
      <c r="F1313">
        <v>65.378</v>
      </c>
      <c r="G1313">
        <v>5.2440899999999999</v>
      </c>
      <c r="H1313">
        <v>1749.61</v>
      </c>
      <c r="I1313">
        <v>6.3391600000000006E-2</v>
      </c>
    </row>
    <row r="1314" spans="1:12" x14ac:dyDescent="0.2">
      <c r="A1314">
        <v>29</v>
      </c>
      <c r="B1314">
        <v>414.80399999999997</v>
      </c>
      <c r="C1314">
        <v>411.024</v>
      </c>
      <c r="D1314">
        <v>945.827</v>
      </c>
      <c r="E1314">
        <v>248.976</v>
      </c>
      <c r="F1314">
        <v>65.378</v>
      </c>
      <c r="G1314">
        <v>1.3858299999999999</v>
      </c>
      <c r="H1314">
        <v>1808.01</v>
      </c>
      <c r="I1314">
        <v>6.0289299999999997E-2</v>
      </c>
    </row>
    <row r="1315" spans="1:12" x14ac:dyDescent="0.2">
      <c r="A1315">
        <v>29</v>
      </c>
      <c r="B1315">
        <v>424.88200000000001</v>
      </c>
      <c r="C1315">
        <v>426.142</v>
      </c>
      <c r="D1315">
        <v>945.827</v>
      </c>
      <c r="E1315">
        <v>150.709</v>
      </c>
      <c r="F1315">
        <v>65.378</v>
      </c>
      <c r="G1315">
        <v>1.7716499999999999</v>
      </c>
      <c r="H1315">
        <v>1412.39</v>
      </c>
      <c r="I1315">
        <v>7.8440700000000002E-2</v>
      </c>
    </row>
    <row r="1316" spans="1:12" x14ac:dyDescent="0.2">
      <c r="A1316">
        <v>29</v>
      </c>
      <c r="B1316">
        <v>434.96100000000001</v>
      </c>
      <c r="C1316">
        <v>416.06299999999999</v>
      </c>
      <c r="D1316">
        <v>945.827</v>
      </c>
      <c r="E1316">
        <v>150.709</v>
      </c>
      <c r="F1316">
        <v>65.378</v>
      </c>
      <c r="G1316">
        <v>1.7716499999999999</v>
      </c>
      <c r="H1316">
        <v>1278.98</v>
      </c>
      <c r="I1316">
        <v>9.0403800000000006E-2</v>
      </c>
    </row>
    <row r="1317" spans="1:12" x14ac:dyDescent="0.2">
      <c r="A1317">
        <v>29</v>
      </c>
      <c r="B1317">
        <v>424.88200000000001</v>
      </c>
      <c r="C1317">
        <v>426.142</v>
      </c>
      <c r="D1317">
        <v>945.827</v>
      </c>
      <c r="E1317">
        <v>144.56700000000001</v>
      </c>
      <c r="F1317">
        <v>65.378</v>
      </c>
      <c r="G1317">
        <v>2.1574800000000001</v>
      </c>
      <c r="H1317">
        <v>1415.37</v>
      </c>
      <c r="I1317">
        <v>7.7992199999999998E-2</v>
      </c>
    </row>
    <row r="1318" spans="1:12" x14ac:dyDescent="0.2">
      <c r="A1318">
        <v>29</v>
      </c>
      <c r="B1318">
        <v>424.88200000000001</v>
      </c>
      <c r="C1318">
        <v>426.142</v>
      </c>
      <c r="D1318">
        <v>945.827</v>
      </c>
      <c r="E1318">
        <v>150.709</v>
      </c>
      <c r="F1318">
        <v>65.378</v>
      </c>
      <c r="G1318">
        <v>4.4724399999999997</v>
      </c>
      <c r="H1318">
        <v>1427.06</v>
      </c>
      <c r="I1318">
        <v>7.7487899999999998E-2</v>
      </c>
    </row>
    <row r="1319" spans="1:12" x14ac:dyDescent="0.2">
      <c r="A1319">
        <v>29</v>
      </c>
      <c r="B1319">
        <v>404.72500000000002</v>
      </c>
      <c r="C1319">
        <v>416.06299999999999</v>
      </c>
      <c r="D1319">
        <v>945.827</v>
      </c>
      <c r="E1319">
        <v>150.709</v>
      </c>
      <c r="F1319">
        <v>65.378</v>
      </c>
      <c r="G1319">
        <v>1.7716499999999999</v>
      </c>
      <c r="H1319">
        <v>1919.37</v>
      </c>
      <c r="I1319">
        <v>6.1348699999999999E-2</v>
      </c>
    </row>
    <row r="1320" spans="1:12" x14ac:dyDescent="0.2">
      <c r="A1320">
        <v>29</v>
      </c>
      <c r="B1320">
        <v>414.80399999999997</v>
      </c>
      <c r="C1320">
        <v>405.98500000000001</v>
      </c>
      <c r="D1320">
        <v>945.827</v>
      </c>
      <c r="E1320">
        <v>150.709</v>
      </c>
      <c r="F1320">
        <v>65.378</v>
      </c>
      <c r="G1320">
        <v>1.7716499999999999</v>
      </c>
      <c r="H1320">
        <v>1947.56</v>
      </c>
      <c r="I1320">
        <v>5.7584400000000001E-2</v>
      </c>
    </row>
    <row r="1321" spans="1:12" x14ac:dyDescent="0.2">
      <c r="A1321">
        <v>29</v>
      </c>
      <c r="B1321">
        <v>414.80399999999997</v>
      </c>
      <c r="C1321">
        <v>416.06299999999999</v>
      </c>
      <c r="D1321">
        <v>945.827</v>
      </c>
      <c r="E1321">
        <v>150.709</v>
      </c>
      <c r="F1321">
        <v>65.378</v>
      </c>
      <c r="G1321">
        <v>2.1574800000000001</v>
      </c>
      <c r="H1321">
        <v>1718.88</v>
      </c>
      <c r="I1321">
        <v>6.3140600000000005E-2</v>
      </c>
    </row>
    <row r="1322" spans="1:12" x14ac:dyDescent="0.2">
      <c r="A1322">
        <v>29</v>
      </c>
      <c r="B1322">
        <v>424.88200000000001</v>
      </c>
      <c r="C1322">
        <v>416.06299999999999</v>
      </c>
      <c r="D1322">
        <v>945.827</v>
      </c>
      <c r="E1322">
        <v>144.56700000000001</v>
      </c>
      <c r="F1322">
        <v>65.378</v>
      </c>
      <c r="G1322">
        <v>1.7716499999999999</v>
      </c>
      <c r="H1322">
        <v>1505.85</v>
      </c>
      <c r="I1322">
        <v>7.1551500000000004E-2</v>
      </c>
    </row>
    <row r="1323" spans="1:12" x14ac:dyDescent="0.2">
      <c r="A1323">
        <v>29</v>
      </c>
      <c r="B1323">
        <v>424.88200000000001</v>
      </c>
      <c r="C1323">
        <v>426.142</v>
      </c>
      <c r="D1323">
        <v>945.827</v>
      </c>
      <c r="E1323">
        <v>150.709</v>
      </c>
      <c r="F1323">
        <v>65.378</v>
      </c>
      <c r="G1323">
        <v>1</v>
      </c>
      <c r="H1323">
        <v>1409.5</v>
      </c>
      <c r="I1323">
        <v>7.8902399999999998E-2</v>
      </c>
    </row>
    <row r="1324" spans="1:12" x14ac:dyDescent="0.2">
      <c r="A1324">
        <v>29</v>
      </c>
      <c r="B1324">
        <v>424.88200000000001</v>
      </c>
      <c r="C1324">
        <v>405.98500000000001</v>
      </c>
      <c r="D1324">
        <v>945.827</v>
      </c>
      <c r="E1324">
        <v>150.709</v>
      </c>
      <c r="F1324">
        <v>65.378</v>
      </c>
      <c r="G1324">
        <v>1</v>
      </c>
      <c r="H1324">
        <v>1665.84</v>
      </c>
      <c r="I1324">
        <v>6.79511E-2</v>
      </c>
    </row>
    <row r="1325" spans="1:12" x14ac:dyDescent="0.2">
      <c r="A1325">
        <v>29</v>
      </c>
      <c r="B1325">
        <v>437.48099999999999</v>
      </c>
      <c r="C1325">
        <v>416.06299999999999</v>
      </c>
      <c r="D1325">
        <v>945.827</v>
      </c>
      <c r="E1325">
        <v>543.78</v>
      </c>
      <c r="F1325">
        <v>65.378</v>
      </c>
      <c r="G1325">
        <v>6.4015700000000004</v>
      </c>
      <c r="H1325">
        <v>1187.01</v>
      </c>
      <c r="I1325">
        <v>0.104086</v>
      </c>
      <c r="K1325">
        <v>1105.3</v>
      </c>
      <c r="L1325">
        <v>0.118037</v>
      </c>
    </row>
    <row r="1326" spans="1:12" x14ac:dyDescent="0.2">
      <c r="A1326">
        <v>29</v>
      </c>
      <c r="B1326">
        <v>427.40199999999999</v>
      </c>
      <c r="C1326">
        <v>436.221</v>
      </c>
      <c r="D1326">
        <v>945.827</v>
      </c>
      <c r="E1326">
        <v>144.56700000000001</v>
      </c>
      <c r="F1326">
        <v>65.378</v>
      </c>
      <c r="G1326">
        <v>3.3149600000000001</v>
      </c>
      <c r="H1326">
        <v>1318.56</v>
      </c>
      <c r="I1326">
        <v>8.8758900000000002E-2</v>
      </c>
      <c r="K1326">
        <v>1156.3599999999999</v>
      </c>
      <c r="L1326">
        <v>0.10567799999999999</v>
      </c>
    </row>
    <row r="1327" spans="1:12" x14ac:dyDescent="0.2">
      <c r="A1327">
        <v>29</v>
      </c>
      <c r="B1327">
        <v>434.96100000000001</v>
      </c>
      <c r="C1327">
        <v>421.10300000000001</v>
      </c>
      <c r="D1327">
        <v>945.827</v>
      </c>
      <c r="E1327">
        <v>150.709</v>
      </c>
      <c r="F1327">
        <v>65.378</v>
      </c>
      <c r="G1327">
        <v>2.1574800000000001</v>
      </c>
      <c r="H1327">
        <v>1252.6300000000001</v>
      </c>
      <c r="I1327">
        <v>9.2081200000000002E-2</v>
      </c>
      <c r="K1327">
        <v>1187.01</v>
      </c>
      <c r="L1327">
        <v>0.104086</v>
      </c>
    </row>
    <row r="1328" spans="1:12" x14ac:dyDescent="0.2">
      <c r="A1328">
        <v>29</v>
      </c>
      <c r="B1328">
        <v>417.32299999999998</v>
      </c>
      <c r="C1328">
        <v>416.06299999999999</v>
      </c>
      <c r="D1328">
        <v>945.827</v>
      </c>
      <c r="E1328">
        <v>150.709</v>
      </c>
      <c r="F1328">
        <v>65.378</v>
      </c>
      <c r="G1328">
        <v>1.7716499999999999</v>
      </c>
      <c r="H1328">
        <v>1663.31</v>
      </c>
      <c r="I1328">
        <v>6.4457299999999995E-2</v>
      </c>
      <c r="K1328">
        <v>1198.8800000000001</v>
      </c>
      <c r="L1328">
        <v>9.9354999999999999E-2</v>
      </c>
    </row>
    <row r="1329" spans="1:12" x14ac:dyDescent="0.2">
      <c r="A1329">
        <v>29</v>
      </c>
      <c r="B1329">
        <v>414.80399999999997</v>
      </c>
      <c r="C1329">
        <v>405.98500000000001</v>
      </c>
      <c r="D1329">
        <v>945.827</v>
      </c>
      <c r="E1329">
        <v>150.709</v>
      </c>
      <c r="F1329">
        <v>65.378</v>
      </c>
      <c r="G1329">
        <v>1.7716499999999999</v>
      </c>
      <c r="H1329">
        <v>1947.56</v>
      </c>
      <c r="I1329">
        <v>5.7584400000000001E-2</v>
      </c>
      <c r="K1329">
        <v>1209.06</v>
      </c>
      <c r="L1329">
        <v>9.7347799999999998E-2</v>
      </c>
    </row>
    <row r="1330" spans="1:12" x14ac:dyDescent="0.2">
      <c r="A1330">
        <v>29</v>
      </c>
      <c r="B1330">
        <v>436.221</v>
      </c>
      <c r="C1330">
        <v>421.10300000000001</v>
      </c>
      <c r="D1330">
        <v>945.827</v>
      </c>
      <c r="E1330">
        <v>144.56700000000001</v>
      </c>
      <c r="F1330">
        <v>65.378</v>
      </c>
      <c r="G1330">
        <v>4.8582700000000001</v>
      </c>
      <c r="H1330">
        <v>1238.68</v>
      </c>
      <c r="I1330">
        <v>9.5514500000000002E-2</v>
      </c>
      <c r="K1330">
        <v>1238.68</v>
      </c>
      <c r="L1330">
        <v>9.5514500000000002E-2</v>
      </c>
    </row>
    <row r="1331" spans="1:12" x14ac:dyDescent="0.2">
      <c r="A1331">
        <v>29</v>
      </c>
      <c r="B1331">
        <v>437.48099999999999</v>
      </c>
      <c r="C1331">
        <v>421.10300000000001</v>
      </c>
      <c r="D1331">
        <v>945.827</v>
      </c>
      <c r="E1331">
        <v>150.709</v>
      </c>
      <c r="F1331">
        <v>65.378</v>
      </c>
      <c r="G1331">
        <v>1.7716499999999999</v>
      </c>
      <c r="H1331">
        <v>1198.8800000000001</v>
      </c>
      <c r="I1331">
        <v>9.9354999999999999E-2</v>
      </c>
      <c r="K1331">
        <v>1252.6300000000001</v>
      </c>
      <c r="L1331">
        <v>9.2081200000000002E-2</v>
      </c>
    </row>
    <row r="1332" spans="1:12" x14ac:dyDescent="0.2">
      <c r="A1332">
        <v>29</v>
      </c>
      <c r="B1332">
        <v>432.44099999999997</v>
      </c>
      <c r="C1332">
        <v>416.06299999999999</v>
      </c>
      <c r="D1332">
        <v>945.827</v>
      </c>
      <c r="E1332">
        <v>150.709</v>
      </c>
      <c r="F1332">
        <v>65.378</v>
      </c>
      <c r="G1332">
        <v>5.6299200000000003</v>
      </c>
      <c r="H1332">
        <v>1365.06</v>
      </c>
      <c r="I1332">
        <v>8.4568400000000002E-2</v>
      </c>
      <c r="K1332">
        <v>1280.06</v>
      </c>
      <c r="L1332">
        <v>9.01589E-2</v>
      </c>
    </row>
    <row r="1333" spans="1:12" x14ac:dyDescent="0.2">
      <c r="A1333">
        <v>29</v>
      </c>
      <c r="B1333">
        <v>426.142</v>
      </c>
      <c r="C1333">
        <v>416.06299999999999</v>
      </c>
      <c r="D1333">
        <v>945.827</v>
      </c>
      <c r="E1333">
        <v>150.709</v>
      </c>
      <c r="F1333">
        <v>65.378</v>
      </c>
      <c r="G1333">
        <v>3.3149600000000001</v>
      </c>
      <c r="H1333">
        <v>1489.06</v>
      </c>
      <c r="I1333">
        <v>7.2558800000000007E-2</v>
      </c>
      <c r="K1333">
        <v>1318.56</v>
      </c>
      <c r="L1333">
        <v>8.8758900000000002E-2</v>
      </c>
    </row>
    <row r="1334" spans="1:12" x14ac:dyDescent="0.2">
      <c r="A1334">
        <v>29</v>
      </c>
      <c r="B1334">
        <v>427.40199999999999</v>
      </c>
      <c r="C1334">
        <v>416.06299999999999</v>
      </c>
      <c r="D1334">
        <v>945.827</v>
      </c>
      <c r="E1334">
        <v>150.709</v>
      </c>
      <c r="F1334">
        <v>65.378</v>
      </c>
      <c r="G1334">
        <v>1.7716499999999999</v>
      </c>
      <c r="H1334">
        <v>1451.65</v>
      </c>
      <c r="I1334">
        <v>7.5295000000000001E-2</v>
      </c>
      <c r="K1334">
        <v>1341.07</v>
      </c>
      <c r="L1334">
        <v>8.5916300000000001E-2</v>
      </c>
    </row>
    <row r="1335" spans="1:12" x14ac:dyDescent="0.2">
      <c r="A1335">
        <v>29</v>
      </c>
      <c r="B1335">
        <v>424.88200000000001</v>
      </c>
      <c r="C1335">
        <v>426.142</v>
      </c>
      <c r="D1335">
        <v>945.827</v>
      </c>
      <c r="E1335">
        <v>150.709</v>
      </c>
      <c r="F1335">
        <v>65.378</v>
      </c>
      <c r="G1335">
        <v>1</v>
      </c>
      <c r="H1335">
        <v>1409.5</v>
      </c>
      <c r="I1335">
        <v>7.8902399999999998E-2</v>
      </c>
      <c r="K1335">
        <v>1365.06</v>
      </c>
      <c r="L1335">
        <v>8.4568400000000002E-2</v>
      </c>
    </row>
    <row r="1336" spans="1:12" x14ac:dyDescent="0.2">
      <c r="A1336">
        <v>29</v>
      </c>
      <c r="B1336">
        <v>434.96100000000001</v>
      </c>
      <c r="C1336">
        <v>416.06299999999999</v>
      </c>
      <c r="D1336">
        <v>945.827</v>
      </c>
      <c r="E1336">
        <v>150.709</v>
      </c>
      <c r="F1336">
        <v>65.378</v>
      </c>
      <c r="G1336">
        <v>2.1574800000000001</v>
      </c>
      <c r="H1336">
        <v>1280.06</v>
      </c>
      <c r="I1336">
        <v>9.01589E-2</v>
      </c>
      <c r="K1336">
        <v>1406.55</v>
      </c>
      <c r="L1336">
        <v>8.2090700000000003E-2</v>
      </c>
    </row>
    <row r="1337" spans="1:12" x14ac:dyDescent="0.2">
      <c r="A1337">
        <v>29</v>
      </c>
      <c r="B1337">
        <v>414.80399999999997</v>
      </c>
      <c r="C1337">
        <v>416.06299999999999</v>
      </c>
      <c r="D1337">
        <v>945.827</v>
      </c>
      <c r="E1337">
        <v>150.709</v>
      </c>
      <c r="F1337">
        <v>65.378</v>
      </c>
      <c r="G1337">
        <v>2.1574800000000001</v>
      </c>
      <c r="H1337">
        <v>1718.88</v>
      </c>
      <c r="I1337">
        <v>6.3140600000000005E-2</v>
      </c>
      <c r="K1337">
        <v>1409.5</v>
      </c>
      <c r="L1337">
        <v>7.8902399999999998E-2</v>
      </c>
    </row>
    <row r="1338" spans="1:12" x14ac:dyDescent="0.2">
      <c r="A1338">
        <v>29</v>
      </c>
      <c r="B1338">
        <v>424.88200000000001</v>
      </c>
      <c r="C1338">
        <v>426.142</v>
      </c>
      <c r="D1338">
        <v>945.827</v>
      </c>
      <c r="E1338">
        <v>150.709</v>
      </c>
      <c r="F1338">
        <v>65.378</v>
      </c>
      <c r="G1338">
        <v>2.1574800000000001</v>
      </c>
      <c r="H1338">
        <v>1415.28</v>
      </c>
      <c r="I1338">
        <v>7.7968800000000005E-2</v>
      </c>
      <c r="K1338">
        <v>1415.28</v>
      </c>
      <c r="L1338">
        <v>7.7968800000000005E-2</v>
      </c>
    </row>
    <row r="1339" spans="1:12" x14ac:dyDescent="0.2">
      <c r="A1339">
        <v>29</v>
      </c>
      <c r="B1339">
        <v>404.72500000000002</v>
      </c>
      <c r="C1339">
        <v>405.98500000000001</v>
      </c>
      <c r="D1339">
        <v>945.827</v>
      </c>
      <c r="E1339">
        <v>150.709</v>
      </c>
      <c r="F1339">
        <v>65.378</v>
      </c>
      <c r="G1339">
        <v>1.7716499999999999</v>
      </c>
      <c r="H1339">
        <v>2209.31</v>
      </c>
      <c r="I1339">
        <v>5.4051000000000002E-2</v>
      </c>
      <c r="K1339">
        <v>1451.65</v>
      </c>
      <c r="L1339">
        <v>7.5295000000000001E-2</v>
      </c>
    </row>
    <row r="1340" spans="1:12" x14ac:dyDescent="0.2">
      <c r="A1340">
        <v>29</v>
      </c>
      <c r="B1340">
        <v>424.88200000000001</v>
      </c>
      <c r="C1340">
        <v>416.06299999999999</v>
      </c>
      <c r="D1340">
        <v>945.827</v>
      </c>
      <c r="E1340">
        <v>150.709</v>
      </c>
      <c r="F1340">
        <v>65.378</v>
      </c>
      <c r="G1340">
        <v>2.1574800000000001</v>
      </c>
      <c r="H1340">
        <v>1513.86</v>
      </c>
      <c r="I1340">
        <v>7.14196E-2</v>
      </c>
      <c r="K1340">
        <v>1489.06</v>
      </c>
      <c r="L1340">
        <v>7.2558800000000007E-2</v>
      </c>
    </row>
    <row r="1341" spans="1:12" x14ac:dyDescent="0.2">
      <c r="A1341">
        <v>29</v>
      </c>
      <c r="B1341">
        <v>422.363</v>
      </c>
      <c r="C1341">
        <v>416.06299999999999</v>
      </c>
      <c r="D1341">
        <v>945.827</v>
      </c>
      <c r="E1341">
        <v>248.976</v>
      </c>
      <c r="F1341">
        <v>65.378</v>
      </c>
      <c r="G1341">
        <v>5.6299200000000003</v>
      </c>
      <c r="H1341">
        <v>1587.92</v>
      </c>
      <c r="I1341">
        <v>6.9368799999999994E-2</v>
      </c>
      <c r="K1341">
        <v>1513.86</v>
      </c>
      <c r="L1341">
        <v>7.14196E-2</v>
      </c>
    </row>
    <row r="1342" spans="1:12" x14ac:dyDescent="0.2">
      <c r="A1342">
        <v>29</v>
      </c>
      <c r="B1342">
        <v>432.44099999999997</v>
      </c>
      <c r="C1342">
        <v>416.06299999999999</v>
      </c>
      <c r="D1342">
        <v>945.827</v>
      </c>
      <c r="E1342">
        <v>248.976</v>
      </c>
      <c r="F1342">
        <v>65.378</v>
      </c>
      <c r="G1342">
        <v>5.6299200000000003</v>
      </c>
      <c r="H1342">
        <v>1341.07</v>
      </c>
      <c r="I1342">
        <v>8.5916300000000001E-2</v>
      </c>
      <c r="K1342">
        <v>1587.92</v>
      </c>
      <c r="L1342">
        <v>6.9368799999999994E-2</v>
      </c>
    </row>
    <row r="1343" spans="1:12" x14ac:dyDescent="0.2">
      <c r="A1343">
        <v>29</v>
      </c>
      <c r="B1343">
        <v>442.52</v>
      </c>
      <c r="C1343">
        <v>416.06299999999999</v>
      </c>
      <c r="D1343">
        <v>945.827</v>
      </c>
      <c r="E1343">
        <v>144.56700000000001</v>
      </c>
      <c r="F1343">
        <v>65.378</v>
      </c>
      <c r="G1343">
        <v>4.0866100000000003</v>
      </c>
      <c r="H1343">
        <v>1105.3</v>
      </c>
      <c r="I1343">
        <v>0.118037</v>
      </c>
      <c r="K1343">
        <v>1657.44</v>
      </c>
      <c r="L1343">
        <v>6.7682800000000001E-2</v>
      </c>
    </row>
    <row r="1344" spans="1:12" x14ac:dyDescent="0.2">
      <c r="A1344">
        <v>29</v>
      </c>
      <c r="B1344">
        <v>424.88200000000001</v>
      </c>
      <c r="C1344">
        <v>407.24400000000003</v>
      </c>
      <c r="D1344">
        <v>945.827</v>
      </c>
      <c r="E1344">
        <v>150.709</v>
      </c>
      <c r="F1344">
        <v>65.378</v>
      </c>
      <c r="G1344">
        <v>2.1574800000000001</v>
      </c>
      <c r="H1344">
        <v>1657.44</v>
      </c>
      <c r="I1344">
        <v>6.7682800000000001E-2</v>
      </c>
      <c r="K1344">
        <v>1663.31</v>
      </c>
      <c r="L1344">
        <v>6.4457299999999995E-2</v>
      </c>
    </row>
    <row r="1345" spans="1:12" x14ac:dyDescent="0.2">
      <c r="A1345">
        <v>29</v>
      </c>
      <c r="B1345">
        <v>437.48099999999999</v>
      </c>
      <c r="C1345">
        <v>436.221</v>
      </c>
      <c r="D1345">
        <v>945.827</v>
      </c>
      <c r="E1345">
        <v>150.709</v>
      </c>
      <c r="F1345">
        <v>65.378</v>
      </c>
      <c r="G1345">
        <v>2.1574800000000001</v>
      </c>
      <c r="H1345">
        <v>1156.3599999999999</v>
      </c>
      <c r="I1345">
        <v>0.10567799999999999</v>
      </c>
      <c r="K1345">
        <v>1718.88</v>
      </c>
      <c r="L1345">
        <v>6.3140600000000005E-2</v>
      </c>
    </row>
    <row r="1346" spans="1:12" x14ac:dyDescent="0.2">
      <c r="A1346">
        <v>29</v>
      </c>
      <c r="B1346">
        <v>437.48099999999999</v>
      </c>
      <c r="C1346">
        <v>416.06299999999999</v>
      </c>
      <c r="D1346">
        <v>945.827</v>
      </c>
      <c r="E1346">
        <v>150.709</v>
      </c>
      <c r="F1346">
        <v>65.378</v>
      </c>
      <c r="G1346">
        <v>2.1574800000000001</v>
      </c>
      <c r="H1346">
        <v>1209.06</v>
      </c>
      <c r="I1346">
        <v>9.7347799999999998E-2</v>
      </c>
      <c r="K1346">
        <v>1817.66</v>
      </c>
      <c r="L1346">
        <v>5.9951499999999998E-2</v>
      </c>
    </row>
    <row r="1347" spans="1:12" x14ac:dyDescent="0.2">
      <c r="A1347">
        <v>29</v>
      </c>
      <c r="B1347">
        <v>404.72500000000002</v>
      </c>
      <c r="C1347">
        <v>411.024</v>
      </c>
      <c r="D1347">
        <v>945.827</v>
      </c>
      <c r="E1347">
        <v>150.709</v>
      </c>
      <c r="F1347">
        <v>65.378</v>
      </c>
      <c r="G1347">
        <v>1.7716499999999999</v>
      </c>
      <c r="H1347">
        <v>2041.68</v>
      </c>
      <c r="I1347">
        <v>5.7129199999999998E-2</v>
      </c>
      <c r="K1347">
        <v>1947.56</v>
      </c>
      <c r="L1347">
        <v>5.7584400000000001E-2</v>
      </c>
    </row>
    <row r="1348" spans="1:12" x14ac:dyDescent="0.2">
      <c r="A1348">
        <v>29</v>
      </c>
      <c r="B1348">
        <v>414.80399999999997</v>
      </c>
      <c r="C1348">
        <v>411.024</v>
      </c>
      <c r="D1348">
        <v>945.827</v>
      </c>
      <c r="E1348">
        <v>150.709</v>
      </c>
      <c r="F1348">
        <v>65.378</v>
      </c>
      <c r="G1348">
        <v>2.1574800000000001</v>
      </c>
      <c r="H1348">
        <v>1817.66</v>
      </c>
      <c r="I1348">
        <v>5.9951499999999998E-2</v>
      </c>
      <c r="K1348">
        <v>2041.68</v>
      </c>
      <c r="L1348">
        <v>5.7129199999999998E-2</v>
      </c>
    </row>
    <row r="1349" spans="1:12" x14ac:dyDescent="0.2">
      <c r="A1349">
        <v>29</v>
      </c>
      <c r="B1349">
        <v>432.44099999999997</v>
      </c>
      <c r="C1349">
        <v>416.06299999999999</v>
      </c>
      <c r="D1349">
        <v>858.89800000000002</v>
      </c>
      <c r="E1349">
        <v>162.99199999999999</v>
      </c>
      <c r="F1349">
        <v>65.378</v>
      </c>
      <c r="G1349">
        <v>5.6299200000000003</v>
      </c>
      <c r="H1349">
        <v>1406.55</v>
      </c>
      <c r="I1349">
        <v>8.2090700000000003E-2</v>
      </c>
      <c r="K1349">
        <v>2209.31</v>
      </c>
      <c r="L1349">
        <v>5.4051000000000002E-2</v>
      </c>
    </row>
    <row r="1350" spans="1:12" x14ac:dyDescent="0.2">
      <c r="A1350">
        <v>30</v>
      </c>
      <c r="B1350">
        <v>404.72500000000002</v>
      </c>
      <c r="C1350">
        <v>405.98500000000001</v>
      </c>
      <c r="D1350">
        <v>945.827</v>
      </c>
      <c r="E1350">
        <v>150.709</v>
      </c>
      <c r="F1350">
        <v>65.378</v>
      </c>
      <c r="G1350">
        <v>2.1574800000000001</v>
      </c>
      <c r="H1350">
        <v>2213.16</v>
      </c>
      <c r="I1350">
        <v>5.3929699999999997E-2</v>
      </c>
    </row>
    <row r="1351" spans="1:12" x14ac:dyDescent="0.2">
      <c r="A1351">
        <v>30</v>
      </c>
      <c r="B1351">
        <v>414.80399999999997</v>
      </c>
      <c r="C1351">
        <v>405.98500000000001</v>
      </c>
      <c r="D1351">
        <v>945.827</v>
      </c>
      <c r="E1351">
        <v>150.709</v>
      </c>
      <c r="F1351">
        <v>65.378</v>
      </c>
      <c r="G1351">
        <v>1.7716499999999999</v>
      </c>
      <c r="H1351">
        <v>1947.56</v>
      </c>
      <c r="I1351">
        <v>5.7584400000000001E-2</v>
      </c>
    </row>
    <row r="1352" spans="1:12" x14ac:dyDescent="0.2">
      <c r="A1352">
        <v>30</v>
      </c>
      <c r="B1352">
        <v>424.88200000000001</v>
      </c>
      <c r="C1352">
        <v>405.98500000000001</v>
      </c>
      <c r="D1352">
        <v>945.827</v>
      </c>
      <c r="E1352">
        <v>150.709</v>
      </c>
      <c r="F1352">
        <v>65.378</v>
      </c>
      <c r="G1352">
        <v>1</v>
      </c>
      <c r="H1352">
        <v>1665.84</v>
      </c>
      <c r="I1352">
        <v>6.79511E-2</v>
      </c>
    </row>
    <row r="1353" spans="1:12" x14ac:dyDescent="0.2">
      <c r="A1353">
        <v>30</v>
      </c>
      <c r="B1353">
        <v>404.72500000000002</v>
      </c>
      <c r="C1353">
        <v>405.98500000000001</v>
      </c>
      <c r="D1353">
        <v>945.827</v>
      </c>
      <c r="E1353">
        <v>144.56700000000001</v>
      </c>
      <c r="F1353">
        <v>65.378</v>
      </c>
      <c r="G1353">
        <v>1.7716499999999999</v>
      </c>
      <c r="H1353">
        <v>2207.6</v>
      </c>
      <c r="I1353">
        <v>5.4005200000000003E-2</v>
      </c>
    </row>
    <row r="1354" spans="1:12" x14ac:dyDescent="0.2">
      <c r="A1354">
        <v>30</v>
      </c>
      <c r="B1354">
        <v>424.88200000000001</v>
      </c>
      <c r="C1354">
        <v>436.221</v>
      </c>
      <c r="D1354">
        <v>945.827</v>
      </c>
      <c r="E1354">
        <v>144.56700000000001</v>
      </c>
      <c r="F1354">
        <v>65.378</v>
      </c>
      <c r="G1354">
        <v>2.1574800000000001</v>
      </c>
      <c r="H1354">
        <v>1351.77</v>
      </c>
      <c r="I1354">
        <v>8.7561899999999998E-2</v>
      </c>
    </row>
    <row r="1355" spans="1:12" x14ac:dyDescent="0.2">
      <c r="A1355">
        <v>30</v>
      </c>
      <c r="B1355">
        <v>424.88200000000001</v>
      </c>
      <c r="C1355">
        <v>405.98500000000001</v>
      </c>
      <c r="D1355">
        <v>945.827</v>
      </c>
      <c r="E1355">
        <v>150.709</v>
      </c>
      <c r="F1355">
        <v>65.378</v>
      </c>
      <c r="G1355">
        <v>2.1574800000000001</v>
      </c>
      <c r="H1355">
        <v>1680.99</v>
      </c>
      <c r="I1355">
        <v>6.7118899999999995E-2</v>
      </c>
    </row>
    <row r="1356" spans="1:12" x14ac:dyDescent="0.2">
      <c r="A1356">
        <v>30</v>
      </c>
      <c r="B1356">
        <v>424.88200000000001</v>
      </c>
      <c r="C1356">
        <v>416.06299999999999</v>
      </c>
      <c r="D1356">
        <v>945.827</v>
      </c>
      <c r="E1356">
        <v>144.56700000000001</v>
      </c>
      <c r="F1356">
        <v>65.378</v>
      </c>
      <c r="G1356">
        <v>2.1574800000000001</v>
      </c>
      <c r="H1356">
        <v>1515.2</v>
      </c>
      <c r="I1356">
        <v>7.1417999999999995E-2</v>
      </c>
    </row>
    <row r="1357" spans="1:12" x14ac:dyDescent="0.2">
      <c r="A1357">
        <v>30</v>
      </c>
      <c r="B1357">
        <v>434.96100000000001</v>
      </c>
      <c r="C1357">
        <v>426.142</v>
      </c>
      <c r="D1357">
        <v>1293.54</v>
      </c>
      <c r="E1357">
        <v>150.709</v>
      </c>
      <c r="F1357">
        <v>140.732</v>
      </c>
      <c r="G1357">
        <v>1.7716499999999999</v>
      </c>
      <c r="H1357">
        <v>6313.76</v>
      </c>
      <c r="I1357">
        <v>0.74188799999999999</v>
      </c>
    </row>
    <row r="1358" spans="1:12" x14ac:dyDescent="0.2">
      <c r="A1358">
        <v>30</v>
      </c>
      <c r="B1358">
        <v>404.72500000000002</v>
      </c>
      <c r="C1358">
        <v>405.98500000000001</v>
      </c>
      <c r="D1358">
        <v>945.827</v>
      </c>
      <c r="E1358">
        <v>150.709</v>
      </c>
      <c r="F1358">
        <v>65.378</v>
      </c>
      <c r="G1358">
        <v>1</v>
      </c>
      <c r="H1358">
        <v>2188.5300000000002</v>
      </c>
      <c r="I1358">
        <v>5.4028E-2</v>
      </c>
    </row>
    <row r="1359" spans="1:12" x14ac:dyDescent="0.2">
      <c r="A1359">
        <v>30</v>
      </c>
      <c r="B1359">
        <v>429.92200000000003</v>
      </c>
      <c r="C1359">
        <v>426.142</v>
      </c>
      <c r="D1359">
        <v>945.827</v>
      </c>
      <c r="E1359">
        <v>150.709</v>
      </c>
      <c r="F1359">
        <v>65.378</v>
      </c>
      <c r="G1359">
        <v>4.0866100000000003</v>
      </c>
      <c r="H1359">
        <v>1333.72</v>
      </c>
      <c r="I1359">
        <v>8.4194599999999994E-2</v>
      </c>
    </row>
    <row r="1360" spans="1:12" x14ac:dyDescent="0.2">
      <c r="A1360">
        <v>30</v>
      </c>
      <c r="B1360">
        <v>424.88200000000001</v>
      </c>
      <c r="C1360">
        <v>405.98500000000001</v>
      </c>
      <c r="D1360">
        <v>945.827</v>
      </c>
      <c r="E1360">
        <v>150.709</v>
      </c>
      <c r="F1360">
        <v>65.378</v>
      </c>
      <c r="G1360">
        <v>5.2440899999999999</v>
      </c>
      <c r="H1360">
        <v>1740.54</v>
      </c>
      <c r="I1360">
        <v>6.80616E-2</v>
      </c>
    </row>
    <row r="1361" spans="1:12" x14ac:dyDescent="0.2">
      <c r="A1361">
        <v>30</v>
      </c>
      <c r="B1361">
        <v>404.72500000000002</v>
      </c>
      <c r="C1361">
        <v>426.142</v>
      </c>
      <c r="D1361">
        <v>945.827</v>
      </c>
      <c r="E1361">
        <v>150.709</v>
      </c>
      <c r="F1361">
        <v>65.378</v>
      </c>
      <c r="G1361">
        <v>1.3858299999999999</v>
      </c>
      <c r="H1361">
        <v>1739.23</v>
      </c>
      <c r="I1361">
        <v>7.30296E-2</v>
      </c>
    </row>
    <row r="1362" spans="1:12" x14ac:dyDescent="0.2">
      <c r="A1362">
        <v>30</v>
      </c>
      <c r="B1362">
        <v>424.88200000000001</v>
      </c>
      <c r="C1362">
        <v>405.98500000000001</v>
      </c>
      <c r="D1362">
        <v>945.827</v>
      </c>
      <c r="E1362">
        <v>150.709</v>
      </c>
      <c r="F1362">
        <v>65.378</v>
      </c>
      <c r="G1362">
        <v>1.7716499999999999</v>
      </c>
      <c r="H1362">
        <v>1673.9</v>
      </c>
      <c r="I1362">
        <v>6.7514400000000002E-2</v>
      </c>
    </row>
    <row r="1363" spans="1:12" x14ac:dyDescent="0.2">
      <c r="A1363">
        <v>30</v>
      </c>
      <c r="B1363">
        <v>414.80399999999997</v>
      </c>
      <c r="C1363">
        <v>416.06299999999999</v>
      </c>
      <c r="D1363">
        <v>945.827</v>
      </c>
      <c r="E1363">
        <v>144.56700000000001</v>
      </c>
      <c r="F1363">
        <v>65.378</v>
      </c>
      <c r="G1363">
        <v>1.7716499999999999</v>
      </c>
      <c r="H1363">
        <v>1714.6</v>
      </c>
      <c r="I1363">
        <v>6.3116800000000001E-2</v>
      </c>
    </row>
    <row r="1364" spans="1:12" x14ac:dyDescent="0.2">
      <c r="A1364">
        <v>30</v>
      </c>
      <c r="B1364">
        <v>404.72500000000002</v>
      </c>
      <c r="C1364">
        <v>426.142</v>
      </c>
      <c r="D1364">
        <v>945.827</v>
      </c>
      <c r="E1364">
        <v>144.56700000000001</v>
      </c>
      <c r="F1364">
        <v>138.44900000000001</v>
      </c>
      <c r="G1364">
        <v>2.1574800000000001</v>
      </c>
      <c r="H1364">
        <v>6925.86</v>
      </c>
      <c r="I1364">
        <v>0.75529000000000002</v>
      </c>
    </row>
    <row r="1365" spans="1:12" x14ac:dyDescent="0.2">
      <c r="A1365">
        <v>30</v>
      </c>
      <c r="B1365">
        <v>424.88200000000001</v>
      </c>
      <c r="C1365">
        <v>426.142</v>
      </c>
      <c r="D1365">
        <v>945.827</v>
      </c>
      <c r="E1365">
        <v>150.709</v>
      </c>
      <c r="F1365">
        <v>65.378</v>
      </c>
      <c r="G1365">
        <v>4.4724399999999997</v>
      </c>
      <c r="H1365">
        <v>1427.06</v>
      </c>
      <c r="I1365">
        <v>7.7487899999999998E-2</v>
      </c>
    </row>
    <row r="1366" spans="1:12" x14ac:dyDescent="0.2">
      <c r="A1366">
        <v>30</v>
      </c>
      <c r="B1366">
        <v>404.72500000000002</v>
      </c>
      <c r="C1366">
        <v>426.142</v>
      </c>
      <c r="D1366">
        <v>945.827</v>
      </c>
      <c r="E1366">
        <v>150.709</v>
      </c>
      <c r="F1366">
        <v>65.378</v>
      </c>
      <c r="G1366">
        <v>1.7716499999999999</v>
      </c>
      <c r="H1366">
        <v>1743.61</v>
      </c>
      <c r="I1366">
        <v>7.2879899999999997E-2</v>
      </c>
    </row>
    <row r="1367" spans="1:12" x14ac:dyDescent="0.2">
      <c r="A1367">
        <v>30</v>
      </c>
      <c r="B1367">
        <v>434.96100000000001</v>
      </c>
      <c r="C1367">
        <v>416.06299999999999</v>
      </c>
      <c r="D1367">
        <v>945.827</v>
      </c>
      <c r="E1367">
        <v>144.56700000000001</v>
      </c>
      <c r="F1367">
        <v>65.378</v>
      </c>
      <c r="G1367">
        <v>1.7716499999999999</v>
      </c>
      <c r="H1367">
        <v>1280.6099999999999</v>
      </c>
      <c r="I1367">
        <v>9.0295600000000004E-2</v>
      </c>
    </row>
    <row r="1368" spans="1:12" x14ac:dyDescent="0.2">
      <c r="A1368">
        <v>30</v>
      </c>
      <c r="B1368">
        <v>424.88200000000001</v>
      </c>
      <c r="C1368">
        <v>416.06299999999999</v>
      </c>
      <c r="D1368">
        <v>945.827</v>
      </c>
      <c r="E1368">
        <v>150.709</v>
      </c>
      <c r="F1368">
        <v>65.378</v>
      </c>
      <c r="G1368">
        <v>2.1574800000000001</v>
      </c>
      <c r="H1368">
        <v>1513.86</v>
      </c>
      <c r="I1368">
        <v>7.14196E-2</v>
      </c>
    </row>
    <row r="1369" spans="1:12" x14ac:dyDescent="0.2">
      <c r="A1369">
        <v>30</v>
      </c>
      <c r="B1369">
        <v>424.88200000000001</v>
      </c>
      <c r="C1369">
        <v>405.98500000000001</v>
      </c>
      <c r="D1369">
        <v>945.827</v>
      </c>
      <c r="E1369">
        <v>150.709</v>
      </c>
      <c r="F1369">
        <v>65.378</v>
      </c>
      <c r="G1369">
        <v>1</v>
      </c>
      <c r="H1369">
        <v>1665.84</v>
      </c>
      <c r="I1369">
        <v>6.79511E-2</v>
      </c>
    </row>
    <row r="1370" spans="1:12" x14ac:dyDescent="0.2">
      <c r="A1370">
        <v>30</v>
      </c>
      <c r="B1370">
        <v>437.48099999999999</v>
      </c>
      <c r="C1370">
        <v>416.06299999999999</v>
      </c>
      <c r="D1370">
        <v>945.827</v>
      </c>
      <c r="E1370">
        <v>543.78</v>
      </c>
      <c r="F1370">
        <v>65.378</v>
      </c>
      <c r="G1370">
        <v>6.4015700000000004</v>
      </c>
      <c r="H1370">
        <v>1187.01</v>
      </c>
      <c r="I1370">
        <v>0.104086</v>
      </c>
      <c r="K1370">
        <v>1105.3</v>
      </c>
      <c r="L1370">
        <v>0.118037</v>
      </c>
    </row>
    <row r="1371" spans="1:12" x14ac:dyDescent="0.2">
      <c r="A1371">
        <v>30</v>
      </c>
      <c r="B1371">
        <v>427.40199999999999</v>
      </c>
      <c r="C1371">
        <v>436.221</v>
      </c>
      <c r="D1371">
        <v>945.827</v>
      </c>
      <c r="E1371">
        <v>144.56700000000001</v>
      </c>
      <c r="F1371">
        <v>65.378</v>
      </c>
      <c r="G1371">
        <v>3.3149600000000001</v>
      </c>
      <c r="H1371">
        <v>1318.56</v>
      </c>
      <c r="I1371">
        <v>8.8758900000000002E-2</v>
      </c>
      <c r="K1371">
        <v>1156.3599999999999</v>
      </c>
      <c r="L1371">
        <v>0.10567799999999999</v>
      </c>
    </row>
    <row r="1372" spans="1:12" x14ac:dyDescent="0.2">
      <c r="A1372">
        <v>30</v>
      </c>
      <c r="B1372">
        <v>434.96100000000001</v>
      </c>
      <c r="C1372">
        <v>421.10300000000001</v>
      </c>
      <c r="D1372">
        <v>945.827</v>
      </c>
      <c r="E1372">
        <v>150.709</v>
      </c>
      <c r="F1372">
        <v>65.378</v>
      </c>
      <c r="G1372">
        <v>2.1574800000000001</v>
      </c>
      <c r="H1372">
        <v>1252.6300000000001</v>
      </c>
      <c r="I1372">
        <v>9.2081200000000002E-2</v>
      </c>
      <c r="K1372">
        <v>1187.01</v>
      </c>
      <c r="L1372">
        <v>0.104086</v>
      </c>
    </row>
    <row r="1373" spans="1:12" x14ac:dyDescent="0.2">
      <c r="A1373">
        <v>30</v>
      </c>
      <c r="B1373">
        <v>417.32299999999998</v>
      </c>
      <c r="C1373">
        <v>416.06299999999999</v>
      </c>
      <c r="D1373">
        <v>945.827</v>
      </c>
      <c r="E1373">
        <v>150.709</v>
      </c>
      <c r="F1373">
        <v>65.378</v>
      </c>
      <c r="G1373">
        <v>1.7716499999999999</v>
      </c>
      <c r="H1373">
        <v>1663.31</v>
      </c>
      <c r="I1373">
        <v>6.4457299999999995E-2</v>
      </c>
      <c r="K1373">
        <v>1198.8800000000001</v>
      </c>
      <c r="L1373">
        <v>9.9354999999999999E-2</v>
      </c>
    </row>
    <row r="1374" spans="1:12" x14ac:dyDescent="0.2">
      <c r="A1374">
        <v>30</v>
      </c>
      <c r="B1374">
        <v>414.80399999999997</v>
      </c>
      <c r="C1374">
        <v>405.98500000000001</v>
      </c>
      <c r="D1374">
        <v>945.827</v>
      </c>
      <c r="E1374">
        <v>150.709</v>
      </c>
      <c r="F1374">
        <v>65.378</v>
      </c>
      <c r="G1374">
        <v>1.7716499999999999</v>
      </c>
      <c r="H1374">
        <v>1947.56</v>
      </c>
      <c r="I1374">
        <v>5.7584400000000001E-2</v>
      </c>
      <c r="K1374">
        <v>1209.06</v>
      </c>
      <c r="L1374">
        <v>9.7347799999999998E-2</v>
      </c>
    </row>
    <row r="1375" spans="1:12" x14ac:dyDescent="0.2">
      <c r="A1375">
        <v>30</v>
      </c>
      <c r="B1375">
        <v>436.221</v>
      </c>
      <c r="C1375">
        <v>421.10300000000001</v>
      </c>
      <c r="D1375">
        <v>945.827</v>
      </c>
      <c r="E1375">
        <v>144.56700000000001</v>
      </c>
      <c r="F1375">
        <v>65.378</v>
      </c>
      <c r="G1375">
        <v>4.8582700000000001</v>
      </c>
      <c r="H1375">
        <v>1238.68</v>
      </c>
      <c r="I1375">
        <v>9.5514500000000002E-2</v>
      </c>
      <c r="K1375">
        <v>1238.68</v>
      </c>
      <c r="L1375">
        <v>9.5514500000000002E-2</v>
      </c>
    </row>
    <row r="1376" spans="1:12" x14ac:dyDescent="0.2">
      <c r="A1376">
        <v>30</v>
      </c>
      <c r="B1376">
        <v>437.48099999999999</v>
      </c>
      <c r="C1376">
        <v>421.10300000000001</v>
      </c>
      <c r="D1376">
        <v>945.827</v>
      </c>
      <c r="E1376">
        <v>150.709</v>
      </c>
      <c r="F1376">
        <v>65.378</v>
      </c>
      <c r="G1376">
        <v>1.7716499999999999</v>
      </c>
      <c r="H1376">
        <v>1198.8800000000001</v>
      </c>
      <c r="I1376">
        <v>9.9354999999999999E-2</v>
      </c>
      <c r="K1376">
        <v>1252.6300000000001</v>
      </c>
      <c r="L1376">
        <v>9.2081200000000002E-2</v>
      </c>
    </row>
    <row r="1377" spans="1:12" x14ac:dyDescent="0.2">
      <c r="A1377">
        <v>30</v>
      </c>
      <c r="B1377">
        <v>424.88200000000001</v>
      </c>
      <c r="C1377">
        <v>426.142</v>
      </c>
      <c r="D1377">
        <v>945.827</v>
      </c>
      <c r="E1377">
        <v>150.709</v>
      </c>
      <c r="F1377">
        <v>65.378</v>
      </c>
      <c r="G1377">
        <v>4.4724399999999997</v>
      </c>
      <c r="H1377">
        <v>1427.06</v>
      </c>
      <c r="I1377">
        <v>7.7487899999999998E-2</v>
      </c>
      <c r="K1377">
        <v>1280.06</v>
      </c>
      <c r="L1377">
        <v>9.01589E-2</v>
      </c>
    </row>
    <row r="1378" spans="1:12" x14ac:dyDescent="0.2">
      <c r="A1378">
        <v>30</v>
      </c>
      <c r="B1378">
        <v>426.142</v>
      </c>
      <c r="C1378">
        <v>416.06299999999999</v>
      </c>
      <c r="D1378">
        <v>945.827</v>
      </c>
      <c r="E1378">
        <v>150.709</v>
      </c>
      <c r="F1378">
        <v>65.378</v>
      </c>
      <c r="G1378">
        <v>3.3149600000000001</v>
      </c>
      <c r="H1378">
        <v>1489.06</v>
      </c>
      <c r="I1378">
        <v>7.2558800000000007E-2</v>
      </c>
      <c r="K1378">
        <v>1318.56</v>
      </c>
      <c r="L1378">
        <v>8.8758900000000002E-2</v>
      </c>
    </row>
    <row r="1379" spans="1:12" x14ac:dyDescent="0.2">
      <c r="A1379">
        <v>30</v>
      </c>
      <c r="B1379">
        <v>427.40199999999999</v>
      </c>
      <c r="C1379">
        <v>416.06299999999999</v>
      </c>
      <c r="D1379">
        <v>945.827</v>
      </c>
      <c r="E1379">
        <v>150.709</v>
      </c>
      <c r="F1379">
        <v>65.378</v>
      </c>
      <c r="G1379">
        <v>1.7716499999999999</v>
      </c>
      <c r="H1379">
        <v>1451.65</v>
      </c>
      <c r="I1379">
        <v>7.5295000000000001E-2</v>
      </c>
      <c r="K1379">
        <v>1333.72</v>
      </c>
      <c r="L1379">
        <v>8.4194599999999994E-2</v>
      </c>
    </row>
    <row r="1380" spans="1:12" x14ac:dyDescent="0.2">
      <c r="A1380">
        <v>30</v>
      </c>
      <c r="B1380">
        <v>424.88200000000001</v>
      </c>
      <c r="C1380">
        <v>426.142</v>
      </c>
      <c r="D1380">
        <v>945.827</v>
      </c>
      <c r="E1380">
        <v>150.709</v>
      </c>
      <c r="F1380">
        <v>65.378</v>
      </c>
      <c r="G1380">
        <v>1</v>
      </c>
      <c r="H1380">
        <v>1409.5</v>
      </c>
      <c r="I1380">
        <v>7.8902399999999998E-2</v>
      </c>
      <c r="K1380">
        <v>1406.55</v>
      </c>
      <c r="L1380">
        <v>8.2090700000000003E-2</v>
      </c>
    </row>
    <row r="1381" spans="1:12" x14ac:dyDescent="0.2">
      <c r="A1381">
        <v>30</v>
      </c>
      <c r="B1381">
        <v>434.96100000000001</v>
      </c>
      <c r="C1381">
        <v>416.06299999999999</v>
      </c>
      <c r="D1381">
        <v>945.827</v>
      </c>
      <c r="E1381">
        <v>150.709</v>
      </c>
      <c r="F1381">
        <v>65.378</v>
      </c>
      <c r="G1381">
        <v>2.1574800000000001</v>
      </c>
      <c r="H1381">
        <v>1280.06</v>
      </c>
      <c r="I1381">
        <v>9.01589E-2</v>
      </c>
      <c r="K1381">
        <v>1409.5</v>
      </c>
      <c r="L1381">
        <v>7.8902399999999998E-2</v>
      </c>
    </row>
    <row r="1382" spans="1:12" x14ac:dyDescent="0.2">
      <c r="A1382">
        <v>30</v>
      </c>
      <c r="B1382">
        <v>414.80399999999997</v>
      </c>
      <c r="C1382">
        <v>416.06299999999999</v>
      </c>
      <c r="D1382">
        <v>945.827</v>
      </c>
      <c r="E1382">
        <v>144.56700000000001</v>
      </c>
      <c r="F1382">
        <v>65.378</v>
      </c>
      <c r="G1382">
        <v>1.7716499999999999</v>
      </c>
      <c r="H1382">
        <v>1714.6</v>
      </c>
      <c r="I1382">
        <v>6.3116800000000001E-2</v>
      </c>
      <c r="K1382">
        <v>1415.28</v>
      </c>
      <c r="L1382">
        <v>7.7968800000000005E-2</v>
      </c>
    </row>
    <row r="1383" spans="1:12" x14ac:dyDescent="0.2">
      <c r="A1383">
        <v>30</v>
      </c>
      <c r="B1383">
        <v>424.88200000000001</v>
      </c>
      <c r="C1383">
        <v>426.142</v>
      </c>
      <c r="D1383">
        <v>945.827</v>
      </c>
      <c r="E1383">
        <v>150.709</v>
      </c>
      <c r="F1383">
        <v>65.378</v>
      </c>
      <c r="G1383">
        <v>2.1574800000000001</v>
      </c>
      <c r="H1383">
        <v>1415.28</v>
      </c>
      <c r="I1383">
        <v>7.7968800000000005E-2</v>
      </c>
      <c r="K1383">
        <v>1427.06</v>
      </c>
      <c r="L1383">
        <v>7.7487899999999998E-2</v>
      </c>
    </row>
    <row r="1384" spans="1:12" x14ac:dyDescent="0.2">
      <c r="A1384">
        <v>30</v>
      </c>
      <c r="B1384">
        <v>404.72500000000002</v>
      </c>
      <c r="C1384">
        <v>405.98500000000001</v>
      </c>
      <c r="D1384">
        <v>945.827</v>
      </c>
      <c r="E1384">
        <v>144.56700000000001</v>
      </c>
      <c r="F1384">
        <v>65.378</v>
      </c>
      <c r="G1384">
        <v>1.7716499999999999</v>
      </c>
      <c r="H1384">
        <v>2207.6</v>
      </c>
      <c r="I1384">
        <v>5.4005200000000003E-2</v>
      </c>
      <c r="K1384">
        <v>1451.65</v>
      </c>
      <c r="L1384">
        <v>7.5295000000000001E-2</v>
      </c>
    </row>
    <row r="1385" spans="1:12" x14ac:dyDescent="0.2">
      <c r="A1385">
        <v>30</v>
      </c>
      <c r="B1385">
        <v>424.88200000000001</v>
      </c>
      <c r="C1385">
        <v>416.06299999999999</v>
      </c>
      <c r="D1385">
        <v>945.827</v>
      </c>
      <c r="E1385">
        <v>150.709</v>
      </c>
      <c r="F1385">
        <v>65.378</v>
      </c>
      <c r="G1385">
        <v>2.1574800000000001</v>
      </c>
      <c r="H1385">
        <v>1513.86</v>
      </c>
      <c r="I1385">
        <v>7.14196E-2</v>
      </c>
      <c r="K1385">
        <v>1489.06</v>
      </c>
      <c r="L1385">
        <v>7.2558800000000007E-2</v>
      </c>
    </row>
    <row r="1386" spans="1:12" x14ac:dyDescent="0.2">
      <c r="A1386">
        <v>30</v>
      </c>
      <c r="B1386">
        <v>422.363</v>
      </c>
      <c r="C1386">
        <v>416.06299999999999</v>
      </c>
      <c r="D1386">
        <v>945.827</v>
      </c>
      <c r="E1386">
        <v>248.976</v>
      </c>
      <c r="F1386">
        <v>65.378</v>
      </c>
      <c r="G1386">
        <v>5.6299200000000003</v>
      </c>
      <c r="H1386">
        <v>1587.92</v>
      </c>
      <c r="I1386">
        <v>6.9368799999999994E-2</v>
      </c>
      <c r="K1386">
        <v>1513.86</v>
      </c>
      <c r="L1386">
        <v>7.14196E-2</v>
      </c>
    </row>
    <row r="1387" spans="1:12" x14ac:dyDescent="0.2">
      <c r="A1387">
        <v>30</v>
      </c>
      <c r="B1387">
        <v>429.92200000000003</v>
      </c>
      <c r="C1387">
        <v>426.142</v>
      </c>
      <c r="D1387">
        <v>945.827</v>
      </c>
      <c r="E1387">
        <v>150.709</v>
      </c>
      <c r="F1387">
        <v>65.378</v>
      </c>
      <c r="G1387">
        <v>4.0866100000000003</v>
      </c>
      <c r="H1387">
        <v>1333.72</v>
      </c>
      <c r="I1387">
        <v>8.4194599999999994E-2</v>
      </c>
      <c r="K1387">
        <v>1587.92</v>
      </c>
      <c r="L1387">
        <v>6.9368799999999994E-2</v>
      </c>
    </row>
    <row r="1388" spans="1:12" x14ac:dyDescent="0.2">
      <c r="A1388">
        <v>30</v>
      </c>
      <c r="B1388">
        <v>442.52</v>
      </c>
      <c r="C1388">
        <v>416.06299999999999</v>
      </c>
      <c r="D1388">
        <v>945.827</v>
      </c>
      <c r="E1388">
        <v>144.56700000000001</v>
      </c>
      <c r="F1388">
        <v>65.378</v>
      </c>
      <c r="G1388">
        <v>4.0866100000000003</v>
      </c>
      <c r="H1388">
        <v>1105.3</v>
      </c>
      <c r="I1388">
        <v>0.118037</v>
      </c>
      <c r="K1388">
        <v>1657.44</v>
      </c>
      <c r="L1388">
        <v>6.7682800000000001E-2</v>
      </c>
    </row>
    <row r="1389" spans="1:12" x14ac:dyDescent="0.2">
      <c r="A1389">
        <v>30</v>
      </c>
      <c r="B1389">
        <v>424.88200000000001</v>
      </c>
      <c r="C1389">
        <v>407.24400000000003</v>
      </c>
      <c r="D1389">
        <v>945.827</v>
      </c>
      <c r="E1389">
        <v>150.709</v>
      </c>
      <c r="F1389">
        <v>65.378</v>
      </c>
      <c r="G1389">
        <v>2.1574800000000001</v>
      </c>
      <c r="H1389">
        <v>1657.44</v>
      </c>
      <c r="I1389">
        <v>6.7682800000000001E-2</v>
      </c>
      <c r="K1389">
        <v>1663.31</v>
      </c>
      <c r="L1389">
        <v>6.4457299999999995E-2</v>
      </c>
    </row>
    <row r="1390" spans="1:12" x14ac:dyDescent="0.2">
      <c r="A1390">
        <v>30</v>
      </c>
      <c r="B1390">
        <v>437.48099999999999</v>
      </c>
      <c r="C1390">
        <v>436.221</v>
      </c>
      <c r="D1390">
        <v>945.827</v>
      </c>
      <c r="E1390">
        <v>150.709</v>
      </c>
      <c r="F1390">
        <v>65.378</v>
      </c>
      <c r="G1390">
        <v>2.1574800000000001</v>
      </c>
      <c r="H1390">
        <v>1156.3599999999999</v>
      </c>
      <c r="I1390">
        <v>0.10567799999999999</v>
      </c>
      <c r="K1390">
        <v>1714.6</v>
      </c>
      <c r="L1390">
        <v>6.3116800000000001E-2</v>
      </c>
    </row>
    <row r="1391" spans="1:12" x14ac:dyDescent="0.2">
      <c r="A1391">
        <v>30</v>
      </c>
      <c r="B1391">
        <v>437.48099999999999</v>
      </c>
      <c r="C1391">
        <v>416.06299999999999</v>
      </c>
      <c r="D1391">
        <v>945.827</v>
      </c>
      <c r="E1391">
        <v>150.709</v>
      </c>
      <c r="F1391">
        <v>65.378</v>
      </c>
      <c r="G1391">
        <v>2.1574800000000001</v>
      </c>
      <c r="H1391">
        <v>1209.06</v>
      </c>
      <c r="I1391">
        <v>9.7347799999999998E-2</v>
      </c>
      <c r="K1391">
        <v>1817.66</v>
      </c>
      <c r="L1391">
        <v>5.9951499999999998E-2</v>
      </c>
    </row>
    <row r="1392" spans="1:12" x14ac:dyDescent="0.2">
      <c r="A1392">
        <v>30</v>
      </c>
      <c r="B1392">
        <v>404.72500000000002</v>
      </c>
      <c r="C1392">
        <v>411.024</v>
      </c>
      <c r="D1392">
        <v>945.827</v>
      </c>
      <c r="E1392">
        <v>150.709</v>
      </c>
      <c r="F1392">
        <v>65.378</v>
      </c>
      <c r="G1392">
        <v>1.7716499999999999</v>
      </c>
      <c r="H1392">
        <v>2041.68</v>
      </c>
      <c r="I1392">
        <v>5.7129199999999998E-2</v>
      </c>
      <c r="K1392">
        <v>1947.56</v>
      </c>
      <c r="L1392">
        <v>5.7584400000000001E-2</v>
      </c>
    </row>
    <row r="1393" spans="1:12" x14ac:dyDescent="0.2">
      <c r="A1393">
        <v>30</v>
      </c>
      <c r="B1393">
        <v>414.80399999999997</v>
      </c>
      <c r="C1393">
        <v>411.024</v>
      </c>
      <c r="D1393">
        <v>945.827</v>
      </c>
      <c r="E1393">
        <v>150.709</v>
      </c>
      <c r="F1393">
        <v>65.378</v>
      </c>
      <c r="G1393">
        <v>2.1574800000000001</v>
      </c>
      <c r="H1393">
        <v>1817.66</v>
      </c>
      <c r="I1393">
        <v>5.9951499999999998E-2</v>
      </c>
      <c r="K1393">
        <v>2041.68</v>
      </c>
      <c r="L1393">
        <v>5.7129199999999998E-2</v>
      </c>
    </row>
    <row r="1394" spans="1:12" x14ac:dyDescent="0.2">
      <c r="A1394">
        <v>30</v>
      </c>
      <c r="B1394">
        <v>432.44099999999997</v>
      </c>
      <c r="C1394">
        <v>416.06299999999999</v>
      </c>
      <c r="D1394">
        <v>858.89800000000002</v>
      </c>
      <c r="E1394">
        <v>162.99199999999999</v>
      </c>
      <c r="F1394">
        <v>65.378</v>
      </c>
      <c r="G1394">
        <v>5.6299200000000003</v>
      </c>
      <c r="H1394">
        <v>1406.55</v>
      </c>
      <c r="I1394">
        <v>8.2090700000000003E-2</v>
      </c>
      <c r="K1394">
        <v>2207.6</v>
      </c>
      <c r="L1394">
        <v>5.4005200000000003E-2</v>
      </c>
    </row>
    <row r="1395" spans="1:12" x14ac:dyDescent="0.2">
      <c r="A1395">
        <v>31</v>
      </c>
      <c r="B1395">
        <v>424.88200000000001</v>
      </c>
      <c r="C1395">
        <v>416.06299999999999</v>
      </c>
      <c r="D1395">
        <v>945.827</v>
      </c>
      <c r="E1395">
        <v>144.56700000000001</v>
      </c>
      <c r="F1395">
        <v>65.378</v>
      </c>
      <c r="G1395">
        <v>2.1574800000000001</v>
      </c>
      <c r="H1395">
        <v>1515.2</v>
      </c>
      <c r="I1395">
        <v>7.1417999999999995E-2</v>
      </c>
    </row>
    <row r="1396" spans="1:12" x14ac:dyDescent="0.2">
      <c r="A1396">
        <v>31</v>
      </c>
      <c r="B1396">
        <v>424.88200000000001</v>
      </c>
      <c r="C1396">
        <v>426.142</v>
      </c>
      <c r="D1396">
        <v>945.827</v>
      </c>
      <c r="E1396">
        <v>150.709</v>
      </c>
      <c r="F1396">
        <v>65.378</v>
      </c>
      <c r="G1396">
        <v>4.4724399999999997</v>
      </c>
      <c r="H1396">
        <v>1427.06</v>
      </c>
      <c r="I1396">
        <v>7.7487899999999998E-2</v>
      </c>
    </row>
    <row r="1397" spans="1:12" x14ac:dyDescent="0.2">
      <c r="A1397">
        <v>31</v>
      </c>
      <c r="B1397">
        <v>414.80399999999997</v>
      </c>
      <c r="C1397">
        <v>405.98500000000001</v>
      </c>
      <c r="D1397">
        <v>945.827</v>
      </c>
      <c r="E1397">
        <v>150.709</v>
      </c>
      <c r="F1397">
        <v>65.378</v>
      </c>
      <c r="G1397">
        <v>1.7716499999999999</v>
      </c>
      <c r="H1397">
        <v>1947.56</v>
      </c>
      <c r="I1397">
        <v>5.7584400000000001E-2</v>
      </c>
    </row>
    <row r="1398" spans="1:12" x14ac:dyDescent="0.2">
      <c r="A1398">
        <v>31</v>
      </c>
      <c r="B1398">
        <v>429.92200000000003</v>
      </c>
      <c r="C1398">
        <v>436.221</v>
      </c>
      <c r="D1398">
        <v>945.827</v>
      </c>
      <c r="E1398">
        <v>150.709</v>
      </c>
      <c r="F1398">
        <v>65.378</v>
      </c>
      <c r="G1398">
        <v>2.1574800000000001</v>
      </c>
      <c r="H1398">
        <v>1277.3699999999999</v>
      </c>
      <c r="I1398">
        <v>9.2253000000000002E-2</v>
      </c>
    </row>
    <row r="1399" spans="1:12" x14ac:dyDescent="0.2">
      <c r="A1399">
        <v>31</v>
      </c>
      <c r="B1399">
        <v>404.72500000000002</v>
      </c>
      <c r="C1399">
        <v>405.98500000000001</v>
      </c>
      <c r="D1399">
        <v>945.827</v>
      </c>
      <c r="E1399">
        <v>347.24400000000003</v>
      </c>
      <c r="F1399">
        <v>65.378</v>
      </c>
      <c r="G1399">
        <v>1.7716499999999999</v>
      </c>
      <c r="H1399">
        <v>2208.81</v>
      </c>
      <c r="I1399">
        <v>5.38603E-2</v>
      </c>
    </row>
    <row r="1400" spans="1:12" x14ac:dyDescent="0.2">
      <c r="A1400">
        <v>31</v>
      </c>
      <c r="B1400">
        <v>424.88200000000001</v>
      </c>
      <c r="C1400">
        <v>416.06299999999999</v>
      </c>
      <c r="D1400">
        <v>945.827</v>
      </c>
      <c r="E1400">
        <v>144.56700000000001</v>
      </c>
      <c r="F1400">
        <v>65.378</v>
      </c>
      <c r="G1400">
        <v>2.1574800000000001</v>
      </c>
      <c r="H1400">
        <v>1515.2</v>
      </c>
      <c r="I1400">
        <v>7.1417999999999995E-2</v>
      </c>
    </row>
    <row r="1401" spans="1:12" x14ac:dyDescent="0.2">
      <c r="A1401">
        <v>31</v>
      </c>
      <c r="B1401">
        <v>424.88200000000001</v>
      </c>
      <c r="C1401">
        <v>416.06299999999999</v>
      </c>
      <c r="D1401">
        <v>945.827</v>
      </c>
      <c r="E1401">
        <v>150.709</v>
      </c>
      <c r="F1401">
        <v>65.378</v>
      </c>
      <c r="G1401">
        <v>2.1574800000000001</v>
      </c>
      <c r="H1401">
        <v>1513.86</v>
      </c>
      <c r="I1401">
        <v>7.14196E-2</v>
      </c>
    </row>
    <row r="1402" spans="1:12" x14ac:dyDescent="0.2">
      <c r="A1402">
        <v>31</v>
      </c>
      <c r="B1402">
        <v>434.96100000000001</v>
      </c>
      <c r="C1402">
        <v>416.06299999999999</v>
      </c>
      <c r="D1402">
        <v>945.827</v>
      </c>
      <c r="E1402">
        <v>144.56700000000001</v>
      </c>
      <c r="F1402">
        <v>65.378</v>
      </c>
      <c r="G1402">
        <v>2.1574800000000001</v>
      </c>
      <c r="H1402">
        <v>1281.04</v>
      </c>
      <c r="I1402">
        <v>9.0022500000000005E-2</v>
      </c>
    </row>
    <row r="1403" spans="1:12" x14ac:dyDescent="0.2">
      <c r="A1403">
        <v>31</v>
      </c>
      <c r="B1403">
        <v>424.88200000000001</v>
      </c>
      <c r="C1403">
        <v>405.98500000000001</v>
      </c>
      <c r="D1403">
        <v>945.827</v>
      </c>
      <c r="E1403">
        <v>150.709</v>
      </c>
      <c r="F1403">
        <v>65.378</v>
      </c>
      <c r="G1403">
        <v>4.4724399999999997</v>
      </c>
      <c r="H1403">
        <v>1721.37</v>
      </c>
      <c r="I1403">
        <v>6.7632700000000004E-2</v>
      </c>
    </row>
    <row r="1404" spans="1:12" x14ac:dyDescent="0.2">
      <c r="A1404">
        <v>31</v>
      </c>
      <c r="B1404">
        <v>424.88200000000001</v>
      </c>
      <c r="C1404">
        <v>426.142</v>
      </c>
      <c r="D1404">
        <v>945.827</v>
      </c>
      <c r="E1404">
        <v>144.56700000000001</v>
      </c>
      <c r="F1404">
        <v>65.378</v>
      </c>
      <c r="G1404">
        <v>1</v>
      </c>
      <c r="H1404">
        <v>1409.42</v>
      </c>
      <c r="I1404">
        <v>7.8910400000000006E-2</v>
      </c>
    </row>
    <row r="1405" spans="1:12" x14ac:dyDescent="0.2">
      <c r="A1405">
        <v>31</v>
      </c>
      <c r="B1405">
        <v>404.72500000000002</v>
      </c>
      <c r="C1405">
        <v>405.98500000000001</v>
      </c>
      <c r="D1405">
        <v>945.827</v>
      </c>
      <c r="E1405">
        <v>150.709</v>
      </c>
      <c r="F1405">
        <v>65.378</v>
      </c>
      <c r="G1405">
        <v>1.3858299999999999</v>
      </c>
      <c r="H1405">
        <v>2194.5300000000002</v>
      </c>
      <c r="I1405">
        <v>5.39969E-2</v>
      </c>
    </row>
    <row r="1406" spans="1:12" x14ac:dyDescent="0.2">
      <c r="A1406">
        <v>31</v>
      </c>
      <c r="B1406">
        <v>429.92200000000003</v>
      </c>
      <c r="C1406">
        <v>426.142</v>
      </c>
      <c r="D1406">
        <v>945.827</v>
      </c>
      <c r="E1406">
        <v>150.709</v>
      </c>
      <c r="F1406">
        <v>65.378</v>
      </c>
      <c r="G1406">
        <v>4.0866100000000003</v>
      </c>
      <c r="H1406">
        <v>1333.72</v>
      </c>
      <c r="I1406">
        <v>8.4194599999999994E-2</v>
      </c>
    </row>
    <row r="1407" spans="1:12" x14ac:dyDescent="0.2">
      <c r="A1407">
        <v>31</v>
      </c>
      <c r="B1407">
        <v>424.88200000000001</v>
      </c>
      <c r="C1407">
        <v>426.142</v>
      </c>
      <c r="D1407">
        <v>945.827</v>
      </c>
      <c r="E1407">
        <v>150.709</v>
      </c>
      <c r="F1407">
        <v>65.378</v>
      </c>
      <c r="G1407">
        <v>4.4724399999999997</v>
      </c>
      <c r="H1407">
        <v>1427.06</v>
      </c>
      <c r="I1407">
        <v>7.7487899999999998E-2</v>
      </c>
    </row>
    <row r="1408" spans="1:12" x14ac:dyDescent="0.2">
      <c r="A1408">
        <v>31</v>
      </c>
      <c r="B1408">
        <v>424.88200000000001</v>
      </c>
      <c r="C1408">
        <v>405.98500000000001</v>
      </c>
      <c r="D1408">
        <v>945.827</v>
      </c>
      <c r="E1408">
        <v>150.709</v>
      </c>
      <c r="F1408">
        <v>65.378</v>
      </c>
      <c r="G1408">
        <v>2.1574800000000001</v>
      </c>
      <c r="H1408">
        <v>1680.99</v>
      </c>
      <c r="I1408">
        <v>6.7118899999999995E-2</v>
      </c>
    </row>
    <row r="1409" spans="1:12" x14ac:dyDescent="0.2">
      <c r="A1409">
        <v>31</v>
      </c>
      <c r="B1409">
        <v>404.72500000000002</v>
      </c>
      <c r="C1409">
        <v>416.06299999999999</v>
      </c>
      <c r="D1409">
        <v>945.827</v>
      </c>
      <c r="E1409">
        <v>144.56700000000001</v>
      </c>
      <c r="F1409">
        <v>65.378</v>
      </c>
      <c r="G1409">
        <v>2.1574800000000001</v>
      </c>
      <c r="H1409">
        <v>1920.07</v>
      </c>
      <c r="I1409">
        <v>6.1163200000000001E-2</v>
      </c>
    </row>
    <row r="1410" spans="1:12" x14ac:dyDescent="0.2">
      <c r="A1410">
        <v>31</v>
      </c>
      <c r="B1410">
        <v>424.88200000000001</v>
      </c>
      <c r="C1410">
        <v>405.98500000000001</v>
      </c>
      <c r="D1410">
        <v>945.827</v>
      </c>
      <c r="E1410">
        <v>150.709</v>
      </c>
      <c r="F1410">
        <v>65.378</v>
      </c>
      <c r="G1410">
        <v>4.4724399999999997</v>
      </c>
      <c r="H1410">
        <v>1721.37</v>
      </c>
      <c r="I1410">
        <v>6.7632700000000004E-2</v>
      </c>
    </row>
    <row r="1411" spans="1:12" x14ac:dyDescent="0.2">
      <c r="A1411">
        <v>31</v>
      </c>
      <c r="B1411">
        <v>404.72500000000002</v>
      </c>
      <c r="C1411">
        <v>405.98500000000001</v>
      </c>
      <c r="D1411">
        <v>945.827</v>
      </c>
      <c r="E1411">
        <v>150.709</v>
      </c>
      <c r="F1411">
        <v>65.378</v>
      </c>
      <c r="G1411">
        <v>2.1574800000000001</v>
      </c>
      <c r="H1411">
        <v>2213.16</v>
      </c>
      <c r="I1411">
        <v>5.3929699999999997E-2</v>
      </c>
    </row>
    <row r="1412" spans="1:12" x14ac:dyDescent="0.2">
      <c r="A1412">
        <v>31</v>
      </c>
      <c r="B1412">
        <v>404.72500000000002</v>
      </c>
      <c r="C1412">
        <v>416.06299999999999</v>
      </c>
      <c r="D1412">
        <v>945.827</v>
      </c>
      <c r="E1412">
        <v>150.709</v>
      </c>
      <c r="F1412">
        <v>65.378</v>
      </c>
      <c r="G1412">
        <v>2.1574800000000001</v>
      </c>
      <c r="H1412">
        <v>1920.54</v>
      </c>
      <c r="I1412">
        <v>6.1118699999999998E-2</v>
      </c>
    </row>
    <row r="1413" spans="1:12" x14ac:dyDescent="0.2">
      <c r="A1413">
        <v>31</v>
      </c>
      <c r="B1413" s="3">
        <v>404.72500000000002</v>
      </c>
      <c r="C1413" s="3">
        <v>405.98500000000001</v>
      </c>
      <c r="D1413" s="3">
        <v>945.827</v>
      </c>
      <c r="E1413" s="3">
        <v>144.56700000000001</v>
      </c>
      <c r="F1413" s="3">
        <v>65.378</v>
      </c>
      <c r="G1413" s="3">
        <v>2.1574800000000001</v>
      </c>
      <c r="H1413" s="3">
        <v>2215.2600000000002</v>
      </c>
      <c r="I1413" s="3">
        <v>5.3997999999999997E-2</v>
      </c>
    </row>
    <row r="1414" spans="1:12" x14ac:dyDescent="0.2">
      <c r="A1414">
        <v>31</v>
      </c>
      <c r="B1414">
        <v>424.88200000000001</v>
      </c>
      <c r="C1414">
        <v>405.98500000000001</v>
      </c>
      <c r="D1414">
        <v>945.827</v>
      </c>
      <c r="E1414">
        <v>144.56700000000001</v>
      </c>
      <c r="F1414">
        <v>65.378</v>
      </c>
      <c r="G1414">
        <v>1.3858299999999999</v>
      </c>
      <c r="H1414">
        <v>1672.7</v>
      </c>
      <c r="I1414">
        <v>6.7372000000000001E-2</v>
      </c>
    </row>
    <row r="1415" spans="1:12" x14ac:dyDescent="0.2">
      <c r="A1415">
        <v>31</v>
      </c>
      <c r="B1415">
        <v>437.48099999999999</v>
      </c>
      <c r="C1415">
        <v>416.06299999999999</v>
      </c>
      <c r="D1415">
        <v>945.827</v>
      </c>
      <c r="E1415">
        <v>543.78</v>
      </c>
      <c r="F1415">
        <v>65.378</v>
      </c>
      <c r="G1415">
        <v>6.4015700000000004</v>
      </c>
      <c r="H1415">
        <v>1187.01</v>
      </c>
      <c r="I1415">
        <v>0.104086</v>
      </c>
      <c r="K1415">
        <v>1105.3</v>
      </c>
      <c r="L1415">
        <v>0.118037</v>
      </c>
    </row>
    <row r="1416" spans="1:12" x14ac:dyDescent="0.2">
      <c r="A1416">
        <v>31</v>
      </c>
      <c r="B1416">
        <v>427.40199999999999</v>
      </c>
      <c r="C1416">
        <v>436.221</v>
      </c>
      <c r="D1416">
        <v>945.827</v>
      </c>
      <c r="E1416">
        <v>144.56700000000001</v>
      </c>
      <c r="F1416">
        <v>65.378</v>
      </c>
      <c r="G1416">
        <v>3.3149600000000001</v>
      </c>
      <c r="H1416">
        <v>1318.56</v>
      </c>
      <c r="I1416">
        <v>8.8758900000000002E-2</v>
      </c>
      <c r="K1416">
        <v>1156.3599999999999</v>
      </c>
      <c r="L1416">
        <v>0.10567799999999999</v>
      </c>
    </row>
    <row r="1417" spans="1:12" x14ac:dyDescent="0.2">
      <c r="A1417">
        <v>31</v>
      </c>
      <c r="B1417">
        <v>434.96100000000001</v>
      </c>
      <c r="C1417">
        <v>421.10300000000001</v>
      </c>
      <c r="D1417">
        <v>945.827</v>
      </c>
      <c r="E1417">
        <v>150.709</v>
      </c>
      <c r="F1417">
        <v>65.378</v>
      </c>
      <c r="G1417">
        <v>2.1574800000000001</v>
      </c>
      <c r="H1417">
        <v>1252.6300000000001</v>
      </c>
      <c r="I1417">
        <v>9.2081200000000002E-2</v>
      </c>
      <c r="K1417">
        <v>1187.01</v>
      </c>
      <c r="L1417">
        <v>0.104086</v>
      </c>
    </row>
    <row r="1418" spans="1:12" x14ac:dyDescent="0.2">
      <c r="A1418">
        <v>31</v>
      </c>
      <c r="B1418">
        <v>417.32299999999998</v>
      </c>
      <c r="C1418">
        <v>416.06299999999999</v>
      </c>
      <c r="D1418">
        <v>945.827</v>
      </c>
      <c r="E1418">
        <v>150.709</v>
      </c>
      <c r="F1418">
        <v>65.378</v>
      </c>
      <c r="G1418">
        <v>1.7716499999999999</v>
      </c>
      <c r="H1418">
        <v>1663.31</v>
      </c>
      <c r="I1418">
        <v>6.4457299999999995E-2</v>
      </c>
      <c r="K1418">
        <v>1198.8800000000001</v>
      </c>
      <c r="L1418">
        <v>9.9354999999999999E-2</v>
      </c>
    </row>
    <row r="1419" spans="1:12" x14ac:dyDescent="0.2">
      <c r="A1419">
        <v>31</v>
      </c>
      <c r="B1419">
        <v>414.80399999999997</v>
      </c>
      <c r="C1419">
        <v>405.98500000000001</v>
      </c>
      <c r="D1419">
        <v>945.827</v>
      </c>
      <c r="E1419">
        <v>150.709</v>
      </c>
      <c r="F1419">
        <v>65.378</v>
      </c>
      <c r="G1419">
        <v>1.7716499999999999</v>
      </c>
      <c r="H1419">
        <v>1947.56</v>
      </c>
      <c r="I1419">
        <v>5.7584400000000001E-2</v>
      </c>
      <c r="K1419">
        <v>1209.06</v>
      </c>
      <c r="L1419">
        <v>9.7347799999999998E-2</v>
      </c>
    </row>
    <row r="1420" spans="1:12" x14ac:dyDescent="0.2">
      <c r="A1420">
        <v>31</v>
      </c>
      <c r="B1420">
        <v>436.221</v>
      </c>
      <c r="C1420">
        <v>421.10300000000001</v>
      </c>
      <c r="D1420">
        <v>945.827</v>
      </c>
      <c r="E1420">
        <v>144.56700000000001</v>
      </c>
      <c r="F1420">
        <v>65.378</v>
      </c>
      <c r="G1420">
        <v>4.8582700000000001</v>
      </c>
      <c r="H1420">
        <v>1238.68</v>
      </c>
      <c r="I1420">
        <v>9.5514500000000002E-2</v>
      </c>
      <c r="K1420">
        <v>1238.68</v>
      </c>
      <c r="L1420">
        <v>9.5514500000000002E-2</v>
      </c>
    </row>
    <row r="1421" spans="1:12" x14ac:dyDescent="0.2">
      <c r="A1421">
        <v>31</v>
      </c>
      <c r="B1421">
        <v>437.48099999999999</v>
      </c>
      <c r="C1421">
        <v>421.10300000000001</v>
      </c>
      <c r="D1421">
        <v>945.827</v>
      </c>
      <c r="E1421">
        <v>150.709</v>
      </c>
      <c r="F1421">
        <v>65.378</v>
      </c>
      <c r="G1421">
        <v>1.7716499999999999</v>
      </c>
      <c r="H1421">
        <v>1198.8800000000001</v>
      </c>
      <c r="I1421">
        <v>9.9354999999999999E-2</v>
      </c>
      <c r="K1421">
        <v>1252.6300000000001</v>
      </c>
      <c r="L1421">
        <v>9.2081200000000002E-2</v>
      </c>
    </row>
    <row r="1422" spans="1:12" x14ac:dyDescent="0.2">
      <c r="A1422">
        <v>31</v>
      </c>
      <c r="B1422">
        <v>424.88200000000001</v>
      </c>
      <c r="C1422">
        <v>426.142</v>
      </c>
      <c r="D1422">
        <v>945.827</v>
      </c>
      <c r="E1422">
        <v>150.709</v>
      </c>
      <c r="F1422">
        <v>65.378</v>
      </c>
      <c r="G1422">
        <v>4.4724399999999997</v>
      </c>
      <c r="H1422">
        <v>1427.06</v>
      </c>
      <c r="I1422">
        <v>7.7487899999999998E-2</v>
      </c>
      <c r="K1422">
        <v>1280.06</v>
      </c>
      <c r="L1422">
        <v>9.01589E-2</v>
      </c>
    </row>
    <row r="1423" spans="1:12" x14ac:dyDescent="0.2">
      <c r="A1423">
        <v>31</v>
      </c>
      <c r="B1423">
        <v>426.142</v>
      </c>
      <c r="C1423">
        <v>416.06299999999999</v>
      </c>
      <c r="D1423">
        <v>945.827</v>
      </c>
      <c r="E1423">
        <v>150.709</v>
      </c>
      <c r="F1423">
        <v>65.378</v>
      </c>
      <c r="G1423">
        <v>3.3149600000000001</v>
      </c>
      <c r="H1423">
        <v>1489.06</v>
      </c>
      <c r="I1423">
        <v>7.2558800000000007E-2</v>
      </c>
      <c r="K1423">
        <v>1318.56</v>
      </c>
      <c r="L1423">
        <v>8.8758900000000002E-2</v>
      </c>
    </row>
    <row r="1424" spans="1:12" x14ac:dyDescent="0.2">
      <c r="A1424">
        <v>31</v>
      </c>
      <c r="B1424">
        <v>427.40199999999999</v>
      </c>
      <c r="C1424">
        <v>416.06299999999999</v>
      </c>
      <c r="D1424">
        <v>945.827</v>
      </c>
      <c r="E1424">
        <v>150.709</v>
      </c>
      <c r="F1424">
        <v>65.378</v>
      </c>
      <c r="G1424">
        <v>1.7716499999999999</v>
      </c>
      <c r="H1424">
        <v>1451.65</v>
      </c>
      <c r="I1424">
        <v>7.5295000000000001E-2</v>
      </c>
      <c r="K1424">
        <v>1333.72</v>
      </c>
      <c r="L1424">
        <v>8.4194599999999994E-2</v>
      </c>
    </row>
    <row r="1425" spans="1:12" x14ac:dyDescent="0.2">
      <c r="A1425">
        <v>31</v>
      </c>
      <c r="B1425">
        <v>424.88200000000001</v>
      </c>
      <c r="C1425">
        <v>426.142</v>
      </c>
      <c r="D1425">
        <v>945.827</v>
      </c>
      <c r="E1425">
        <v>150.709</v>
      </c>
      <c r="F1425">
        <v>65.378</v>
      </c>
      <c r="G1425">
        <v>1</v>
      </c>
      <c r="H1425">
        <v>1409.5</v>
      </c>
      <c r="I1425">
        <v>7.8902399999999998E-2</v>
      </c>
      <c r="K1425">
        <v>1406.55</v>
      </c>
      <c r="L1425">
        <v>8.2090700000000003E-2</v>
      </c>
    </row>
    <row r="1426" spans="1:12" x14ac:dyDescent="0.2">
      <c r="A1426">
        <v>31</v>
      </c>
      <c r="B1426">
        <v>434.96100000000001</v>
      </c>
      <c r="C1426">
        <v>416.06299999999999</v>
      </c>
      <c r="D1426">
        <v>945.827</v>
      </c>
      <c r="E1426">
        <v>150.709</v>
      </c>
      <c r="F1426">
        <v>65.378</v>
      </c>
      <c r="G1426">
        <v>2.1574800000000001</v>
      </c>
      <c r="H1426">
        <v>1280.06</v>
      </c>
      <c r="I1426">
        <v>9.01589E-2</v>
      </c>
      <c r="K1426">
        <v>1409.5</v>
      </c>
      <c r="L1426">
        <v>7.8902399999999998E-2</v>
      </c>
    </row>
    <row r="1427" spans="1:12" x14ac:dyDescent="0.2">
      <c r="A1427">
        <v>31</v>
      </c>
      <c r="B1427">
        <v>414.80399999999997</v>
      </c>
      <c r="C1427">
        <v>416.06299999999999</v>
      </c>
      <c r="D1427">
        <v>945.827</v>
      </c>
      <c r="E1427">
        <v>144.56700000000001</v>
      </c>
      <c r="F1427">
        <v>65.378</v>
      </c>
      <c r="G1427">
        <v>1.7716499999999999</v>
      </c>
      <c r="H1427">
        <v>1714.6</v>
      </c>
      <c r="I1427">
        <v>6.3116800000000001E-2</v>
      </c>
      <c r="K1427">
        <v>1415.28</v>
      </c>
      <c r="L1427">
        <v>7.7968800000000005E-2</v>
      </c>
    </row>
    <row r="1428" spans="1:12" x14ac:dyDescent="0.2">
      <c r="A1428">
        <v>31</v>
      </c>
      <c r="B1428">
        <v>424.88200000000001</v>
      </c>
      <c r="C1428">
        <v>426.142</v>
      </c>
      <c r="D1428">
        <v>945.827</v>
      </c>
      <c r="E1428">
        <v>150.709</v>
      </c>
      <c r="F1428">
        <v>65.378</v>
      </c>
      <c r="G1428">
        <v>2.1574800000000001</v>
      </c>
      <c r="H1428">
        <v>1415.28</v>
      </c>
      <c r="I1428">
        <v>7.7968800000000005E-2</v>
      </c>
      <c r="K1428">
        <v>1427.06</v>
      </c>
      <c r="L1428">
        <v>7.7487899999999998E-2</v>
      </c>
    </row>
    <row r="1429" spans="1:12" x14ac:dyDescent="0.2">
      <c r="A1429">
        <v>31</v>
      </c>
      <c r="B1429">
        <v>404.72500000000002</v>
      </c>
      <c r="C1429">
        <v>405.98500000000001</v>
      </c>
      <c r="D1429">
        <v>945.827</v>
      </c>
      <c r="E1429">
        <v>150.709</v>
      </c>
      <c r="F1429">
        <v>65.378</v>
      </c>
      <c r="G1429">
        <v>1.3858299999999999</v>
      </c>
      <c r="H1429">
        <v>2194.5300000000002</v>
      </c>
      <c r="I1429">
        <v>5.39969E-2</v>
      </c>
      <c r="K1429">
        <v>1451.65</v>
      </c>
      <c r="L1429">
        <v>7.5295000000000001E-2</v>
      </c>
    </row>
    <row r="1430" spans="1:12" x14ac:dyDescent="0.2">
      <c r="A1430">
        <v>31</v>
      </c>
      <c r="B1430">
        <v>424.88200000000001</v>
      </c>
      <c r="C1430">
        <v>416.06299999999999</v>
      </c>
      <c r="D1430">
        <v>945.827</v>
      </c>
      <c r="E1430">
        <v>150.709</v>
      </c>
      <c r="F1430">
        <v>65.378</v>
      </c>
      <c r="G1430">
        <v>2.1574800000000001</v>
      </c>
      <c r="H1430">
        <v>1513.86</v>
      </c>
      <c r="I1430">
        <v>7.14196E-2</v>
      </c>
      <c r="K1430">
        <v>1489.06</v>
      </c>
      <c r="L1430">
        <v>7.2558800000000007E-2</v>
      </c>
    </row>
    <row r="1431" spans="1:12" x14ac:dyDescent="0.2">
      <c r="A1431">
        <v>31</v>
      </c>
      <c r="B1431">
        <v>422.363</v>
      </c>
      <c r="C1431">
        <v>416.06299999999999</v>
      </c>
      <c r="D1431">
        <v>945.827</v>
      </c>
      <c r="E1431">
        <v>248.976</v>
      </c>
      <c r="F1431">
        <v>65.378</v>
      </c>
      <c r="G1431">
        <v>5.6299200000000003</v>
      </c>
      <c r="H1431">
        <v>1587.92</v>
      </c>
      <c r="I1431">
        <v>6.9368799999999994E-2</v>
      </c>
      <c r="K1431">
        <v>1513.86</v>
      </c>
      <c r="L1431">
        <v>7.14196E-2</v>
      </c>
    </row>
    <row r="1432" spans="1:12" x14ac:dyDescent="0.2">
      <c r="A1432">
        <v>31</v>
      </c>
      <c r="B1432">
        <v>429.92200000000003</v>
      </c>
      <c r="C1432">
        <v>426.142</v>
      </c>
      <c r="D1432">
        <v>945.827</v>
      </c>
      <c r="E1432">
        <v>150.709</v>
      </c>
      <c r="F1432">
        <v>65.378</v>
      </c>
      <c r="G1432">
        <v>4.0866100000000003</v>
      </c>
      <c r="H1432">
        <v>1333.72</v>
      </c>
      <c r="I1432">
        <v>8.4194599999999994E-2</v>
      </c>
      <c r="K1432">
        <v>1587.92</v>
      </c>
      <c r="L1432">
        <v>6.9368799999999994E-2</v>
      </c>
    </row>
    <row r="1433" spans="1:12" x14ac:dyDescent="0.2">
      <c r="A1433">
        <v>31</v>
      </c>
      <c r="B1433">
        <v>442.52</v>
      </c>
      <c r="C1433">
        <v>416.06299999999999</v>
      </c>
      <c r="D1433">
        <v>945.827</v>
      </c>
      <c r="E1433">
        <v>144.56700000000001</v>
      </c>
      <c r="F1433">
        <v>65.378</v>
      </c>
      <c r="G1433">
        <v>4.0866100000000003</v>
      </c>
      <c r="H1433">
        <v>1105.3</v>
      </c>
      <c r="I1433">
        <v>0.118037</v>
      </c>
      <c r="K1433">
        <v>1657.44</v>
      </c>
      <c r="L1433">
        <v>6.7682800000000001E-2</v>
      </c>
    </row>
    <row r="1434" spans="1:12" x14ac:dyDescent="0.2">
      <c r="A1434">
        <v>31</v>
      </c>
      <c r="B1434">
        <v>424.88200000000001</v>
      </c>
      <c r="C1434">
        <v>407.24400000000003</v>
      </c>
      <c r="D1434">
        <v>945.827</v>
      </c>
      <c r="E1434">
        <v>150.709</v>
      </c>
      <c r="F1434">
        <v>65.378</v>
      </c>
      <c r="G1434">
        <v>2.1574800000000001</v>
      </c>
      <c r="H1434">
        <v>1657.44</v>
      </c>
      <c r="I1434">
        <v>6.7682800000000001E-2</v>
      </c>
      <c r="K1434">
        <v>1663.31</v>
      </c>
      <c r="L1434">
        <v>6.4457299999999995E-2</v>
      </c>
    </row>
    <row r="1435" spans="1:12" x14ac:dyDescent="0.2">
      <c r="A1435">
        <v>31</v>
      </c>
      <c r="B1435">
        <v>437.48099999999999</v>
      </c>
      <c r="C1435">
        <v>436.221</v>
      </c>
      <c r="D1435">
        <v>945.827</v>
      </c>
      <c r="E1435">
        <v>150.709</v>
      </c>
      <c r="F1435">
        <v>65.378</v>
      </c>
      <c r="G1435">
        <v>2.1574800000000001</v>
      </c>
      <c r="H1435">
        <v>1156.3599999999999</v>
      </c>
      <c r="I1435">
        <v>0.10567799999999999</v>
      </c>
      <c r="K1435">
        <v>1714.6</v>
      </c>
      <c r="L1435">
        <v>6.3116800000000001E-2</v>
      </c>
    </row>
    <row r="1436" spans="1:12" x14ac:dyDescent="0.2">
      <c r="A1436">
        <v>31</v>
      </c>
      <c r="B1436">
        <v>437.48099999999999</v>
      </c>
      <c r="C1436">
        <v>416.06299999999999</v>
      </c>
      <c r="D1436">
        <v>945.827</v>
      </c>
      <c r="E1436">
        <v>150.709</v>
      </c>
      <c r="F1436">
        <v>65.378</v>
      </c>
      <c r="G1436">
        <v>2.1574800000000001</v>
      </c>
      <c r="H1436">
        <v>1209.06</v>
      </c>
      <c r="I1436">
        <v>9.7347799999999998E-2</v>
      </c>
      <c r="K1436">
        <v>1817.66</v>
      </c>
      <c r="L1436">
        <v>5.9951499999999998E-2</v>
      </c>
    </row>
    <row r="1437" spans="1:12" x14ac:dyDescent="0.2">
      <c r="A1437">
        <v>31</v>
      </c>
      <c r="B1437">
        <v>404.72500000000002</v>
      </c>
      <c r="C1437">
        <v>411.024</v>
      </c>
      <c r="D1437">
        <v>945.827</v>
      </c>
      <c r="E1437">
        <v>150.709</v>
      </c>
      <c r="F1437">
        <v>65.378</v>
      </c>
      <c r="G1437">
        <v>1.7716499999999999</v>
      </c>
      <c r="H1437">
        <v>2041.68</v>
      </c>
      <c r="I1437">
        <v>5.7129199999999998E-2</v>
      </c>
      <c r="K1437">
        <v>1947.56</v>
      </c>
      <c r="L1437">
        <v>5.7584400000000001E-2</v>
      </c>
    </row>
    <row r="1438" spans="1:12" x14ac:dyDescent="0.2">
      <c r="A1438">
        <v>31</v>
      </c>
      <c r="B1438">
        <v>414.80399999999997</v>
      </c>
      <c r="C1438">
        <v>411.024</v>
      </c>
      <c r="D1438">
        <v>945.827</v>
      </c>
      <c r="E1438">
        <v>150.709</v>
      </c>
      <c r="F1438">
        <v>65.378</v>
      </c>
      <c r="G1438">
        <v>2.1574800000000001</v>
      </c>
      <c r="H1438">
        <v>1817.66</v>
      </c>
      <c r="I1438">
        <v>5.9951499999999998E-2</v>
      </c>
      <c r="K1438">
        <v>2041.68</v>
      </c>
      <c r="L1438">
        <v>5.7129199999999998E-2</v>
      </c>
    </row>
    <row r="1439" spans="1:12" x14ac:dyDescent="0.2">
      <c r="A1439">
        <v>31</v>
      </c>
      <c r="B1439">
        <v>432.44099999999997</v>
      </c>
      <c r="C1439">
        <v>416.06299999999999</v>
      </c>
      <c r="D1439">
        <v>858.89800000000002</v>
      </c>
      <c r="E1439">
        <v>162.99199999999999</v>
      </c>
      <c r="F1439">
        <v>65.378</v>
      </c>
      <c r="G1439">
        <v>5.6299200000000003</v>
      </c>
      <c r="H1439">
        <v>1406.55</v>
      </c>
      <c r="I1439">
        <v>8.2090700000000003E-2</v>
      </c>
      <c r="K1439">
        <v>2194.5300000000002</v>
      </c>
      <c r="L1439">
        <v>5.39969E-2</v>
      </c>
    </row>
    <row r="1440" spans="1:12" x14ac:dyDescent="0.2">
      <c r="A1440">
        <v>32</v>
      </c>
      <c r="B1440">
        <v>414.80399999999997</v>
      </c>
      <c r="C1440">
        <v>405.98500000000001</v>
      </c>
      <c r="D1440">
        <v>945.827</v>
      </c>
      <c r="E1440">
        <v>150.709</v>
      </c>
      <c r="F1440">
        <v>65.378</v>
      </c>
      <c r="G1440">
        <v>1.7716499999999999</v>
      </c>
      <c r="H1440">
        <v>1947.56</v>
      </c>
      <c r="I1440">
        <v>5.7584400000000001E-2</v>
      </c>
    </row>
    <row r="1441" spans="1:9" x14ac:dyDescent="0.2">
      <c r="A1441">
        <v>32</v>
      </c>
      <c r="B1441">
        <v>429.92200000000003</v>
      </c>
      <c r="C1441">
        <v>436.221</v>
      </c>
      <c r="D1441">
        <v>945.827</v>
      </c>
      <c r="E1441">
        <v>150.709</v>
      </c>
      <c r="F1441">
        <v>65.378</v>
      </c>
      <c r="G1441">
        <v>2.1574800000000001</v>
      </c>
      <c r="H1441">
        <v>1277.3699999999999</v>
      </c>
      <c r="I1441">
        <v>9.2253000000000002E-2</v>
      </c>
    </row>
    <row r="1442" spans="1:9" x14ac:dyDescent="0.2">
      <c r="A1442">
        <v>32</v>
      </c>
      <c r="B1442">
        <v>424.88200000000001</v>
      </c>
      <c r="C1442">
        <v>426.142</v>
      </c>
      <c r="D1442">
        <v>945.827</v>
      </c>
      <c r="E1442">
        <v>144.56700000000001</v>
      </c>
      <c r="F1442">
        <v>65.378</v>
      </c>
      <c r="G1442">
        <v>2.1574800000000001</v>
      </c>
      <c r="H1442">
        <v>1415.37</v>
      </c>
      <c r="I1442">
        <v>7.7992199999999998E-2</v>
      </c>
    </row>
    <row r="1443" spans="1:9" x14ac:dyDescent="0.2">
      <c r="A1443">
        <v>32</v>
      </c>
      <c r="B1443">
        <v>434.96100000000001</v>
      </c>
      <c r="C1443">
        <v>416.06299999999999</v>
      </c>
      <c r="D1443">
        <v>945.827</v>
      </c>
      <c r="E1443">
        <v>144.56700000000001</v>
      </c>
      <c r="F1443">
        <v>65.378</v>
      </c>
      <c r="G1443">
        <v>2.1574800000000001</v>
      </c>
      <c r="H1443">
        <v>1281.04</v>
      </c>
      <c r="I1443">
        <v>9.0022500000000005E-2</v>
      </c>
    </row>
    <row r="1444" spans="1:9" x14ac:dyDescent="0.2">
      <c r="A1444">
        <v>32</v>
      </c>
      <c r="B1444">
        <v>429.92200000000003</v>
      </c>
      <c r="C1444">
        <v>436.221</v>
      </c>
      <c r="D1444">
        <v>945.827</v>
      </c>
      <c r="E1444">
        <v>150.709</v>
      </c>
      <c r="F1444">
        <v>65.378</v>
      </c>
      <c r="G1444">
        <v>2.1574800000000001</v>
      </c>
      <c r="H1444">
        <v>1277.3699999999999</v>
      </c>
      <c r="I1444">
        <v>9.2253000000000002E-2</v>
      </c>
    </row>
    <row r="1445" spans="1:9" x14ac:dyDescent="0.2">
      <c r="A1445">
        <v>32</v>
      </c>
      <c r="B1445">
        <v>424.88200000000001</v>
      </c>
      <c r="C1445">
        <v>436.221</v>
      </c>
      <c r="D1445">
        <v>945.827</v>
      </c>
      <c r="E1445">
        <v>144.56700000000001</v>
      </c>
      <c r="F1445">
        <v>65.378</v>
      </c>
      <c r="G1445">
        <v>1.3858299999999999</v>
      </c>
      <c r="H1445">
        <v>1348.33</v>
      </c>
      <c r="I1445">
        <v>8.7822700000000004E-2</v>
      </c>
    </row>
    <row r="1446" spans="1:9" x14ac:dyDescent="0.2">
      <c r="A1446">
        <v>32</v>
      </c>
      <c r="B1446">
        <v>434.96100000000001</v>
      </c>
      <c r="C1446">
        <v>416.06299999999999</v>
      </c>
      <c r="D1446">
        <v>945.827</v>
      </c>
      <c r="E1446">
        <v>144.56700000000001</v>
      </c>
      <c r="F1446">
        <v>65.378</v>
      </c>
      <c r="G1446">
        <v>2.1574800000000001</v>
      </c>
      <c r="H1446">
        <v>1281.04</v>
      </c>
      <c r="I1446">
        <v>9.0022500000000005E-2</v>
      </c>
    </row>
    <row r="1447" spans="1:9" x14ac:dyDescent="0.2">
      <c r="A1447">
        <v>32</v>
      </c>
      <c r="B1447">
        <v>404.72500000000002</v>
      </c>
      <c r="C1447">
        <v>416.06299999999999</v>
      </c>
      <c r="D1447">
        <v>945.827</v>
      </c>
      <c r="E1447">
        <v>150.709</v>
      </c>
      <c r="F1447">
        <v>65.378</v>
      </c>
      <c r="G1447">
        <v>1.7716499999999999</v>
      </c>
      <c r="H1447">
        <v>1919.37</v>
      </c>
      <c r="I1447">
        <v>6.1348699999999999E-2</v>
      </c>
    </row>
    <row r="1448" spans="1:9" x14ac:dyDescent="0.2">
      <c r="A1448">
        <v>32</v>
      </c>
      <c r="B1448">
        <v>429.92200000000003</v>
      </c>
      <c r="C1448">
        <v>426.142</v>
      </c>
      <c r="D1448">
        <v>945.827</v>
      </c>
      <c r="E1448">
        <v>144.56700000000001</v>
      </c>
      <c r="F1448">
        <v>65.378</v>
      </c>
      <c r="G1448">
        <v>4.8582700000000001</v>
      </c>
      <c r="H1448">
        <v>1337.59</v>
      </c>
      <c r="I1448">
        <v>8.4418599999999996E-2</v>
      </c>
    </row>
    <row r="1449" spans="1:9" x14ac:dyDescent="0.2">
      <c r="A1449">
        <v>32</v>
      </c>
      <c r="B1449">
        <v>404.72500000000002</v>
      </c>
      <c r="C1449">
        <v>416.06299999999999</v>
      </c>
      <c r="D1449">
        <v>945.827</v>
      </c>
      <c r="E1449">
        <v>150.709</v>
      </c>
      <c r="F1449">
        <v>65.378</v>
      </c>
      <c r="G1449">
        <v>2.1574800000000001</v>
      </c>
      <c r="H1449">
        <v>1920.54</v>
      </c>
      <c r="I1449">
        <v>6.1118699999999998E-2</v>
      </c>
    </row>
    <row r="1450" spans="1:9" x14ac:dyDescent="0.2">
      <c r="A1450">
        <v>32</v>
      </c>
      <c r="B1450">
        <v>424.88200000000001</v>
      </c>
      <c r="C1450">
        <v>416.06299999999999</v>
      </c>
      <c r="D1450">
        <v>945.827</v>
      </c>
      <c r="E1450">
        <v>144.56700000000001</v>
      </c>
      <c r="F1450">
        <v>65.378</v>
      </c>
      <c r="G1450">
        <v>2.1574800000000001</v>
      </c>
      <c r="H1450">
        <v>1515.2</v>
      </c>
      <c r="I1450">
        <v>7.1417999999999995E-2</v>
      </c>
    </row>
    <row r="1451" spans="1:9" x14ac:dyDescent="0.2">
      <c r="A1451">
        <v>32</v>
      </c>
      <c r="B1451">
        <v>414.80399999999997</v>
      </c>
      <c r="C1451">
        <v>416.06299999999999</v>
      </c>
      <c r="D1451">
        <v>945.827</v>
      </c>
      <c r="E1451">
        <v>144.56700000000001</v>
      </c>
      <c r="F1451">
        <v>65.378</v>
      </c>
      <c r="G1451">
        <v>2.1574800000000001</v>
      </c>
      <c r="H1451">
        <v>1718.26</v>
      </c>
      <c r="I1451">
        <v>6.3117500000000007E-2</v>
      </c>
    </row>
    <row r="1452" spans="1:9" x14ac:dyDescent="0.2">
      <c r="A1452">
        <v>32</v>
      </c>
      <c r="B1452">
        <v>404.72500000000002</v>
      </c>
      <c r="C1452">
        <v>426.142</v>
      </c>
      <c r="D1452">
        <v>945.827</v>
      </c>
      <c r="E1452">
        <v>347.24400000000003</v>
      </c>
      <c r="F1452">
        <v>65.378</v>
      </c>
      <c r="G1452">
        <v>2.1574800000000001</v>
      </c>
      <c r="H1452">
        <v>1782.51</v>
      </c>
      <c r="I1452">
        <v>6.9784299999999994E-2</v>
      </c>
    </row>
    <row r="1453" spans="1:9" x14ac:dyDescent="0.2">
      <c r="A1453">
        <v>32</v>
      </c>
      <c r="B1453">
        <v>414.80399999999997</v>
      </c>
      <c r="C1453">
        <v>405.98500000000001</v>
      </c>
      <c r="D1453">
        <v>945.827</v>
      </c>
      <c r="E1453">
        <v>150.709</v>
      </c>
      <c r="F1453">
        <v>65.378</v>
      </c>
      <c r="G1453">
        <v>2.1574800000000001</v>
      </c>
      <c r="H1453">
        <v>1952.63</v>
      </c>
      <c r="I1453">
        <v>5.7595399999999998E-2</v>
      </c>
    </row>
    <row r="1454" spans="1:9" x14ac:dyDescent="0.2">
      <c r="A1454">
        <v>32</v>
      </c>
      <c r="B1454">
        <v>404.72500000000002</v>
      </c>
      <c r="C1454">
        <v>405.98500000000001</v>
      </c>
      <c r="D1454">
        <v>945.827</v>
      </c>
      <c r="E1454">
        <v>144.56700000000001</v>
      </c>
      <c r="F1454">
        <v>65.378</v>
      </c>
      <c r="G1454">
        <v>1</v>
      </c>
      <c r="H1454">
        <v>2188.62</v>
      </c>
      <c r="I1454">
        <v>5.4036099999999997E-2</v>
      </c>
    </row>
    <row r="1455" spans="1:9" x14ac:dyDescent="0.2">
      <c r="A1455">
        <v>32</v>
      </c>
      <c r="B1455">
        <v>404.72500000000002</v>
      </c>
      <c r="C1455">
        <v>436.221</v>
      </c>
      <c r="D1455">
        <v>1293.54</v>
      </c>
      <c r="E1455">
        <v>150.709</v>
      </c>
      <c r="F1455">
        <v>65.378</v>
      </c>
      <c r="G1455">
        <v>2.1574800000000001</v>
      </c>
      <c r="H1455">
        <v>1796.25</v>
      </c>
      <c r="I1455">
        <v>7.6380500000000004E-2</v>
      </c>
    </row>
    <row r="1456" spans="1:9" x14ac:dyDescent="0.2">
      <c r="A1456">
        <v>32</v>
      </c>
      <c r="B1456">
        <v>427.40199999999999</v>
      </c>
      <c r="C1456">
        <v>405.98500000000001</v>
      </c>
      <c r="D1456">
        <v>1119.69</v>
      </c>
      <c r="E1456">
        <v>150.709</v>
      </c>
      <c r="F1456">
        <v>65.378</v>
      </c>
      <c r="G1456">
        <v>2.1574800000000001</v>
      </c>
      <c r="H1456">
        <v>1452.57</v>
      </c>
      <c r="I1456">
        <v>7.5694899999999996E-2</v>
      </c>
    </row>
    <row r="1457" spans="1:12" x14ac:dyDescent="0.2">
      <c r="A1457">
        <v>32</v>
      </c>
      <c r="B1457">
        <v>404.72500000000002</v>
      </c>
      <c r="C1457">
        <v>416.06299999999999</v>
      </c>
      <c r="D1457">
        <v>945.827</v>
      </c>
      <c r="E1457">
        <v>150.709</v>
      </c>
      <c r="F1457">
        <v>65.378</v>
      </c>
      <c r="G1457">
        <v>2.1574800000000001</v>
      </c>
      <c r="H1457">
        <v>1920.54</v>
      </c>
      <c r="I1457">
        <v>6.1118699999999998E-2</v>
      </c>
    </row>
    <row r="1458" spans="1:12" x14ac:dyDescent="0.2">
      <c r="A1458">
        <v>32</v>
      </c>
      <c r="B1458">
        <v>434.96100000000001</v>
      </c>
      <c r="C1458">
        <v>416.06299999999999</v>
      </c>
      <c r="D1458">
        <v>945.827</v>
      </c>
      <c r="E1458">
        <v>144.56700000000001</v>
      </c>
      <c r="F1458">
        <v>65.378</v>
      </c>
      <c r="G1458">
        <v>26.8504</v>
      </c>
      <c r="H1458">
        <v>1742.62</v>
      </c>
      <c r="I1458">
        <v>0.11733300000000001</v>
      </c>
    </row>
    <row r="1459" spans="1:12" x14ac:dyDescent="0.2">
      <c r="A1459">
        <v>32</v>
      </c>
      <c r="B1459">
        <v>424.88200000000001</v>
      </c>
      <c r="C1459">
        <v>405.98500000000001</v>
      </c>
      <c r="D1459">
        <v>945.827</v>
      </c>
      <c r="E1459">
        <v>150.709</v>
      </c>
      <c r="F1459">
        <v>65.378</v>
      </c>
      <c r="G1459">
        <v>2.1574800000000001</v>
      </c>
      <c r="H1459">
        <v>1680.99</v>
      </c>
      <c r="I1459">
        <v>6.7118899999999995E-2</v>
      </c>
    </row>
    <row r="1460" spans="1:12" x14ac:dyDescent="0.2">
      <c r="A1460">
        <v>32</v>
      </c>
      <c r="B1460">
        <v>437.48099999999999</v>
      </c>
      <c r="C1460">
        <v>416.06299999999999</v>
      </c>
      <c r="D1460">
        <v>945.827</v>
      </c>
      <c r="E1460">
        <v>543.78</v>
      </c>
      <c r="F1460">
        <v>65.378</v>
      </c>
      <c r="G1460">
        <v>6.4015700000000004</v>
      </c>
      <c r="H1460">
        <v>1187.01</v>
      </c>
      <c r="I1460">
        <v>0.104086</v>
      </c>
      <c r="K1460">
        <v>1105.3</v>
      </c>
      <c r="L1460">
        <v>0.118037</v>
      </c>
    </row>
    <row r="1461" spans="1:12" x14ac:dyDescent="0.2">
      <c r="A1461">
        <v>32</v>
      </c>
      <c r="B1461">
        <v>427.40199999999999</v>
      </c>
      <c r="C1461">
        <v>436.221</v>
      </c>
      <c r="D1461">
        <v>945.827</v>
      </c>
      <c r="E1461">
        <v>144.56700000000001</v>
      </c>
      <c r="F1461">
        <v>65.378</v>
      </c>
      <c r="G1461">
        <v>3.3149600000000001</v>
      </c>
      <c r="H1461">
        <v>1318.56</v>
      </c>
      <c r="I1461">
        <v>8.8758900000000002E-2</v>
      </c>
      <c r="K1461">
        <v>1156.3599999999999</v>
      </c>
      <c r="L1461">
        <v>0.10567799999999999</v>
      </c>
    </row>
    <row r="1462" spans="1:12" x14ac:dyDescent="0.2">
      <c r="A1462">
        <v>32</v>
      </c>
      <c r="B1462">
        <v>434.96100000000001</v>
      </c>
      <c r="C1462">
        <v>421.10300000000001</v>
      </c>
      <c r="D1462">
        <v>945.827</v>
      </c>
      <c r="E1462">
        <v>150.709</v>
      </c>
      <c r="F1462">
        <v>65.378</v>
      </c>
      <c r="G1462">
        <v>2.1574800000000001</v>
      </c>
      <c r="H1462">
        <v>1252.6300000000001</v>
      </c>
      <c r="I1462">
        <v>9.2081200000000002E-2</v>
      </c>
      <c r="K1462">
        <v>1187.01</v>
      </c>
      <c r="L1462">
        <v>0.104086</v>
      </c>
    </row>
    <row r="1463" spans="1:12" x14ac:dyDescent="0.2">
      <c r="A1463">
        <v>32</v>
      </c>
      <c r="B1463">
        <v>417.32299999999998</v>
      </c>
      <c r="C1463">
        <v>416.06299999999999</v>
      </c>
      <c r="D1463">
        <v>945.827</v>
      </c>
      <c r="E1463">
        <v>150.709</v>
      </c>
      <c r="F1463">
        <v>65.378</v>
      </c>
      <c r="G1463">
        <v>1.7716499999999999</v>
      </c>
      <c r="H1463">
        <v>1663.31</v>
      </c>
      <c r="I1463">
        <v>6.4457299999999995E-2</v>
      </c>
      <c r="K1463">
        <v>1198.8800000000001</v>
      </c>
      <c r="L1463">
        <v>9.9354999999999999E-2</v>
      </c>
    </row>
    <row r="1464" spans="1:12" x14ac:dyDescent="0.2">
      <c r="A1464">
        <v>32</v>
      </c>
      <c r="B1464">
        <v>414.80399999999997</v>
      </c>
      <c r="C1464">
        <v>405.98500000000001</v>
      </c>
      <c r="D1464">
        <v>945.827</v>
      </c>
      <c r="E1464">
        <v>150.709</v>
      </c>
      <c r="F1464">
        <v>65.378</v>
      </c>
      <c r="G1464">
        <v>1.7716499999999999</v>
      </c>
      <c r="H1464">
        <v>1947.56</v>
      </c>
      <c r="I1464">
        <v>5.7584400000000001E-2</v>
      </c>
      <c r="K1464">
        <v>1209.06</v>
      </c>
      <c r="L1464">
        <v>9.7347799999999998E-2</v>
      </c>
    </row>
    <row r="1465" spans="1:12" x14ac:dyDescent="0.2">
      <c r="A1465">
        <v>32</v>
      </c>
      <c r="B1465">
        <v>436.221</v>
      </c>
      <c r="C1465">
        <v>421.10300000000001</v>
      </c>
      <c r="D1465">
        <v>945.827</v>
      </c>
      <c r="E1465">
        <v>144.56700000000001</v>
      </c>
      <c r="F1465">
        <v>65.378</v>
      </c>
      <c r="G1465">
        <v>4.8582700000000001</v>
      </c>
      <c r="H1465">
        <v>1238.68</v>
      </c>
      <c r="I1465">
        <v>9.5514500000000002E-2</v>
      </c>
      <c r="K1465">
        <v>1238.68</v>
      </c>
      <c r="L1465">
        <v>9.5514500000000002E-2</v>
      </c>
    </row>
    <row r="1466" spans="1:12" x14ac:dyDescent="0.2">
      <c r="A1466">
        <v>32</v>
      </c>
      <c r="B1466">
        <v>437.48099999999999</v>
      </c>
      <c r="C1466">
        <v>421.10300000000001</v>
      </c>
      <c r="D1466">
        <v>945.827</v>
      </c>
      <c r="E1466">
        <v>150.709</v>
      </c>
      <c r="F1466">
        <v>65.378</v>
      </c>
      <c r="G1466">
        <v>1.7716499999999999</v>
      </c>
      <c r="H1466">
        <v>1198.8800000000001</v>
      </c>
      <c r="I1466">
        <v>9.9354999999999999E-2</v>
      </c>
      <c r="K1466">
        <v>1252.6300000000001</v>
      </c>
      <c r="L1466">
        <v>9.2081200000000002E-2</v>
      </c>
    </row>
    <row r="1467" spans="1:12" x14ac:dyDescent="0.2">
      <c r="A1467">
        <v>32</v>
      </c>
      <c r="B1467">
        <v>424.88200000000001</v>
      </c>
      <c r="C1467">
        <v>426.142</v>
      </c>
      <c r="D1467">
        <v>945.827</v>
      </c>
      <c r="E1467">
        <v>150.709</v>
      </c>
      <c r="F1467">
        <v>65.378</v>
      </c>
      <c r="G1467">
        <v>4.4724399999999997</v>
      </c>
      <c r="H1467">
        <v>1427.06</v>
      </c>
      <c r="I1467">
        <v>7.7487899999999998E-2</v>
      </c>
      <c r="K1467">
        <v>1280.06</v>
      </c>
      <c r="L1467">
        <v>9.01589E-2</v>
      </c>
    </row>
    <row r="1468" spans="1:12" x14ac:dyDescent="0.2">
      <c r="A1468">
        <v>32</v>
      </c>
      <c r="B1468">
        <v>426.142</v>
      </c>
      <c r="C1468">
        <v>416.06299999999999</v>
      </c>
      <c r="D1468">
        <v>945.827</v>
      </c>
      <c r="E1468">
        <v>150.709</v>
      </c>
      <c r="F1468">
        <v>65.378</v>
      </c>
      <c r="G1468">
        <v>3.3149600000000001</v>
      </c>
      <c r="H1468">
        <v>1489.06</v>
      </c>
      <c r="I1468">
        <v>7.2558800000000007E-2</v>
      </c>
      <c r="K1468">
        <v>1318.56</v>
      </c>
      <c r="L1468">
        <v>8.8758900000000002E-2</v>
      </c>
    </row>
    <row r="1469" spans="1:12" x14ac:dyDescent="0.2">
      <c r="A1469">
        <v>32</v>
      </c>
      <c r="B1469">
        <v>427.40199999999999</v>
      </c>
      <c r="C1469">
        <v>416.06299999999999</v>
      </c>
      <c r="D1469">
        <v>945.827</v>
      </c>
      <c r="E1469">
        <v>150.709</v>
      </c>
      <c r="F1469">
        <v>65.378</v>
      </c>
      <c r="G1469">
        <v>1.7716499999999999</v>
      </c>
      <c r="H1469">
        <v>1451.65</v>
      </c>
      <c r="I1469">
        <v>7.5295000000000001E-2</v>
      </c>
      <c r="K1469">
        <v>1333.72</v>
      </c>
      <c r="L1469">
        <v>8.4194599999999994E-2</v>
      </c>
    </row>
    <row r="1470" spans="1:12" x14ac:dyDescent="0.2">
      <c r="A1470">
        <v>32</v>
      </c>
      <c r="B1470">
        <v>424.88200000000001</v>
      </c>
      <c r="C1470">
        <v>426.142</v>
      </c>
      <c r="D1470">
        <v>945.827</v>
      </c>
      <c r="E1470">
        <v>150.709</v>
      </c>
      <c r="F1470">
        <v>65.378</v>
      </c>
      <c r="G1470">
        <v>1</v>
      </c>
      <c r="H1470">
        <v>1409.5</v>
      </c>
      <c r="I1470">
        <v>7.8902399999999998E-2</v>
      </c>
      <c r="K1470">
        <v>1406.55</v>
      </c>
      <c r="L1470">
        <v>8.2090700000000003E-2</v>
      </c>
    </row>
    <row r="1471" spans="1:12" x14ac:dyDescent="0.2">
      <c r="A1471">
        <v>32</v>
      </c>
      <c r="B1471">
        <v>434.96100000000001</v>
      </c>
      <c r="C1471">
        <v>416.06299999999999</v>
      </c>
      <c r="D1471">
        <v>945.827</v>
      </c>
      <c r="E1471">
        <v>150.709</v>
      </c>
      <c r="F1471">
        <v>65.378</v>
      </c>
      <c r="G1471">
        <v>2.1574800000000001</v>
      </c>
      <c r="H1471">
        <v>1280.06</v>
      </c>
      <c r="I1471">
        <v>9.01589E-2</v>
      </c>
      <c r="K1471">
        <v>1409.5</v>
      </c>
      <c r="L1471">
        <v>7.8902399999999998E-2</v>
      </c>
    </row>
    <row r="1472" spans="1:12" x14ac:dyDescent="0.2">
      <c r="A1472">
        <v>32</v>
      </c>
      <c r="B1472">
        <v>414.80399999999997</v>
      </c>
      <c r="C1472">
        <v>416.06299999999999</v>
      </c>
      <c r="D1472">
        <v>945.827</v>
      </c>
      <c r="E1472">
        <v>144.56700000000001</v>
      </c>
      <c r="F1472">
        <v>65.378</v>
      </c>
      <c r="G1472">
        <v>1.7716499999999999</v>
      </c>
      <c r="H1472">
        <v>1714.6</v>
      </c>
      <c r="I1472">
        <v>6.3116800000000001E-2</v>
      </c>
      <c r="K1472">
        <v>1415.28</v>
      </c>
      <c r="L1472">
        <v>7.7968800000000005E-2</v>
      </c>
    </row>
    <row r="1473" spans="1:12" x14ac:dyDescent="0.2">
      <c r="A1473">
        <v>32</v>
      </c>
      <c r="B1473">
        <v>424.88200000000001</v>
      </c>
      <c r="C1473">
        <v>426.142</v>
      </c>
      <c r="D1473">
        <v>945.827</v>
      </c>
      <c r="E1473">
        <v>150.709</v>
      </c>
      <c r="F1473">
        <v>65.378</v>
      </c>
      <c r="G1473">
        <v>2.1574800000000001</v>
      </c>
      <c r="H1473">
        <v>1415.28</v>
      </c>
      <c r="I1473">
        <v>7.7968800000000005E-2</v>
      </c>
      <c r="K1473">
        <v>1427.06</v>
      </c>
      <c r="L1473">
        <v>7.7487899999999998E-2</v>
      </c>
    </row>
    <row r="1474" spans="1:12" x14ac:dyDescent="0.2">
      <c r="A1474">
        <v>32</v>
      </c>
      <c r="B1474">
        <v>404.72500000000002</v>
      </c>
      <c r="C1474">
        <v>405.98500000000001</v>
      </c>
      <c r="D1474">
        <v>945.827</v>
      </c>
      <c r="E1474">
        <v>150.709</v>
      </c>
      <c r="F1474">
        <v>65.378</v>
      </c>
      <c r="G1474">
        <v>1.3858299999999999</v>
      </c>
      <c r="H1474">
        <v>2194.5300000000002</v>
      </c>
      <c r="I1474">
        <v>5.39969E-2</v>
      </c>
      <c r="K1474">
        <v>1451.65</v>
      </c>
      <c r="L1474">
        <v>7.5295000000000001E-2</v>
      </c>
    </row>
    <row r="1475" spans="1:12" x14ac:dyDescent="0.2">
      <c r="A1475">
        <v>32</v>
      </c>
      <c r="B1475">
        <v>424.88200000000001</v>
      </c>
      <c r="C1475">
        <v>416.06299999999999</v>
      </c>
      <c r="D1475">
        <v>945.827</v>
      </c>
      <c r="E1475">
        <v>150.709</v>
      </c>
      <c r="F1475">
        <v>65.378</v>
      </c>
      <c r="G1475">
        <v>2.1574800000000001</v>
      </c>
      <c r="H1475">
        <v>1513.86</v>
      </c>
      <c r="I1475">
        <v>7.14196E-2</v>
      </c>
      <c r="K1475">
        <v>1489.06</v>
      </c>
      <c r="L1475">
        <v>7.2558800000000007E-2</v>
      </c>
    </row>
    <row r="1476" spans="1:12" x14ac:dyDescent="0.2">
      <c r="A1476">
        <v>32</v>
      </c>
      <c r="B1476">
        <v>422.363</v>
      </c>
      <c r="C1476">
        <v>416.06299999999999</v>
      </c>
      <c r="D1476">
        <v>945.827</v>
      </c>
      <c r="E1476">
        <v>248.976</v>
      </c>
      <c r="F1476">
        <v>65.378</v>
      </c>
      <c r="G1476">
        <v>5.6299200000000003</v>
      </c>
      <c r="H1476">
        <v>1587.92</v>
      </c>
      <c r="I1476">
        <v>6.9368799999999994E-2</v>
      </c>
      <c r="K1476">
        <v>1513.86</v>
      </c>
      <c r="L1476">
        <v>7.14196E-2</v>
      </c>
    </row>
    <row r="1477" spans="1:12" x14ac:dyDescent="0.2">
      <c r="A1477">
        <v>32</v>
      </c>
      <c r="B1477">
        <v>429.92200000000003</v>
      </c>
      <c r="C1477">
        <v>426.142</v>
      </c>
      <c r="D1477">
        <v>945.827</v>
      </c>
      <c r="E1477">
        <v>150.709</v>
      </c>
      <c r="F1477">
        <v>65.378</v>
      </c>
      <c r="G1477">
        <v>4.0866100000000003</v>
      </c>
      <c r="H1477">
        <v>1333.72</v>
      </c>
      <c r="I1477">
        <v>8.4194599999999994E-2</v>
      </c>
      <c r="K1477">
        <v>1587.92</v>
      </c>
      <c r="L1477">
        <v>6.9368799999999994E-2</v>
      </c>
    </row>
    <row r="1478" spans="1:12" x14ac:dyDescent="0.2">
      <c r="A1478">
        <v>32</v>
      </c>
      <c r="B1478">
        <v>442.52</v>
      </c>
      <c r="C1478">
        <v>416.06299999999999</v>
      </c>
      <c r="D1478">
        <v>945.827</v>
      </c>
      <c r="E1478">
        <v>144.56700000000001</v>
      </c>
      <c r="F1478">
        <v>65.378</v>
      </c>
      <c r="G1478">
        <v>4.0866100000000003</v>
      </c>
      <c r="H1478">
        <v>1105.3</v>
      </c>
      <c r="I1478">
        <v>0.118037</v>
      </c>
      <c r="K1478">
        <v>1657.44</v>
      </c>
      <c r="L1478">
        <v>6.7682800000000001E-2</v>
      </c>
    </row>
    <row r="1479" spans="1:12" x14ac:dyDescent="0.2">
      <c r="A1479">
        <v>32</v>
      </c>
      <c r="B1479">
        <v>424.88200000000001</v>
      </c>
      <c r="C1479">
        <v>407.24400000000003</v>
      </c>
      <c r="D1479">
        <v>945.827</v>
      </c>
      <c r="E1479">
        <v>150.709</v>
      </c>
      <c r="F1479">
        <v>65.378</v>
      </c>
      <c r="G1479">
        <v>2.1574800000000001</v>
      </c>
      <c r="H1479">
        <v>1657.44</v>
      </c>
      <c r="I1479">
        <v>6.7682800000000001E-2</v>
      </c>
      <c r="K1479">
        <v>1663.31</v>
      </c>
      <c r="L1479">
        <v>6.4457299999999995E-2</v>
      </c>
    </row>
    <row r="1480" spans="1:12" x14ac:dyDescent="0.2">
      <c r="A1480">
        <v>32</v>
      </c>
      <c r="B1480">
        <v>437.48099999999999</v>
      </c>
      <c r="C1480">
        <v>436.221</v>
      </c>
      <c r="D1480">
        <v>945.827</v>
      </c>
      <c r="E1480">
        <v>150.709</v>
      </c>
      <c r="F1480">
        <v>65.378</v>
      </c>
      <c r="G1480">
        <v>2.1574800000000001</v>
      </c>
      <c r="H1480">
        <v>1156.3599999999999</v>
      </c>
      <c r="I1480">
        <v>0.10567799999999999</v>
      </c>
      <c r="K1480">
        <v>1714.6</v>
      </c>
      <c r="L1480">
        <v>6.3116800000000001E-2</v>
      </c>
    </row>
    <row r="1481" spans="1:12" x14ac:dyDescent="0.2">
      <c r="A1481">
        <v>32</v>
      </c>
      <c r="B1481">
        <v>437.48099999999999</v>
      </c>
      <c r="C1481">
        <v>416.06299999999999</v>
      </c>
      <c r="D1481">
        <v>945.827</v>
      </c>
      <c r="E1481">
        <v>150.709</v>
      </c>
      <c r="F1481">
        <v>65.378</v>
      </c>
      <c r="G1481">
        <v>2.1574800000000001</v>
      </c>
      <c r="H1481">
        <v>1209.06</v>
      </c>
      <c r="I1481">
        <v>9.7347799999999998E-2</v>
      </c>
      <c r="K1481">
        <v>1817.66</v>
      </c>
      <c r="L1481">
        <v>5.9951499999999998E-2</v>
      </c>
    </row>
    <row r="1482" spans="1:12" x14ac:dyDescent="0.2">
      <c r="A1482">
        <v>32</v>
      </c>
      <c r="B1482">
        <v>404.72500000000002</v>
      </c>
      <c r="C1482">
        <v>411.024</v>
      </c>
      <c r="D1482">
        <v>945.827</v>
      </c>
      <c r="E1482">
        <v>150.709</v>
      </c>
      <c r="F1482">
        <v>65.378</v>
      </c>
      <c r="G1482">
        <v>1.7716499999999999</v>
      </c>
      <c r="H1482">
        <v>2041.68</v>
      </c>
      <c r="I1482">
        <v>5.7129199999999998E-2</v>
      </c>
      <c r="K1482">
        <v>1947.56</v>
      </c>
      <c r="L1482">
        <v>5.7584400000000001E-2</v>
      </c>
    </row>
    <row r="1483" spans="1:12" x14ac:dyDescent="0.2">
      <c r="A1483">
        <v>32</v>
      </c>
      <c r="B1483">
        <v>414.80399999999997</v>
      </c>
      <c r="C1483">
        <v>411.024</v>
      </c>
      <c r="D1483">
        <v>945.827</v>
      </c>
      <c r="E1483">
        <v>150.709</v>
      </c>
      <c r="F1483">
        <v>65.378</v>
      </c>
      <c r="G1483">
        <v>2.1574800000000001</v>
      </c>
      <c r="H1483">
        <v>1817.66</v>
      </c>
      <c r="I1483">
        <v>5.9951499999999998E-2</v>
      </c>
      <c r="K1483">
        <v>2041.68</v>
      </c>
      <c r="L1483">
        <v>5.7129199999999998E-2</v>
      </c>
    </row>
    <row r="1484" spans="1:12" x14ac:dyDescent="0.2">
      <c r="A1484">
        <v>32</v>
      </c>
      <c r="B1484">
        <v>432.44099999999997</v>
      </c>
      <c r="C1484">
        <v>416.06299999999999</v>
      </c>
      <c r="D1484">
        <v>858.89800000000002</v>
      </c>
      <c r="E1484">
        <v>162.99199999999999</v>
      </c>
      <c r="F1484">
        <v>65.378</v>
      </c>
      <c r="G1484">
        <v>5.6299200000000003</v>
      </c>
      <c r="H1484">
        <v>1406.55</v>
      </c>
      <c r="I1484">
        <v>8.2090700000000003E-2</v>
      </c>
      <c r="K1484">
        <v>2194.5300000000002</v>
      </c>
      <c r="L1484">
        <v>5.39969E-2</v>
      </c>
    </row>
    <row r="1485" spans="1:12" x14ac:dyDescent="0.2">
      <c r="A1485">
        <v>33</v>
      </c>
      <c r="B1485">
        <v>404.72500000000002</v>
      </c>
      <c r="C1485">
        <v>405.98500000000001</v>
      </c>
      <c r="D1485">
        <v>945.827</v>
      </c>
      <c r="E1485">
        <v>144.56700000000001</v>
      </c>
      <c r="F1485">
        <v>65.378</v>
      </c>
      <c r="G1485">
        <v>1</v>
      </c>
      <c r="H1485">
        <v>2188.62</v>
      </c>
      <c r="I1485">
        <v>5.4036099999999997E-2</v>
      </c>
    </row>
    <row r="1486" spans="1:12" x14ac:dyDescent="0.2">
      <c r="A1486">
        <v>33</v>
      </c>
      <c r="B1486">
        <v>424.88200000000001</v>
      </c>
      <c r="C1486">
        <v>416.06299999999999</v>
      </c>
      <c r="D1486">
        <v>945.827</v>
      </c>
      <c r="E1486">
        <v>144.56700000000001</v>
      </c>
      <c r="F1486">
        <v>65.378</v>
      </c>
      <c r="G1486">
        <v>2.1574800000000001</v>
      </c>
      <c r="H1486">
        <v>1515.2</v>
      </c>
      <c r="I1486">
        <v>7.1417999999999995E-2</v>
      </c>
    </row>
    <row r="1487" spans="1:12" x14ac:dyDescent="0.2">
      <c r="A1487">
        <v>33</v>
      </c>
      <c r="B1487">
        <v>424.88200000000001</v>
      </c>
      <c r="C1487">
        <v>405.98500000000001</v>
      </c>
      <c r="D1487">
        <v>945.827</v>
      </c>
      <c r="E1487">
        <v>144.56700000000001</v>
      </c>
      <c r="F1487">
        <v>65.378</v>
      </c>
      <c r="G1487">
        <v>2.1574800000000001</v>
      </c>
      <c r="H1487">
        <v>1683.04</v>
      </c>
      <c r="I1487">
        <v>6.7086199999999999E-2</v>
      </c>
    </row>
    <row r="1488" spans="1:12" x14ac:dyDescent="0.2">
      <c r="A1488">
        <v>33</v>
      </c>
      <c r="B1488">
        <v>404.72500000000002</v>
      </c>
      <c r="C1488">
        <v>416.06299999999999</v>
      </c>
      <c r="D1488">
        <v>945.827</v>
      </c>
      <c r="E1488">
        <v>120</v>
      </c>
      <c r="F1488">
        <v>65.378</v>
      </c>
      <c r="G1488">
        <v>1.7716499999999999</v>
      </c>
      <c r="H1488">
        <v>1912.27</v>
      </c>
      <c r="I1488">
        <v>6.1333499999999999E-2</v>
      </c>
    </row>
    <row r="1489" spans="1:9" x14ac:dyDescent="0.2">
      <c r="A1489">
        <v>33</v>
      </c>
      <c r="B1489">
        <v>404.72500000000002</v>
      </c>
      <c r="C1489">
        <v>405.98500000000001</v>
      </c>
      <c r="D1489">
        <v>945.827</v>
      </c>
      <c r="E1489">
        <v>144.56700000000001</v>
      </c>
      <c r="F1489">
        <v>65.378</v>
      </c>
      <c r="G1489">
        <v>1</v>
      </c>
      <c r="H1489">
        <v>2188.62</v>
      </c>
      <c r="I1489">
        <v>5.4036099999999997E-2</v>
      </c>
    </row>
    <row r="1490" spans="1:9" x14ac:dyDescent="0.2">
      <c r="A1490">
        <v>33</v>
      </c>
      <c r="B1490">
        <v>404.72500000000002</v>
      </c>
      <c r="C1490">
        <v>405.98500000000001</v>
      </c>
      <c r="D1490">
        <v>945.827</v>
      </c>
      <c r="E1490">
        <v>150.709</v>
      </c>
      <c r="F1490">
        <v>65.378</v>
      </c>
      <c r="G1490">
        <v>1.7716499999999999</v>
      </c>
      <c r="H1490">
        <v>2209.31</v>
      </c>
      <c r="I1490">
        <v>5.4051000000000002E-2</v>
      </c>
    </row>
    <row r="1491" spans="1:9" x14ac:dyDescent="0.2">
      <c r="A1491">
        <v>33</v>
      </c>
      <c r="B1491">
        <v>414.80399999999997</v>
      </c>
      <c r="C1491">
        <v>416.06299999999999</v>
      </c>
      <c r="D1491">
        <v>945.827</v>
      </c>
      <c r="E1491">
        <v>144.56700000000001</v>
      </c>
      <c r="F1491">
        <v>79.078699999999998</v>
      </c>
      <c r="G1491">
        <v>2.1574800000000001</v>
      </c>
      <c r="H1491">
        <v>3047.31</v>
      </c>
      <c r="I1491">
        <v>0.112831</v>
      </c>
    </row>
    <row r="1492" spans="1:9" x14ac:dyDescent="0.2">
      <c r="A1492">
        <v>33</v>
      </c>
      <c r="B1492">
        <v>414.80399999999997</v>
      </c>
      <c r="C1492">
        <v>405.98500000000001</v>
      </c>
      <c r="D1492">
        <v>945.827</v>
      </c>
      <c r="E1492">
        <v>162.99199999999999</v>
      </c>
      <c r="F1492">
        <v>65.378</v>
      </c>
      <c r="G1492">
        <v>1.7716499999999999</v>
      </c>
      <c r="H1492">
        <v>1947.8</v>
      </c>
      <c r="I1492">
        <v>5.7685500000000001E-2</v>
      </c>
    </row>
    <row r="1493" spans="1:9" x14ac:dyDescent="0.2">
      <c r="A1493">
        <v>33</v>
      </c>
      <c r="B1493">
        <v>424.88200000000001</v>
      </c>
      <c r="C1493">
        <v>426.142</v>
      </c>
      <c r="D1493">
        <v>945.827</v>
      </c>
      <c r="E1493">
        <v>144.56700000000001</v>
      </c>
      <c r="F1493">
        <v>65.378</v>
      </c>
      <c r="G1493">
        <v>2.1574800000000001</v>
      </c>
      <c r="H1493">
        <v>1415.37</v>
      </c>
      <c r="I1493">
        <v>7.7992199999999998E-2</v>
      </c>
    </row>
    <row r="1494" spans="1:9" x14ac:dyDescent="0.2">
      <c r="A1494">
        <v>33</v>
      </c>
      <c r="B1494">
        <v>414.80399999999997</v>
      </c>
      <c r="C1494">
        <v>405.98500000000001</v>
      </c>
      <c r="D1494">
        <v>945.827</v>
      </c>
      <c r="E1494">
        <v>144.56700000000001</v>
      </c>
      <c r="F1494">
        <v>65.378</v>
      </c>
      <c r="G1494">
        <v>1.7716499999999999</v>
      </c>
      <c r="H1494">
        <v>1949.18</v>
      </c>
      <c r="I1494">
        <v>5.7590299999999997E-2</v>
      </c>
    </row>
    <row r="1495" spans="1:9" x14ac:dyDescent="0.2">
      <c r="A1495">
        <v>33</v>
      </c>
      <c r="B1495">
        <v>404.72500000000002</v>
      </c>
      <c r="C1495">
        <v>405.98500000000001</v>
      </c>
      <c r="D1495">
        <v>945.827</v>
      </c>
      <c r="E1495">
        <v>150.709</v>
      </c>
      <c r="F1495">
        <v>65.378</v>
      </c>
      <c r="G1495">
        <v>1.7716499999999999</v>
      </c>
      <c r="H1495">
        <v>2209.31</v>
      </c>
      <c r="I1495">
        <v>5.4051000000000002E-2</v>
      </c>
    </row>
    <row r="1496" spans="1:9" x14ac:dyDescent="0.2">
      <c r="A1496">
        <v>33</v>
      </c>
      <c r="B1496">
        <v>424.88200000000001</v>
      </c>
      <c r="C1496">
        <v>405.98500000000001</v>
      </c>
      <c r="D1496">
        <v>945.827</v>
      </c>
      <c r="E1496">
        <v>150.709</v>
      </c>
      <c r="F1496">
        <v>65.378</v>
      </c>
      <c r="G1496">
        <v>2.1574800000000001</v>
      </c>
      <c r="H1496">
        <v>1680.99</v>
      </c>
      <c r="I1496">
        <v>6.7118899999999995E-2</v>
      </c>
    </row>
    <row r="1497" spans="1:9" x14ac:dyDescent="0.2">
      <c r="A1497">
        <v>33</v>
      </c>
      <c r="B1497">
        <v>407.24400000000003</v>
      </c>
      <c r="C1497">
        <v>405.98500000000001</v>
      </c>
      <c r="D1497">
        <v>945.827</v>
      </c>
      <c r="E1497">
        <v>150.709</v>
      </c>
      <c r="F1497">
        <v>65.378</v>
      </c>
      <c r="G1497">
        <v>1.3858299999999999</v>
      </c>
      <c r="H1497">
        <v>2135.3200000000002</v>
      </c>
      <c r="I1497">
        <v>5.4488500000000002E-2</v>
      </c>
    </row>
    <row r="1498" spans="1:9" x14ac:dyDescent="0.2">
      <c r="A1498">
        <v>33</v>
      </c>
      <c r="B1498">
        <v>434.96100000000001</v>
      </c>
      <c r="C1498">
        <v>416.06299999999999</v>
      </c>
      <c r="D1498">
        <v>945.827</v>
      </c>
      <c r="E1498">
        <v>144.56700000000001</v>
      </c>
      <c r="F1498">
        <v>65.378</v>
      </c>
      <c r="G1498">
        <v>2.1574800000000001</v>
      </c>
      <c r="H1498">
        <v>1281.04</v>
      </c>
      <c r="I1498">
        <v>9.0022500000000005E-2</v>
      </c>
    </row>
    <row r="1499" spans="1:9" x14ac:dyDescent="0.2">
      <c r="A1499">
        <v>33</v>
      </c>
      <c r="B1499">
        <v>427.40199999999999</v>
      </c>
      <c r="C1499">
        <v>416.06299999999999</v>
      </c>
      <c r="D1499">
        <v>1119.69</v>
      </c>
      <c r="E1499">
        <v>150.709</v>
      </c>
      <c r="F1499">
        <v>65.378</v>
      </c>
      <c r="G1499">
        <v>2.1574800000000001</v>
      </c>
      <c r="H1499">
        <v>1395.53</v>
      </c>
      <c r="I1499">
        <v>7.8025300000000006E-2</v>
      </c>
    </row>
    <row r="1500" spans="1:9" x14ac:dyDescent="0.2">
      <c r="A1500">
        <v>33</v>
      </c>
      <c r="B1500">
        <v>404.72500000000002</v>
      </c>
      <c r="C1500">
        <v>405.98500000000001</v>
      </c>
      <c r="D1500">
        <v>945.827</v>
      </c>
      <c r="E1500">
        <v>144.56700000000001</v>
      </c>
      <c r="F1500">
        <v>65.378</v>
      </c>
      <c r="G1500">
        <v>2.1574800000000001</v>
      </c>
      <c r="H1500">
        <v>2215.2600000000002</v>
      </c>
      <c r="I1500">
        <v>5.3997999999999997E-2</v>
      </c>
    </row>
    <row r="1501" spans="1:9" x14ac:dyDescent="0.2">
      <c r="A1501">
        <v>33</v>
      </c>
      <c r="B1501">
        <v>404.72500000000002</v>
      </c>
      <c r="C1501">
        <v>405.98500000000001</v>
      </c>
      <c r="D1501">
        <v>945.827</v>
      </c>
      <c r="E1501">
        <v>144.56700000000001</v>
      </c>
      <c r="F1501">
        <v>65.378</v>
      </c>
      <c r="G1501">
        <v>2.1574800000000001</v>
      </c>
      <c r="H1501">
        <v>2215.2600000000002</v>
      </c>
      <c r="I1501">
        <v>5.3997999999999997E-2</v>
      </c>
    </row>
    <row r="1502" spans="1:9" x14ac:dyDescent="0.2">
      <c r="A1502">
        <v>33</v>
      </c>
      <c r="B1502">
        <v>404.72500000000002</v>
      </c>
      <c r="C1502">
        <v>405.98500000000001</v>
      </c>
      <c r="D1502">
        <v>945.827</v>
      </c>
      <c r="E1502">
        <v>144.56700000000001</v>
      </c>
      <c r="F1502">
        <v>65.378</v>
      </c>
      <c r="G1502">
        <v>2.1574800000000001</v>
      </c>
      <c r="H1502">
        <v>2215.2600000000002</v>
      </c>
      <c r="I1502">
        <v>5.3997999999999997E-2</v>
      </c>
    </row>
    <row r="1503" spans="1:9" x14ac:dyDescent="0.2">
      <c r="A1503">
        <v>33</v>
      </c>
      <c r="B1503">
        <v>434.96100000000001</v>
      </c>
      <c r="C1503">
        <v>405.98500000000001</v>
      </c>
      <c r="D1503">
        <v>945.827</v>
      </c>
      <c r="E1503">
        <v>150.709</v>
      </c>
      <c r="F1503">
        <v>65.378</v>
      </c>
      <c r="G1503">
        <v>2.1574800000000001</v>
      </c>
      <c r="H1503">
        <v>1359.34</v>
      </c>
      <c r="I1503">
        <v>8.7142700000000003E-2</v>
      </c>
    </row>
    <row r="1504" spans="1:9" x14ac:dyDescent="0.2">
      <c r="A1504">
        <v>33</v>
      </c>
      <c r="B1504">
        <v>424.88200000000001</v>
      </c>
      <c r="C1504">
        <v>416.06299999999999</v>
      </c>
      <c r="D1504">
        <v>945.827</v>
      </c>
      <c r="E1504">
        <v>144.56700000000001</v>
      </c>
      <c r="F1504">
        <v>65.378</v>
      </c>
      <c r="G1504">
        <v>1.7716499999999999</v>
      </c>
      <c r="H1504">
        <v>1505.85</v>
      </c>
      <c r="I1504">
        <v>7.1551500000000004E-2</v>
      </c>
    </row>
    <row r="1505" spans="1:13" x14ac:dyDescent="0.2">
      <c r="A1505">
        <v>33</v>
      </c>
      <c r="B1505">
        <v>437.48099999999999</v>
      </c>
      <c r="C1505">
        <v>416.06299999999999</v>
      </c>
      <c r="D1505">
        <v>945.827</v>
      </c>
      <c r="E1505">
        <v>543.78</v>
      </c>
      <c r="F1505">
        <v>65.378</v>
      </c>
      <c r="G1505">
        <v>6.4015700000000004</v>
      </c>
      <c r="H1505">
        <v>1187.01</v>
      </c>
      <c r="I1505">
        <v>0.104086</v>
      </c>
      <c r="K1505">
        <v>1105.3</v>
      </c>
      <c r="L1505">
        <v>0.118037</v>
      </c>
      <c r="M1505">
        <f>L1505*100</f>
        <v>11.803700000000001</v>
      </c>
    </row>
    <row r="1506" spans="1:13" x14ac:dyDescent="0.2">
      <c r="A1506">
        <v>33</v>
      </c>
      <c r="B1506">
        <v>427.40199999999999</v>
      </c>
      <c r="C1506">
        <v>436.221</v>
      </c>
      <c r="D1506">
        <v>945.827</v>
      </c>
      <c r="E1506">
        <v>144.56700000000001</v>
      </c>
      <c r="F1506">
        <v>65.378</v>
      </c>
      <c r="G1506">
        <v>3.3149600000000001</v>
      </c>
      <c r="H1506">
        <v>1318.56</v>
      </c>
      <c r="I1506">
        <v>8.8758900000000002E-2</v>
      </c>
      <c r="K1506">
        <v>1156.3599999999999</v>
      </c>
      <c r="L1506">
        <v>0.10567799999999999</v>
      </c>
      <c r="M1506">
        <f t="shared" ref="M1506:M1529" si="10">L1506*100</f>
        <v>10.5678</v>
      </c>
    </row>
    <row r="1507" spans="1:13" x14ac:dyDescent="0.2">
      <c r="A1507">
        <v>33</v>
      </c>
      <c r="B1507">
        <v>434.96100000000001</v>
      </c>
      <c r="C1507">
        <v>421.10300000000001</v>
      </c>
      <c r="D1507">
        <v>945.827</v>
      </c>
      <c r="E1507">
        <v>150.709</v>
      </c>
      <c r="F1507">
        <v>65.378</v>
      </c>
      <c r="G1507">
        <v>2.1574800000000001</v>
      </c>
      <c r="H1507">
        <v>1252.6300000000001</v>
      </c>
      <c r="I1507">
        <v>9.2081200000000002E-2</v>
      </c>
      <c r="K1507">
        <v>1187.01</v>
      </c>
      <c r="L1507">
        <v>0.104086</v>
      </c>
      <c r="M1507">
        <f t="shared" si="10"/>
        <v>10.4086</v>
      </c>
    </row>
    <row r="1508" spans="1:13" x14ac:dyDescent="0.2">
      <c r="A1508">
        <v>33</v>
      </c>
      <c r="B1508">
        <v>417.32299999999998</v>
      </c>
      <c r="C1508">
        <v>416.06299999999999</v>
      </c>
      <c r="D1508">
        <v>945.827</v>
      </c>
      <c r="E1508">
        <v>150.709</v>
      </c>
      <c r="F1508">
        <v>65.378</v>
      </c>
      <c r="G1508">
        <v>1.7716499999999999</v>
      </c>
      <c r="H1508">
        <v>1663.31</v>
      </c>
      <c r="I1508">
        <v>6.4457299999999995E-2</v>
      </c>
      <c r="K1508">
        <v>1198.8800000000001</v>
      </c>
      <c r="L1508">
        <v>9.9354999999999999E-2</v>
      </c>
      <c r="M1508">
        <f t="shared" si="10"/>
        <v>9.9354999999999993</v>
      </c>
    </row>
    <row r="1509" spans="1:13" x14ac:dyDescent="0.2">
      <c r="A1509">
        <v>33</v>
      </c>
      <c r="B1509">
        <v>414.80399999999997</v>
      </c>
      <c r="C1509">
        <v>405.98500000000001</v>
      </c>
      <c r="D1509">
        <v>945.827</v>
      </c>
      <c r="E1509">
        <v>150.709</v>
      </c>
      <c r="F1509">
        <v>65.378</v>
      </c>
      <c r="G1509">
        <v>1.7716499999999999</v>
      </c>
      <c r="H1509">
        <v>1947.56</v>
      </c>
      <c r="I1509">
        <v>5.7584400000000001E-2</v>
      </c>
      <c r="K1509">
        <v>1209.06</v>
      </c>
      <c r="L1509">
        <v>9.7347799999999998E-2</v>
      </c>
      <c r="M1509">
        <f t="shared" si="10"/>
        <v>9.7347800000000007</v>
      </c>
    </row>
    <row r="1510" spans="1:13" x14ac:dyDescent="0.2">
      <c r="A1510">
        <v>33</v>
      </c>
      <c r="B1510">
        <v>436.221</v>
      </c>
      <c r="C1510">
        <v>421.10300000000001</v>
      </c>
      <c r="D1510">
        <v>945.827</v>
      </c>
      <c r="E1510">
        <v>144.56700000000001</v>
      </c>
      <c r="F1510">
        <v>65.378</v>
      </c>
      <c r="G1510">
        <v>4.8582700000000001</v>
      </c>
      <c r="H1510">
        <v>1238.68</v>
      </c>
      <c r="I1510">
        <v>9.5514500000000002E-2</v>
      </c>
      <c r="K1510">
        <v>1238.68</v>
      </c>
      <c r="L1510">
        <v>9.5514500000000002E-2</v>
      </c>
      <c r="M1510">
        <f t="shared" si="10"/>
        <v>9.5514500000000009</v>
      </c>
    </row>
    <row r="1511" spans="1:13" x14ac:dyDescent="0.2">
      <c r="A1511">
        <v>33</v>
      </c>
      <c r="B1511">
        <v>437.48099999999999</v>
      </c>
      <c r="C1511">
        <v>421.10300000000001</v>
      </c>
      <c r="D1511">
        <v>945.827</v>
      </c>
      <c r="E1511">
        <v>150.709</v>
      </c>
      <c r="F1511">
        <v>65.378</v>
      </c>
      <c r="G1511">
        <v>1.7716499999999999</v>
      </c>
      <c r="H1511">
        <v>1198.8800000000001</v>
      </c>
      <c r="I1511">
        <v>9.9354999999999999E-2</v>
      </c>
      <c r="K1511">
        <v>1252.6300000000001</v>
      </c>
      <c r="L1511">
        <v>9.2081200000000002E-2</v>
      </c>
      <c r="M1511">
        <f t="shared" si="10"/>
        <v>9.208120000000001</v>
      </c>
    </row>
    <row r="1512" spans="1:13" x14ac:dyDescent="0.2">
      <c r="A1512">
        <v>33</v>
      </c>
      <c r="B1512">
        <v>407.24400000000003</v>
      </c>
      <c r="C1512">
        <v>405.98500000000001</v>
      </c>
      <c r="D1512">
        <v>945.827</v>
      </c>
      <c r="E1512">
        <v>150.709</v>
      </c>
      <c r="F1512">
        <v>65.378</v>
      </c>
      <c r="G1512">
        <v>1.3858299999999999</v>
      </c>
      <c r="H1512">
        <v>2135.3200000000002</v>
      </c>
      <c r="I1512">
        <v>5.4488500000000002E-2</v>
      </c>
      <c r="K1512">
        <v>1280.06</v>
      </c>
      <c r="L1512">
        <v>9.01589E-2</v>
      </c>
      <c r="M1512">
        <f t="shared" si="10"/>
        <v>9.0158900000000006</v>
      </c>
    </row>
    <row r="1513" spans="1:13" x14ac:dyDescent="0.2">
      <c r="A1513">
        <v>33</v>
      </c>
      <c r="B1513">
        <v>426.142</v>
      </c>
      <c r="C1513">
        <v>416.06299999999999</v>
      </c>
      <c r="D1513">
        <v>945.827</v>
      </c>
      <c r="E1513">
        <v>150.709</v>
      </c>
      <c r="F1513">
        <v>65.378</v>
      </c>
      <c r="G1513">
        <v>3.3149600000000001</v>
      </c>
      <c r="H1513">
        <v>1489.06</v>
      </c>
      <c r="I1513">
        <v>7.2558800000000007E-2</v>
      </c>
      <c r="K1513">
        <v>1318.56</v>
      </c>
      <c r="L1513">
        <v>8.8758900000000002E-2</v>
      </c>
      <c r="M1513">
        <f t="shared" si="10"/>
        <v>8.8758900000000001</v>
      </c>
    </row>
    <row r="1514" spans="1:13" x14ac:dyDescent="0.2">
      <c r="A1514">
        <v>33</v>
      </c>
      <c r="B1514">
        <v>427.40199999999999</v>
      </c>
      <c r="C1514">
        <v>416.06299999999999</v>
      </c>
      <c r="D1514">
        <v>945.827</v>
      </c>
      <c r="E1514">
        <v>150.709</v>
      </c>
      <c r="F1514">
        <v>65.378</v>
      </c>
      <c r="G1514">
        <v>1.7716499999999999</v>
      </c>
      <c r="H1514">
        <v>1451.65</v>
      </c>
      <c r="I1514">
        <v>7.5295000000000001E-2</v>
      </c>
      <c r="K1514">
        <v>1333.72</v>
      </c>
      <c r="L1514">
        <v>8.4194599999999994E-2</v>
      </c>
      <c r="M1514">
        <f t="shared" si="10"/>
        <v>8.4194599999999991</v>
      </c>
    </row>
    <row r="1515" spans="1:13" x14ac:dyDescent="0.2">
      <c r="A1515">
        <v>33</v>
      </c>
      <c r="B1515">
        <v>424.88200000000001</v>
      </c>
      <c r="C1515">
        <v>416.06299999999999</v>
      </c>
      <c r="D1515">
        <v>945.827</v>
      </c>
      <c r="E1515">
        <v>144.56700000000001</v>
      </c>
      <c r="F1515">
        <v>65.378</v>
      </c>
      <c r="G1515">
        <v>1.7716499999999999</v>
      </c>
      <c r="H1515">
        <v>1505.85</v>
      </c>
      <c r="I1515">
        <v>7.1551500000000004E-2</v>
      </c>
      <c r="K1515">
        <v>1395.53</v>
      </c>
      <c r="L1515">
        <v>7.8025300000000006E-2</v>
      </c>
      <c r="M1515">
        <f t="shared" si="10"/>
        <v>7.8025300000000009</v>
      </c>
    </row>
    <row r="1516" spans="1:13" x14ac:dyDescent="0.2">
      <c r="A1516">
        <v>33</v>
      </c>
      <c r="B1516">
        <v>434.96100000000001</v>
      </c>
      <c r="C1516">
        <v>416.06299999999999</v>
      </c>
      <c r="D1516">
        <v>945.827</v>
      </c>
      <c r="E1516">
        <v>150.709</v>
      </c>
      <c r="F1516">
        <v>65.378</v>
      </c>
      <c r="G1516">
        <v>2.1574800000000001</v>
      </c>
      <c r="H1516">
        <v>1280.06</v>
      </c>
      <c r="I1516">
        <v>9.01589E-2</v>
      </c>
      <c r="K1516">
        <v>1415.28</v>
      </c>
      <c r="L1516">
        <v>7.7968800000000005E-2</v>
      </c>
      <c r="M1516">
        <f t="shared" si="10"/>
        <v>7.7968800000000007</v>
      </c>
    </row>
    <row r="1517" spans="1:13" x14ac:dyDescent="0.2">
      <c r="A1517">
        <v>33</v>
      </c>
      <c r="B1517">
        <v>414.80399999999997</v>
      </c>
      <c r="C1517">
        <v>416.06299999999999</v>
      </c>
      <c r="D1517">
        <v>945.827</v>
      </c>
      <c r="E1517">
        <v>144.56700000000001</v>
      </c>
      <c r="F1517">
        <v>65.378</v>
      </c>
      <c r="G1517">
        <v>1.7716499999999999</v>
      </c>
      <c r="H1517">
        <v>1714.6</v>
      </c>
      <c r="I1517">
        <v>6.3116800000000001E-2</v>
      </c>
      <c r="K1517">
        <v>1451.65</v>
      </c>
      <c r="L1517">
        <v>7.5295000000000001E-2</v>
      </c>
      <c r="M1517">
        <f t="shared" si="10"/>
        <v>7.5295000000000005</v>
      </c>
    </row>
    <row r="1518" spans="1:13" x14ac:dyDescent="0.2">
      <c r="A1518">
        <v>33</v>
      </c>
      <c r="B1518">
        <v>424.88200000000001</v>
      </c>
      <c r="C1518">
        <v>426.142</v>
      </c>
      <c r="D1518">
        <v>945.827</v>
      </c>
      <c r="E1518">
        <v>150.709</v>
      </c>
      <c r="F1518">
        <v>65.378</v>
      </c>
      <c r="G1518">
        <v>2.1574800000000001</v>
      </c>
      <c r="H1518">
        <v>1415.28</v>
      </c>
      <c r="I1518">
        <v>7.7968800000000005E-2</v>
      </c>
      <c r="K1518">
        <v>1489.06</v>
      </c>
      <c r="L1518">
        <v>7.2558800000000007E-2</v>
      </c>
      <c r="M1518">
        <f t="shared" si="10"/>
        <v>7.2558800000000003</v>
      </c>
    </row>
    <row r="1519" spans="1:13" x14ac:dyDescent="0.2">
      <c r="A1519">
        <v>33</v>
      </c>
      <c r="B1519">
        <v>404.72500000000002</v>
      </c>
      <c r="C1519">
        <v>405.98500000000001</v>
      </c>
      <c r="D1519">
        <v>945.827</v>
      </c>
      <c r="E1519">
        <v>150.709</v>
      </c>
      <c r="F1519">
        <v>65.378</v>
      </c>
      <c r="G1519">
        <v>1.3858299999999999</v>
      </c>
      <c r="H1519">
        <v>2194.5300000000002</v>
      </c>
      <c r="I1519">
        <v>5.39969E-2</v>
      </c>
      <c r="K1519">
        <v>1505.85</v>
      </c>
      <c r="L1519">
        <v>7.1551500000000004E-2</v>
      </c>
      <c r="M1519">
        <f t="shared" si="10"/>
        <v>7.1551500000000008</v>
      </c>
    </row>
    <row r="1520" spans="1:13" x14ac:dyDescent="0.2">
      <c r="A1520">
        <v>33</v>
      </c>
      <c r="B1520">
        <v>424.88200000000001</v>
      </c>
      <c r="C1520">
        <v>416.06299999999999</v>
      </c>
      <c r="D1520">
        <v>945.827</v>
      </c>
      <c r="E1520">
        <v>150.709</v>
      </c>
      <c r="F1520">
        <v>65.378</v>
      </c>
      <c r="G1520">
        <v>2.1574800000000001</v>
      </c>
      <c r="H1520">
        <v>1513.86</v>
      </c>
      <c r="I1520">
        <v>7.14196E-2</v>
      </c>
      <c r="K1520">
        <v>1513.86</v>
      </c>
      <c r="L1520">
        <v>7.14196E-2</v>
      </c>
      <c r="M1520">
        <f t="shared" si="10"/>
        <v>7.1419600000000001</v>
      </c>
    </row>
    <row r="1521" spans="1:16" x14ac:dyDescent="0.2">
      <c r="A1521">
        <v>33</v>
      </c>
      <c r="B1521">
        <v>422.363</v>
      </c>
      <c r="C1521">
        <v>416.06299999999999</v>
      </c>
      <c r="D1521">
        <v>945.827</v>
      </c>
      <c r="E1521">
        <v>248.976</v>
      </c>
      <c r="F1521">
        <v>65.378</v>
      </c>
      <c r="G1521">
        <v>5.6299200000000003</v>
      </c>
      <c r="H1521">
        <v>1587.92</v>
      </c>
      <c r="I1521">
        <v>6.9368799999999994E-2</v>
      </c>
      <c r="K1521">
        <v>1587.92</v>
      </c>
      <c r="L1521">
        <v>6.9368799999999994E-2</v>
      </c>
      <c r="M1521">
        <f t="shared" si="10"/>
        <v>6.9368799999999995</v>
      </c>
    </row>
    <row r="1522" spans="1:16" x14ac:dyDescent="0.2">
      <c r="A1522">
        <v>33</v>
      </c>
      <c r="B1522">
        <v>429.92200000000003</v>
      </c>
      <c r="C1522">
        <v>426.142</v>
      </c>
      <c r="D1522">
        <v>945.827</v>
      </c>
      <c r="E1522">
        <v>150.709</v>
      </c>
      <c r="F1522">
        <v>65.378</v>
      </c>
      <c r="G1522">
        <v>4.0866100000000003</v>
      </c>
      <c r="H1522">
        <v>1333.72</v>
      </c>
      <c r="I1522">
        <v>8.4194599999999994E-2</v>
      </c>
      <c r="K1522">
        <v>1657.44</v>
      </c>
      <c r="L1522">
        <v>6.7682800000000001E-2</v>
      </c>
      <c r="M1522">
        <f t="shared" si="10"/>
        <v>6.7682799999999999</v>
      </c>
    </row>
    <row r="1523" spans="1:16" x14ac:dyDescent="0.2">
      <c r="A1523">
        <v>33</v>
      </c>
      <c r="B1523">
        <v>442.52</v>
      </c>
      <c r="C1523">
        <v>416.06299999999999</v>
      </c>
      <c r="D1523">
        <v>945.827</v>
      </c>
      <c r="E1523">
        <v>144.56700000000001</v>
      </c>
      <c r="F1523">
        <v>65.378</v>
      </c>
      <c r="G1523">
        <v>4.0866100000000003</v>
      </c>
      <c r="H1523">
        <v>1105.3</v>
      </c>
      <c r="I1523">
        <v>0.118037</v>
      </c>
      <c r="K1523">
        <v>1663.31</v>
      </c>
      <c r="L1523">
        <v>6.4457299999999995E-2</v>
      </c>
      <c r="M1523">
        <f t="shared" si="10"/>
        <v>6.4457299999999993</v>
      </c>
    </row>
    <row r="1524" spans="1:16" x14ac:dyDescent="0.2">
      <c r="A1524">
        <v>33</v>
      </c>
      <c r="B1524">
        <v>424.88200000000001</v>
      </c>
      <c r="C1524">
        <v>407.24400000000003</v>
      </c>
      <c r="D1524">
        <v>945.827</v>
      </c>
      <c r="E1524">
        <v>150.709</v>
      </c>
      <c r="F1524">
        <v>65.378</v>
      </c>
      <c r="G1524">
        <v>2.1574800000000001</v>
      </c>
      <c r="H1524">
        <v>1657.44</v>
      </c>
      <c r="I1524">
        <v>6.7682800000000001E-2</v>
      </c>
      <c r="K1524">
        <v>1714.6</v>
      </c>
      <c r="L1524">
        <v>6.3116800000000001E-2</v>
      </c>
      <c r="M1524">
        <f t="shared" si="10"/>
        <v>6.31168</v>
      </c>
    </row>
    <row r="1525" spans="1:16" x14ac:dyDescent="0.2">
      <c r="A1525">
        <v>33</v>
      </c>
      <c r="B1525">
        <v>437.48099999999999</v>
      </c>
      <c r="C1525">
        <v>436.221</v>
      </c>
      <c r="D1525">
        <v>945.827</v>
      </c>
      <c r="E1525">
        <v>150.709</v>
      </c>
      <c r="F1525">
        <v>65.378</v>
      </c>
      <c r="G1525">
        <v>2.1574800000000001</v>
      </c>
      <c r="H1525">
        <v>1156.3599999999999</v>
      </c>
      <c r="I1525">
        <v>0.10567799999999999</v>
      </c>
      <c r="K1525">
        <v>1817.66</v>
      </c>
      <c r="L1525">
        <v>5.9951499999999998E-2</v>
      </c>
      <c r="M1525">
        <f t="shared" si="10"/>
        <v>5.9951499999999998</v>
      </c>
    </row>
    <row r="1526" spans="1:16" x14ac:dyDescent="0.2">
      <c r="A1526">
        <v>33</v>
      </c>
      <c r="B1526">
        <v>437.48099999999999</v>
      </c>
      <c r="C1526">
        <v>416.06299999999999</v>
      </c>
      <c r="D1526">
        <v>945.827</v>
      </c>
      <c r="E1526">
        <v>150.709</v>
      </c>
      <c r="F1526">
        <v>65.378</v>
      </c>
      <c r="G1526">
        <v>2.1574800000000001</v>
      </c>
      <c r="H1526">
        <v>1209.06</v>
      </c>
      <c r="I1526">
        <v>9.7347799999999998E-2</v>
      </c>
      <c r="K1526">
        <v>1947.56</v>
      </c>
      <c r="L1526">
        <v>5.7584400000000001E-2</v>
      </c>
      <c r="M1526">
        <f t="shared" si="10"/>
        <v>5.7584400000000002</v>
      </c>
    </row>
    <row r="1527" spans="1:16" x14ac:dyDescent="0.2">
      <c r="A1527">
        <v>33</v>
      </c>
      <c r="B1527">
        <v>404.72500000000002</v>
      </c>
      <c r="C1527">
        <v>411.024</v>
      </c>
      <c r="D1527">
        <v>945.827</v>
      </c>
      <c r="E1527">
        <v>150.709</v>
      </c>
      <c r="F1527">
        <v>65.378</v>
      </c>
      <c r="G1527">
        <v>1.7716499999999999</v>
      </c>
      <c r="H1527">
        <v>2041.68</v>
      </c>
      <c r="I1527">
        <v>5.7129199999999998E-2</v>
      </c>
      <c r="K1527">
        <v>2041.68</v>
      </c>
      <c r="L1527">
        <v>5.7129199999999998E-2</v>
      </c>
      <c r="M1527">
        <f t="shared" si="10"/>
        <v>5.7129199999999996</v>
      </c>
    </row>
    <row r="1528" spans="1:16" x14ac:dyDescent="0.2">
      <c r="A1528">
        <v>33</v>
      </c>
      <c r="B1528">
        <v>414.80399999999997</v>
      </c>
      <c r="C1528">
        <v>411.024</v>
      </c>
      <c r="D1528">
        <v>945.827</v>
      </c>
      <c r="E1528">
        <v>150.709</v>
      </c>
      <c r="F1528">
        <v>65.378</v>
      </c>
      <c r="G1528">
        <v>2.1574800000000001</v>
      </c>
      <c r="H1528">
        <v>1817.66</v>
      </c>
      <c r="I1528">
        <v>5.9951499999999998E-2</v>
      </c>
      <c r="K1528">
        <v>2135.3200000000002</v>
      </c>
      <c r="L1528">
        <v>5.4488500000000002E-2</v>
      </c>
      <c r="M1528">
        <f t="shared" si="10"/>
        <v>5.4488500000000002</v>
      </c>
    </row>
    <row r="1529" spans="1:16" x14ac:dyDescent="0.2">
      <c r="A1529">
        <v>33</v>
      </c>
      <c r="B1529">
        <v>427.40199999999999</v>
      </c>
      <c r="C1529">
        <v>416.06299999999999</v>
      </c>
      <c r="D1529">
        <v>1119.69</v>
      </c>
      <c r="E1529">
        <v>150.709</v>
      </c>
      <c r="F1529">
        <v>65.378</v>
      </c>
      <c r="G1529">
        <v>2.1574800000000001</v>
      </c>
      <c r="H1529">
        <v>1395.53</v>
      </c>
      <c r="I1529">
        <v>7.8025300000000006E-2</v>
      </c>
      <c r="K1529">
        <v>2194.5300000000002</v>
      </c>
      <c r="L1529">
        <v>5.39969E-2</v>
      </c>
      <c r="M1529">
        <f t="shared" si="10"/>
        <v>5.3996899999999997</v>
      </c>
    </row>
    <row r="1530" spans="1:16" x14ac:dyDescent="0.2">
      <c r="A1530">
        <v>34</v>
      </c>
      <c r="B1530">
        <v>424.88200000000001</v>
      </c>
      <c r="C1530">
        <v>405.98500000000001</v>
      </c>
      <c r="D1530">
        <v>945.827</v>
      </c>
      <c r="E1530">
        <v>144.56700000000001</v>
      </c>
      <c r="F1530">
        <v>65.378</v>
      </c>
      <c r="G1530">
        <v>2.1574800000000001</v>
      </c>
      <c r="H1530">
        <v>1683.04</v>
      </c>
      <c r="I1530">
        <v>6.7086199999999999E-2</v>
      </c>
    </row>
    <row r="1531" spans="1:16" x14ac:dyDescent="0.2">
      <c r="A1531">
        <v>34</v>
      </c>
      <c r="B1531">
        <v>424.88200000000001</v>
      </c>
      <c r="C1531">
        <v>426.142</v>
      </c>
      <c r="D1531">
        <v>945.827</v>
      </c>
      <c r="E1531">
        <v>144.56700000000001</v>
      </c>
      <c r="F1531">
        <v>65.378</v>
      </c>
      <c r="G1531">
        <v>2.1574800000000001</v>
      </c>
      <c r="H1531">
        <v>1415.37</v>
      </c>
      <c r="I1531">
        <v>7.7992199999999998E-2</v>
      </c>
    </row>
    <row r="1532" spans="1:16" x14ac:dyDescent="0.2">
      <c r="A1532">
        <v>34</v>
      </c>
      <c r="B1532">
        <v>427.40199999999999</v>
      </c>
      <c r="C1532">
        <v>416.06299999999999</v>
      </c>
      <c r="D1532">
        <v>1141.42</v>
      </c>
      <c r="E1532">
        <v>144.56700000000001</v>
      </c>
      <c r="F1532">
        <v>65.378</v>
      </c>
      <c r="G1532">
        <v>2.1574800000000001</v>
      </c>
      <c r="H1532">
        <v>1389.8</v>
      </c>
      <c r="I1532">
        <v>7.8399099999999999E-2</v>
      </c>
      <c r="M1532">
        <v>4570</v>
      </c>
      <c r="N1532">
        <v>7.9000000000000001E-2</v>
      </c>
      <c r="O1532">
        <f>M1532/60</f>
        <v>76.166666666666671</v>
      </c>
      <c r="P1532">
        <f>N1532*100</f>
        <v>7.9</v>
      </c>
    </row>
    <row r="1533" spans="1:16" x14ac:dyDescent="0.2">
      <c r="A1533">
        <v>34</v>
      </c>
      <c r="B1533">
        <v>424.88200000000001</v>
      </c>
      <c r="C1533">
        <v>426.142</v>
      </c>
      <c r="D1533">
        <v>945.827</v>
      </c>
      <c r="E1533">
        <v>144.56700000000001</v>
      </c>
      <c r="F1533">
        <v>65.378</v>
      </c>
      <c r="G1533">
        <v>2.1574800000000001</v>
      </c>
      <c r="H1533">
        <v>1415.37</v>
      </c>
      <c r="I1533">
        <v>7.7992199999999998E-2</v>
      </c>
    </row>
    <row r="1534" spans="1:16" x14ac:dyDescent="0.2">
      <c r="A1534">
        <v>34</v>
      </c>
      <c r="B1534">
        <v>434.96100000000001</v>
      </c>
      <c r="C1534">
        <v>405.98500000000001</v>
      </c>
      <c r="D1534">
        <v>945.827</v>
      </c>
      <c r="E1534">
        <v>144.56700000000001</v>
      </c>
      <c r="F1534">
        <v>65.378</v>
      </c>
      <c r="G1534">
        <v>2.1574800000000001</v>
      </c>
      <c r="H1534">
        <v>1363.98</v>
      </c>
      <c r="I1534">
        <v>8.7003999999999998E-2</v>
      </c>
    </row>
    <row r="1535" spans="1:16" x14ac:dyDescent="0.2">
      <c r="A1535">
        <v>34</v>
      </c>
      <c r="B1535">
        <v>427.40199999999999</v>
      </c>
      <c r="C1535">
        <v>405.98500000000001</v>
      </c>
      <c r="D1535">
        <v>1119.69</v>
      </c>
      <c r="E1535">
        <v>150.709</v>
      </c>
      <c r="F1535">
        <v>65.378</v>
      </c>
      <c r="G1535">
        <v>2.1574800000000001</v>
      </c>
      <c r="H1535">
        <v>1452.57</v>
      </c>
      <c r="I1535">
        <v>7.5694899999999996E-2</v>
      </c>
    </row>
    <row r="1536" spans="1:16" x14ac:dyDescent="0.2">
      <c r="A1536">
        <v>34</v>
      </c>
      <c r="B1536">
        <v>424.88200000000001</v>
      </c>
      <c r="C1536">
        <v>405.98500000000001</v>
      </c>
      <c r="D1536">
        <v>945.827</v>
      </c>
      <c r="E1536">
        <v>144.56700000000001</v>
      </c>
      <c r="F1536">
        <v>65.378</v>
      </c>
      <c r="G1536">
        <v>1.7716499999999999</v>
      </c>
      <c r="H1536">
        <v>1672.71</v>
      </c>
      <c r="I1536">
        <v>6.7344899999999999E-2</v>
      </c>
    </row>
    <row r="1537" spans="1:15" x14ac:dyDescent="0.2">
      <c r="A1537">
        <v>34</v>
      </c>
      <c r="B1537">
        <v>424.88200000000001</v>
      </c>
      <c r="C1537">
        <v>436.221</v>
      </c>
      <c r="D1537">
        <v>945.827</v>
      </c>
      <c r="E1537">
        <v>144.56700000000001</v>
      </c>
      <c r="F1537">
        <v>65.378</v>
      </c>
      <c r="G1537">
        <v>1.7716499999999999</v>
      </c>
      <c r="H1537">
        <v>1347.12</v>
      </c>
      <c r="I1537">
        <v>8.7709099999999998E-2</v>
      </c>
    </row>
    <row r="1538" spans="1:15" x14ac:dyDescent="0.2">
      <c r="A1538">
        <v>34</v>
      </c>
      <c r="B1538">
        <v>394.64600000000002</v>
      </c>
      <c r="C1538">
        <v>416.06299999999999</v>
      </c>
      <c r="D1538">
        <v>945.827</v>
      </c>
      <c r="E1538">
        <v>144.56700000000001</v>
      </c>
      <c r="F1538">
        <v>65.378</v>
      </c>
      <c r="G1538">
        <v>2.1574800000000001</v>
      </c>
      <c r="H1538">
        <v>2118.4499999999998</v>
      </c>
      <c r="I1538">
        <v>6.33127E-2</v>
      </c>
    </row>
    <row r="1539" spans="1:15" x14ac:dyDescent="0.2">
      <c r="A1539">
        <v>34</v>
      </c>
      <c r="B1539">
        <v>427.40199999999999</v>
      </c>
      <c r="C1539">
        <v>416.06299999999999</v>
      </c>
      <c r="D1539">
        <v>945.827</v>
      </c>
      <c r="E1539">
        <v>150.709</v>
      </c>
      <c r="F1539">
        <v>65.378</v>
      </c>
      <c r="G1539">
        <v>2.1574800000000001</v>
      </c>
      <c r="H1539">
        <v>1450.86</v>
      </c>
      <c r="I1539">
        <v>7.4793600000000002E-2</v>
      </c>
      <c r="L1539" t="s">
        <v>32</v>
      </c>
      <c r="M1539" t="s">
        <v>28</v>
      </c>
    </row>
    <row r="1540" spans="1:15" x14ac:dyDescent="0.2">
      <c r="A1540">
        <v>34</v>
      </c>
      <c r="B1540">
        <v>424.88200000000001</v>
      </c>
      <c r="C1540">
        <v>405.98500000000001</v>
      </c>
      <c r="D1540">
        <v>945.827</v>
      </c>
      <c r="E1540">
        <v>144.56700000000001</v>
      </c>
      <c r="F1540">
        <v>65.378</v>
      </c>
      <c r="G1540">
        <v>2.1574800000000001</v>
      </c>
      <c r="H1540">
        <v>1683.04</v>
      </c>
      <c r="I1540">
        <v>6.7086199999999999E-2</v>
      </c>
      <c r="L1540">
        <f>4570-1657</f>
        <v>2913</v>
      </c>
      <c r="M1540">
        <f>6.8-5.4</f>
        <v>1.3999999999999995</v>
      </c>
    </row>
    <row r="1541" spans="1:15" x14ac:dyDescent="0.2">
      <c r="A1541">
        <v>34</v>
      </c>
      <c r="B1541">
        <v>427.40199999999999</v>
      </c>
      <c r="C1541">
        <v>416.06299999999999</v>
      </c>
      <c r="D1541">
        <v>1119.69</v>
      </c>
      <c r="E1541">
        <v>144.56700000000001</v>
      </c>
      <c r="F1541">
        <v>65.378</v>
      </c>
      <c r="G1541">
        <v>2.1574800000000001</v>
      </c>
      <c r="H1541">
        <v>1396.52</v>
      </c>
      <c r="I1541">
        <v>7.7975500000000003E-2</v>
      </c>
      <c r="L1541">
        <f>L1540/4570</f>
        <v>0.637417943107221</v>
      </c>
      <c r="M1541">
        <f>M1540/6.8</f>
        <v>0.20588235294117641</v>
      </c>
    </row>
    <row r="1542" spans="1:15" x14ac:dyDescent="0.2">
      <c r="A1542">
        <v>34</v>
      </c>
      <c r="B1542">
        <v>424.88200000000001</v>
      </c>
      <c r="C1542">
        <v>416.06299999999999</v>
      </c>
      <c r="D1542">
        <v>945.827</v>
      </c>
      <c r="E1542">
        <v>150.709</v>
      </c>
      <c r="F1542">
        <v>65.378</v>
      </c>
      <c r="G1542">
        <v>2.1574800000000001</v>
      </c>
      <c r="H1542">
        <v>1513.86</v>
      </c>
      <c r="I1542">
        <v>7.14196E-2</v>
      </c>
      <c r="L1542">
        <f>L1541*100</f>
        <v>63.741794310722099</v>
      </c>
      <c r="M1542">
        <f>M1541*100</f>
        <v>20.588235294117641</v>
      </c>
    </row>
    <row r="1543" spans="1:15" x14ac:dyDescent="0.2">
      <c r="A1543">
        <v>34</v>
      </c>
      <c r="B1543">
        <v>434.96100000000001</v>
      </c>
      <c r="C1543">
        <v>416.06299999999999</v>
      </c>
      <c r="D1543">
        <v>945.827</v>
      </c>
      <c r="E1543">
        <v>150.709</v>
      </c>
      <c r="F1543">
        <v>65.378</v>
      </c>
      <c r="G1543">
        <v>2.1574800000000001</v>
      </c>
      <c r="H1543">
        <v>1280.06</v>
      </c>
      <c r="I1543">
        <v>9.01589E-2</v>
      </c>
      <c r="L1543" s="7">
        <v>0.64</v>
      </c>
      <c r="M1543" s="7">
        <v>0.21</v>
      </c>
    </row>
    <row r="1544" spans="1:15" x14ac:dyDescent="0.2">
      <c r="A1544">
        <v>34</v>
      </c>
      <c r="B1544">
        <v>424.88200000000001</v>
      </c>
      <c r="C1544">
        <v>405.98500000000001</v>
      </c>
      <c r="D1544">
        <v>1119.69</v>
      </c>
      <c r="E1544">
        <v>150.709</v>
      </c>
      <c r="F1544">
        <v>65.378</v>
      </c>
      <c r="G1544">
        <v>2.1574800000000001</v>
      </c>
      <c r="H1544">
        <v>1562.94</v>
      </c>
      <c r="I1544">
        <v>7.1124499999999993E-2</v>
      </c>
    </row>
    <row r="1545" spans="1:15" x14ac:dyDescent="0.2">
      <c r="A1545">
        <v>34</v>
      </c>
      <c r="B1545">
        <v>424.88200000000001</v>
      </c>
      <c r="C1545">
        <v>405.98500000000001</v>
      </c>
      <c r="D1545">
        <v>945.827</v>
      </c>
      <c r="E1545">
        <v>144.56700000000001</v>
      </c>
      <c r="F1545">
        <v>65.378</v>
      </c>
      <c r="G1545">
        <v>2.1574800000000001</v>
      </c>
      <c r="H1545">
        <v>1683.04</v>
      </c>
      <c r="I1545">
        <v>6.7086199999999999E-2</v>
      </c>
    </row>
    <row r="1546" spans="1:15" x14ac:dyDescent="0.2">
      <c r="A1546">
        <v>34</v>
      </c>
      <c r="B1546">
        <v>427.40199999999999</v>
      </c>
      <c r="C1546">
        <v>416.06299999999999</v>
      </c>
      <c r="D1546">
        <v>945.827</v>
      </c>
      <c r="E1546">
        <v>144.56700000000001</v>
      </c>
      <c r="F1546">
        <v>65.378</v>
      </c>
      <c r="G1546">
        <v>2.1574800000000001</v>
      </c>
      <c r="H1546">
        <v>1451.78</v>
      </c>
      <c r="I1546">
        <v>7.4744400000000003E-2</v>
      </c>
      <c r="O1546">
        <f>23-9</f>
        <v>14</v>
      </c>
    </row>
    <row r="1547" spans="1:15" x14ac:dyDescent="0.2">
      <c r="A1547">
        <v>34</v>
      </c>
      <c r="B1547">
        <v>424.88200000000001</v>
      </c>
      <c r="C1547">
        <v>406.61500000000001</v>
      </c>
      <c r="D1547">
        <v>945.827</v>
      </c>
      <c r="E1547">
        <v>144.56700000000001</v>
      </c>
      <c r="F1547">
        <v>65.378</v>
      </c>
      <c r="G1547">
        <v>2.1574800000000001</v>
      </c>
      <c r="H1547">
        <v>1669.54</v>
      </c>
      <c r="I1547">
        <v>6.7282400000000006E-2</v>
      </c>
      <c r="L1547">
        <f>2485-1432</f>
        <v>1053</v>
      </c>
      <c r="O1547">
        <f>O1546/23</f>
        <v>0.60869565217391308</v>
      </c>
    </row>
    <row r="1548" spans="1:15" x14ac:dyDescent="0.2">
      <c r="A1548">
        <v>34</v>
      </c>
      <c r="B1548">
        <v>424.88200000000001</v>
      </c>
      <c r="C1548">
        <v>426.142</v>
      </c>
      <c r="D1548">
        <v>945.827</v>
      </c>
      <c r="E1548">
        <v>144.56700000000001</v>
      </c>
      <c r="F1548">
        <v>65.378</v>
      </c>
      <c r="G1548">
        <v>2.1574800000000001</v>
      </c>
      <c r="H1548">
        <v>1415.37</v>
      </c>
      <c r="I1548">
        <v>7.7992199999999998E-2</v>
      </c>
      <c r="L1548">
        <f>L1547/2485</f>
        <v>0.42374245472837024</v>
      </c>
    </row>
    <row r="1549" spans="1:15" x14ac:dyDescent="0.2">
      <c r="A1549">
        <v>34</v>
      </c>
      <c r="B1549">
        <v>434.96100000000001</v>
      </c>
      <c r="C1549">
        <v>405.98500000000001</v>
      </c>
      <c r="D1549">
        <v>945.827</v>
      </c>
      <c r="E1549">
        <v>150.709</v>
      </c>
      <c r="F1549">
        <v>65.378</v>
      </c>
      <c r="G1549">
        <v>2.1574800000000001</v>
      </c>
      <c r="H1549">
        <v>1359.34</v>
      </c>
      <c r="I1549">
        <v>8.7142700000000003E-2</v>
      </c>
      <c r="O1549">
        <f>1.5/8.7</f>
        <v>0.17241379310344829</v>
      </c>
    </row>
    <row r="1550" spans="1:15" x14ac:dyDescent="0.2">
      <c r="A1550">
        <v>34</v>
      </c>
      <c r="B1550">
        <v>437.48099999999999</v>
      </c>
      <c r="C1550">
        <v>416.06299999999999</v>
      </c>
      <c r="D1550">
        <v>945.827</v>
      </c>
      <c r="E1550">
        <v>543.78</v>
      </c>
      <c r="F1550">
        <v>65.378</v>
      </c>
      <c r="G1550">
        <v>6.4015700000000004</v>
      </c>
      <c r="H1550">
        <v>1187.01</v>
      </c>
      <c r="I1550">
        <v>0.104086</v>
      </c>
      <c r="N1550">
        <f>1432-1333</f>
        <v>99</v>
      </c>
    </row>
    <row r="1551" spans="1:15" x14ac:dyDescent="0.2">
      <c r="A1551">
        <v>34</v>
      </c>
      <c r="B1551">
        <v>427.40199999999999</v>
      </c>
      <c r="C1551">
        <v>436.221</v>
      </c>
      <c r="D1551">
        <v>945.827</v>
      </c>
      <c r="E1551">
        <v>144.56700000000001</v>
      </c>
      <c r="F1551">
        <v>65.378</v>
      </c>
      <c r="G1551">
        <v>3.3149600000000001</v>
      </c>
      <c r="H1551">
        <v>1318.56</v>
      </c>
      <c r="I1551">
        <v>8.8758900000000002E-2</v>
      </c>
      <c r="N1551">
        <f>N1550/1432</f>
        <v>6.9134078212290506E-2</v>
      </c>
    </row>
    <row r="1552" spans="1:15" x14ac:dyDescent="0.2">
      <c r="A1552">
        <v>34</v>
      </c>
      <c r="B1552">
        <v>434.96100000000001</v>
      </c>
      <c r="C1552">
        <v>421.10300000000001</v>
      </c>
      <c r="D1552">
        <v>945.827</v>
      </c>
      <c r="E1552">
        <v>150.709</v>
      </c>
      <c r="F1552">
        <v>65.378</v>
      </c>
      <c r="G1552">
        <v>2.1574800000000001</v>
      </c>
      <c r="H1552">
        <v>1252.6300000000001</v>
      </c>
      <c r="I1552">
        <v>9.2081200000000002E-2</v>
      </c>
    </row>
    <row r="1553" spans="1:9" x14ac:dyDescent="0.2">
      <c r="A1553">
        <v>34</v>
      </c>
      <c r="B1553">
        <v>417.32299999999998</v>
      </c>
      <c r="C1553">
        <v>416.06299999999999</v>
      </c>
      <c r="D1553">
        <v>945.827</v>
      </c>
      <c r="E1553">
        <v>150.709</v>
      </c>
      <c r="F1553">
        <v>65.378</v>
      </c>
      <c r="G1553">
        <v>1.7716499999999999</v>
      </c>
      <c r="H1553">
        <v>1663.31</v>
      </c>
      <c r="I1553">
        <v>6.4457299999999995E-2</v>
      </c>
    </row>
    <row r="1554" spans="1:9" x14ac:dyDescent="0.2">
      <c r="A1554">
        <v>34</v>
      </c>
      <c r="B1554">
        <v>414.80399999999997</v>
      </c>
      <c r="C1554">
        <v>405.98500000000001</v>
      </c>
      <c r="D1554">
        <v>945.827</v>
      </c>
      <c r="E1554">
        <v>150.709</v>
      </c>
      <c r="F1554">
        <v>65.378</v>
      </c>
      <c r="G1554">
        <v>1.7716499999999999</v>
      </c>
      <c r="H1554">
        <v>1947.56</v>
      </c>
      <c r="I1554">
        <v>5.7584400000000001E-2</v>
      </c>
    </row>
    <row r="1555" spans="1:9" x14ac:dyDescent="0.2">
      <c r="A1555">
        <v>34</v>
      </c>
      <c r="B1555">
        <v>436.221</v>
      </c>
      <c r="C1555">
        <v>421.10300000000001</v>
      </c>
      <c r="D1555">
        <v>945.827</v>
      </c>
      <c r="E1555">
        <v>144.56700000000001</v>
      </c>
      <c r="F1555">
        <v>65.378</v>
      </c>
      <c r="G1555">
        <v>4.8582700000000001</v>
      </c>
      <c r="H1555">
        <v>1238.68</v>
      </c>
      <c r="I1555">
        <v>9.5514500000000002E-2</v>
      </c>
    </row>
    <row r="1556" spans="1:9" x14ac:dyDescent="0.2">
      <c r="A1556">
        <v>34</v>
      </c>
      <c r="B1556">
        <v>437.48099999999999</v>
      </c>
      <c r="C1556">
        <v>421.10300000000001</v>
      </c>
      <c r="D1556">
        <v>945.827</v>
      </c>
      <c r="E1556">
        <v>150.709</v>
      </c>
      <c r="F1556">
        <v>65.378</v>
      </c>
      <c r="G1556">
        <v>1.7716499999999999</v>
      </c>
      <c r="H1556">
        <v>1198.8800000000001</v>
      </c>
      <c r="I1556">
        <v>9.9354999999999999E-2</v>
      </c>
    </row>
    <row r="1557" spans="1:9" x14ac:dyDescent="0.2">
      <c r="A1557">
        <v>34</v>
      </c>
      <c r="B1557">
        <v>407.24400000000003</v>
      </c>
      <c r="C1557">
        <v>405.98500000000001</v>
      </c>
      <c r="D1557">
        <v>945.827</v>
      </c>
      <c r="E1557">
        <v>150.709</v>
      </c>
      <c r="F1557">
        <v>65.378</v>
      </c>
      <c r="G1557">
        <v>1.3858299999999999</v>
      </c>
      <c r="H1557">
        <v>2135.3200000000002</v>
      </c>
      <c r="I1557">
        <v>5.4488500000000002E-2</v>
      </c>
    </row>
    <row r="1558" spans="1:9" x14ac:dyDescent="0.2">
      <c r="A1558">
        <v>34</v>
      </c>
      <c r="B1558">
        <v>426.142</v>
      </c>
      <c r="C1558">
        <v>416.06299999999999</v>
      </c>
      <c r="D1558">
        <v>945.827</v>
      </c>
      <c r="E1558">
        <v>150.709</v>
      </c>
      <c r="F1558">
        <v>65.378</v>
      </c>
      <c r="G1558">
        <v>3.3149600000000001</v>
      </c>
      <c r="H1558">
        <v>1489.06</v>
      </c>
      <c r="I1558">
        <v>7.2558800000000007E-2</v>
      </c>
    </row>
    <row r="1559" spans="1:9" x14ac:dyDescent="0.2">
      <c r="A1559">
        <v>34</v>
      </c>
      <c r="B1559">
        <v>427.40199999999999</v>
      </c>
      <c r="C1559">
        <v>416.06299999999999</v>
      </c>
      <c r="D1559">
        <v>945.827</v>
      </c>
      <c r="E1559">
        <v>150.709</v>
      </c>
      <c r="F1559">
        <v>65.378</v>
      </c>
      <c r="G1559">
        <v>2.1574800000000001</v>
      </c>
      <c r="H1559">
        <v>1450.86</v>
      </c>
      <c r="I1559">
        <v>7.4793600000000002E-2</v>
      </c>
    </row>
    <row r="1560" spans="1:9" x14ac:dyDescent="0.2">
      <c r="A1560">
        <v>34</v>
      </c>
      <c r="B1560">
        <v>424.88200000000001</v>
      </c>
      <c r="C1560">
        <v>416.06299999999999</v>
      </c>
      <c r="D1560">
        <v>945.827</v>
      </c>
      <c r="E1560">
        <v>144.56700000000001</v>
      </c>
      <c r="F1560">
        <v>65.378</v>
      </c>
      <c r="G1560">
        <v>1.7716499999999999</v>
      </c>
      <c r="H1560">
        <v>1505.85</v>
      </c>
      <c r="I1560">
        <v>7.1551500000000004E-2</v>
      </c>
    </row>
    <row r="1561" spans="1:9" x14ac:dyDescent="0.2">
      <c r="A1561">
        <v>34</v>
      </c>
      <c r="B1561">
        <v>434.96100000000001</v>
      </c>
      <c r="C1561">
        <v>416.06299999999999</v>
      </c>
      <c r="D1561">
        <v>945.827</v>
      </c>
      <c r="E1561">
        <v>150.709</v>
      </c>
      <c r="F1561">
        <v>65.378</v>
      </c>
      <c r="G1561">
        <v>2.1574800000000001</v>
      </c>
      <c r="H1561">
        <v>1280.06</v>
      </c>
      <c r="I1561">
        <v>9.01589E-2</v>
      </c>
    </row>
    <row r="1562" spans="1:9" x14ac:dyDescent="0.2">
      <c r="A1562">
        <v>34</v>
      </c>
      <c r="B1562">
        <v>414.80399999999997</v>
      </c>
      <c r="C1562">
        <v>416.06299999999999</v>
      </c>
      <c r="D1562">
        <v>945.827</v>
      </c>
      <c r="E1562">
        <v>144.56700000000001</v>
      </c>
      <c r="F1562">
        <v>65.378</v>
      </c>
      <c r="G1562">
        <v>1.7716499999999999</v>
      </c>
      <c r="H1562">
        <v>1714.6</v>
      </c>
      <c r="I1562">
        <v>6.3116800000000001E-2</v>
      </c>
    </row>
    <row r="1563" spans="1:9" x14ac:dyDescent="0.2">
      <c r="A1563">
        <v>34</v>
      </c>
      <c r="B1563">
        <v>424.88200000000001</v>
      </c>
      <c r="C1563">
        <v>426.142</v>
      </c>
      <c r="D1563">
        <v>945.827</v>
      </c>
      <c r="E1563">
        <v>150.709</v>
      </c>
      <c r="F1563">
        <v>65.378</v>
      </c>
      <c r="G1563">
        <v>2.1574800000000001</v>
      </c>
      <c r="H1563">
        <v>1415.28</v>
      </c>
      <c r="I1563">
        <v>7.7968800000000005E-2</v>
      </c>
    </row>
    <row r="1564" spans="1:9" x14ac:dyDescent="0.2">
      <c r="A1564">
        <v>34</v>
      </c>
      <c r="B1564">
        <v>404.72500000000002</v>
      </c>
      <c r="C1564">
        <v>405.98500000000001</v>
      </c>
      <c r="D1564">
        <v>945.827</v>
      </c>
      <c r="E1564">
        <v>150.709</v>
      </c>
      <c r="F1564">
        <v>65.378</v>
      </c>
      <c r="G1564">
        <v>1.3858299999999999</v>
      </c>
      <c r="H1564">
        <v>2194.5300000000002</v>
      </c>
      <c r="I1564">
        <v>5.39969E-2</v>
      </c>
    </row>
    <row r="1565" spans="1:9" x14ac:dyDescent="0.2">
      <c r="A1565">
        <v>34</v>
      </c>
      <c r="B1565">
        <v>424.88200000000001</v>
      </c>
      <c r="C1565">
        <v>405.98500000000001</v>
      </c>
      <c r="D1565">
        <v>1119.69</v>
      </c>
      <c r="E1565">
        <v>150.709</v>
      </c>
      <c r="F1565">
        <v>65.378</v>
      </c>
      <c r="G1565">
        <v>2.1574800000000001</v>
      </c>
      <c r="H1565">
        <v>1562.94</v>
      </c>
      <c r="I1565">
        <v>7.1124499999999993E-2</v>
      </c>
    </row>
    <row r="1566" spans="1:9" x14ac:dyDescent="0.2">
      <c r="A1566">
        <v>34</v>
      </c>
      <c r="B1566">
        <v>422.363</v>
      </c>
      <c r="C1566">
        <v>416.06299999999999</v>
      </c>
      <c r="D1566">
        <v>945.827</v>
      </c>
      <c r="E1566">
        <v>248.976</v>
      </c>
      <c r="F1566">
        <v>65.378</v>
      </c>
      <c r="G1566">
        <v>5.6299200000000003</v>
      </c>
      <c r="H1566">
        <v>1587.92</v>
      </c>
      <c r="I1566">
        <v>6.9368799999999994E-2</v>
      </c>
    </row>
    <row r="1567" spans="1:9" x14ac:dyDescent="0.2">
      <c r="A1567">
        <v>34</v>
      </c>
      <c r="B1567">
        <v>429.92200000000003</v>
      </c>
      <c r="C1567">
        <v>426.142</v>
      </c>
      <c r="D1567">
        <v>945.827</v>
      </c>
      <c r="E1567">
        <v>150.709</v>
      </c>
      <c r="F1567">
        <v>65.378</v>
      </c>
      <c r="G1567">
        <v>4.0866100000000003</v>
      </c>
      <c r="H1567">
        <v>1333.72</v>
      </c>
      <c r="I1567">
        <v>8.4194599999999994E-2</v>
      </c>
    </row>
    <row r="1568" spans="1:9" x14ac:dyDescent="0.2">
      <c r="A1568">
        <v>34</v>
      </c>
      <c r="B1568">
        <v>442.52</v>
      </c>
      <c r="C1568">
        <v>416.06299999999999</v>
      </c>
      <c r="D1568">
        <v>945.827</v>
      </c>
      <c r="E1568">
        <v>144.56700000000001</v>
      </c>
      <c r="F1568">
        <v>65.378</v>
      </c>
      <c r="G1568">
        <v>4.0866100000000003</v>
      </c>
      <c r="H1568">
        <v>1105.3</v>
      </c>
      <c r="I1568">
        <v>0.118037</v>
      </c>
    </row>
    <row r="1569" spans="1:9" x14ac:dyDescent="0.2">
      <c r="A1569">
        <v>34</v>
      </c>
      <c r="B1569">
        <v>424.88200000000001</v>
      </c>
      <c r="C1569">
        <v>407.24400000000003</v>
      </c>
      <c r="D1569">
        <v>945.827</v>
      </c>
      <c r="E1569">
        <v>150.709</v>
      </c>
      <c r="F1569">
        <v>65.378</v>
      </c>
      <c r="G1569">
        <v>2.1574800000000001</v>
      </c>
      <c r="H1569">
        <v>1657.44</v>
      </c>
      <c r="I1569">
        <v>6.7682800000000001E-2</v>
      </c>
    </row>
    <row r="1570" spans="1:9" x14ac:dyDescent="0.2">
      <c r="A1570">
        <v>34</v>
      </c>
      <c r="B1570">
        <v>437.48099999999999</v>
      </c>
      <c r="C1570">
        <v>436.221</v>
      </c>
      <c r="D1570">
        <v>945.827</v>
      </c>
      <c r="E1570">
        <v>150.709</v>
      </c>
      <c r="F1570">
        <v>65.378</v>
      </c>
      <c r="G1570">
        <v>2.1574800000000001</v>
      </c>
      <c r="H1570">
        <v>1156.3599999999999</v>
      </c>
      <c r="I1570">
        <v>0.10567799999999999</v>
      </c>
    </row>
    <row r="1571" spans="1:9" x14ac:dyDescent="0.2">
      <c r="A1571">
        <v>34</v>
      </c>
      <c r="B1571">
        <v>437.48099999999999</v>
      </c>
      <c r="C1571">
        <v>416.06299999999999</v>
      </c>
      <c r="D1571">
        <v>945.827</v>
      </c>
      <c r="E1571">
        <v>150.709</v>
      </c>
      <c r="F1571">
        <v>65.378</v>
      </c>
      <c r="G1571">
        <v>2.1574800000000001</v>
      </c>
      <c r="H1571">
        <v>1209.06</v>
      </c>
      <c r="I1571">
        <v>9.7347799999999998E-2</v>
      </c>
    </row>
    <row r="1572" spans="1:9" x14ac:dyDescent="0.2">
      <c r="A1572">
        <v>34</v>
      </c>
      <c r="B1572">
        <v>404.72500000000002</v>
      </c>
      <c r="C1572">
        <v>411.024</v>
      </c>
      <c r="D1572">
        <v>945.827</v>
      </c>
      <c r="E1572">
        <v>150.709</v>
      </c>
      <c r="F1572">
        <v>65.378</v>
      </c>
      <c r="G1572">
        <v>1.7716499999999999</v>
      </c>
      <c r="H1572">
        <v>2041.68</v>
      </c>
      <c r="I1572">
        <v>5.7129199999999998E-2</v>
      </c>
    </row>
    <row r="1573" spans="1:9" x14ac:dyDescent="0.2">
      <c r="A1573">
        <v>34</v>
      </c>
      <c r="B1573">
        <v>414.80399999999997</v>
      </c>
      <c r="C1573">
        <v>411.024</v>
      </c>
      <c r="D1573">
        <v>945.827</v>
      </c>
      <c r="E1573">
        <v>150.709</v>
      </c>
      <c r="F1573">
        <v>65.378</v>
      </c>
      <c r="G1573">
        <v>2.1574800000000001</v>
      </c>
      <c r="H1573">
        <v>1817.66</v>
      </c>
      <c r="I1573">
        <v>5.9951499999999998E-2</v>
      </c>
    </row>
    <row r="1574" spans="1:9" x14ac:dyDescent="0.2">
      <c r="A1574">
        <v>34</v>
      </c>
      <c r="B1574">
        <v>427.40199999999999</v>
      </c>
      <c r="C1574">
        <v>416.06299999999999</v>
      </c>
      <c r="D1574">
        <v>1119.69</v>
      </c>
      <c r="E1574">
        <v>150.709</v>
      </c>
      <c r="F1574">
        <v>65.378</v>
      </c>
      <c r="G1574">
        <v>2.1574800000000001</v>
      </c>
      <c r="H1574">
        <v>1395.53</v>
      </c>
      <c r="I1574">
        <v>7.8025300000000006E-2</v>
      </c>
    </row>
    <row r="1575" spans="1:9" x14ac:dyDescent="0.2">
      <c r="A1575">
        <v>35</v>
      </c>
      <c r="B1575">
        <v>394.64600000000002</v>
      </c>
      <c r="C1575">
        <v>416.06299999999999</v>
      </c>
      <c r="D1575">
        <v>945.827</v>
      </c>
      <c r="E1575">
        <v>144.56700000000001</v>
      </c>
      <c r="F1575">
        <v>65.378</v>
      </c>
      <c r="G1575">
        <v>2.1574800000000001</v>
      </c>
      <c r="H1575">
        <v>2118.4499999999998</v>
      </c>
      <c r="I1575">
        <v>6.33127E-2</v>
      </c>
    </row>
    <row r="1576" spans="1:9" x14ac:dyDescent="0.2">
      <c r="A1576">
        <v>35</v>
      </c>
      <c r="B1576">
        <v>434.96100000000001</v>
      </c>
      <c r="C1576">
        <v>405.98500000000001</v>
      </c>
      <c r="D1576">
        <v>945.827</v>
      </c>
      <c r="E1576">
        <v>144.56700000000001</v>
      </c>
      <c r="F1576">
        <v>65.378</v>
      </c>
      <c r="G1576">
        <v>2.1574800000000001</v>
      </c>
      <c r="H1576">
        <v>1363.98</v>
      </c>
      <c r="I1576">
        <v>8.7003999999999998E-2</v>
      </c>
    </row>
    <row r="1577" spans="1:9" x14ac:dyDescent="0.2">
      <c r="A1577">
        <v>35</v>
      </c>
      <c r="B1577">
        <v>424.88200000000001</v>
      </c>
      <c r="C1577">
        <v>416.06299999999999</v>
      </c>
      <c r="D1577">
        <v>945.827</v>
      </c>
      <c r="E1577">
        <v>144.56700000000001</v>
      </c>
      <c r="F1577">
        <v>65.378</v>
      </c>
      <c r="G1577">
        <v>1.7716499999999999</v>
      </c>
      <c r="H1577">
        <v>1505.85</v>
      </c>
      <c r="I1577">
        <v>7.1551500000000004E-2</v>
      </c>
    </row>
    <row r="1578" spans="1:9" x14ac:dyDescent="0.2">
      <c r="A1578">
        <v>35</v>
      </c>
      <c r="B1578">
        <v>434.96100000000001</v>
      </c>
      <c r="C1578">
        <v>416.06299999999999</v>
      </c>
      <c r="D1578">
        <v>945.827</v>
      </c>
      <c r="E1578">
        <v>150.709</v>
      </c>
      <c r="F1578">
        <v>65.378</v>
      </c>
      <c r="G1578">
        <v>2.1574800000000001</v>
      </c>
      <c r="H1578">
        <v>1280.06</v>
      </c>
      <c r="I1578">
        <v>9.01589E-2</v>
      </c>
    </row>
    <row r="1579" spans="1:9" x14ac:dyDescent="0.2">
      <c r="A1579">
        <v>35</v>
      </c>
      <c r="B1579">
        <v>434.96100000000001</v>
      </c>
      <c r="C1579">
        <v>416.06299999999999</v>
      </c>
      <c r="D1579">
        <v>945.827</v>
      </c>
      <c r="E1579">
        <v>150.709</v>
      </c>
      <c r="F1579">
        <v>83.645700000000005</v>
      </c>
      <c r="G1579">
        <v>2.1574800000000001</v>
      </c>
      <c r="H1579">
        <v>5371.06</v>
      </c>
      <c r="I1579">
        <v>0.36114600000000002</v>
      </c>
    </row>
    <row r="1580" spans="1:9" x14ac:dyDescent="0.2">
      <c r="A1580">
        <v>35</v>
      </c>
      <c r="B1580">
        <v>424.88200000000001</v>
      </c>
      <c r="C1580">
        <v>416.06299999999999</v>
      </c>
      <c r="D1580">
        <v>945.827</v>
      </c>
      <c r="E1580">
        <v>150.709</v>
      </c>
      <c r="F1580">
        <v>65.378</v>
      </c>
      <c r="G1580">
        <v>2.1574800000000001</v>
      </c>
      <c r="H1580">
        <v>1513.86</v>
      </c>
      <c r="I1580">
        <v>7.14196E-2</v>
      </c>
    </row>
    <row r="1581" spans="1:9" x14ac:dyDescent="0.2">
      <c r="A1581">
        <v>35</v>
      </c>
      <c r="B1581">
        <v>424.88200000000001</v>
      </c>
      <c r="C1581">
        <v>416.06299999999999</v>
      </c>
      <c r="D1581">
        <v>945.827</v>
      </c>
      <c r="E1581">
        <v>144.56700000000001</v>
      </c>
      <c r="F1581">
        <v>65.378</v>
      </c>
      <c r="G1581">
        <v>2.1574800000000001</v>
      </c>
      <c r="H1581">
        <v>1515.2</v>
      </c>
      <c r="I1581">
        <v>7.1417999999999995E-2</v>
      </c>
    </row>
    <row r="1582" spans="1:9" x14ac:dyDescent="0.2">
      <c r="A1582">
        <v>35</v>
      </c>
      <c r="B1582">
        <v>424.88200000000001</v>
      </c>
      <c r="C1582">
        <v>416.06299999999999</v>
      </c>
      <c r="D1582">
        <v>945.827</v>
      </c>
      <c r="E1582">
        <v>144.56700000000001</v>
      </c>
      <c r="F1582">
        <v>65.378</v>
      </c>
      <c r="G1582">
        <v>2.1574800000000001</v>
      </c>
      <c r="H1582">
        <v>1515.2</v>
      </c>
      <c r="I1582">
        <v>7.1417999999999995E-2</v>
      </c>
    </row>
    <row r="1583" spans="1:9" x14ac:dyDescent="0.2">
      <c r="A1583">
        <v>35</v>
      </c>
      <c r="B1583">
        <v>394.64600000000002</v>
      </c>
      <c r="C1583">
        <v>416.06299999999999</v>
      </c>
      <c r="D1583">
        <v>945.827</v>
      </c>
      <c r="E1583">
        <v>144.56700000000001</v>
      </c>
      <c r="F1583">
        <v>65.378</v>
      </c>
      <c r="G1583">
        <v>2.1574800000000001</v>
      </c>
      <c r="H1583">
        <v>2118.4499999999998</v>
      </c>
      <c r="I1583">
        <v>6.33127E-2</v>
      </c>
    </row>
    <row r="1584" spans="1:9" x14ac:dyDescent="0.2">
      <c r="A1584">
        <v>35</v>
      </c>
      <c r="B1584">
        <v>424.88200000000001</v>
      </c>
      <c r="C1584">
        <v>416.06299999999999</v>
      </c>
      <c r="D1584">
        <v>945.827</v>
      </c>
      <c r="E1584">
        <v>150.709</v>
      </c>
      <c r="F1584">
        <v>65.378</v>
      </c>
      <c r="G1584">
        <v>2.1574800000000001</v>
      </c>
      <c r="H1584">
        <v>1513.86</v>
      </c>
      <c r="I1584">
        <v>7.14196E-2</v>
      </c>
    </row>
    <row r="1585" spans="1:12" x14ac:dyDescent="0.2">
      <c r="A1585">
        <v>35</v>
      </c>
      <c r="B1585">
        <v>427.40199999999999</v>
      </c>
      <c r="C1585">
        <v>416.06299999999999</v>
      </c>
      <c r="D1585">
        <v>945.827</v>
      </c>
      <c r="E1585">
        <v>150.709</v>
      </c>
      <c r="F1585">
        <v>65.378</v>
      </c>
      <c r="G1585">
        <v>2.1574800000000001</v>
      </c>
      <c r="H1585">
        <v>1450.86</v>
      </c>
      <c r="I1585">
        <v>7.4793600000000002E-2</v>
      </c>
    </row>
    <row r="1586" spans="1:12" x14ac:dyDescent="0.2">
      <c r="A1586">
        <v>35</v>
      </c>
      <c r="B1586">
        <v>434.96100000000001</v>
      </c>
      <c r="C1586">
        <v>416.06299999999999</v>
      </c>
      <c r="D1586">
        <v>945.827</v>
      </c>
      <c r="E1586">
        <v>150.709</v>
      </c>
      <c r="F1586">
        <v>65.378</v>
      </c>
      <c r="G1586">
        <v>2.1574800000000001</v>
      </c>
      <c r="H1586">
        <v>1280.06</v>
      </c>
      <c r="I1586">
        <v>9.01589E-2</v>
      </c>
    </row>
    <row r="1587" spans="1:12" x14ac:dyDescent="0.2">
      <c r="A1587">
        <v>35</v>
      </c>
      <c r="B1587">
        <v>434.96100000000001</v>
      </c>
      <c r="C1587">
        <v>405.98500000000001</v>
      </c>
      <c r="D1587">
        <v>945.827</v>
      </c>
      <c r="E1587">
        <v>150.709</v>
      </c>
      <c r="F1587">
        <v>65.378</v>
      </c>
      <c r="G1587">
        <v>2.1574800000000001</v>
      </c>
      <c r="H1587">
        <v>1359.34</v>
      </c>
      <c r="I1587">
        <v>8.7142700000000003E-2</v>
      </c>
    </row>
    <row r="1588" spans="1:12" x14ac:dyDescent="0.2">
      <c r="A1588">
        <v>35</v>
      </c>
      <c r="B1588">
        <v>394.64600000000002</v>
      </c>
      <c r="C1588">
        <v>406.61500000000001</v>
      </c>
      <c r="D1588">
        <v>945.827</v>
      </c>
      <c r="E1588">
        <v>144.56700000000001</v>
      </c>
      <c r="F1588">
        <v>65.378</v>
      </c>
      <c r="G1588">
        <v>2.1574800000000001</v>
      </c>
      <c r="H1588">
        <v>2428.7600000000002</v>
      </c>
      <c r="I1588">
        <v>5.4361100000000002E-2</v>
      </c>
    </row>
    <row r="1589" spans="1:12" x14ac:dyDescent="0.2">
      <c r="A1589">
        <v>35</v>
      </c>
      <c r="B1589">
        <v>427.40199999999999</v>
      </c>
      <c r="C1589">
        <v>405.98500000000001</v>
      </c>
      <c r="D1589">
        <v>1119.69</v>
      </c>
      <c r="E1589">
        <v>144.56700000000001</v>
      </c>
      <c r="F1589">
        <v>65.378</v>
      </c>
      <c r="G1589">
        <v>2.1574800000000001</v>
      </c>
      <c r="H1589">
        <v>1455.25</v>
      </c>
      <c r="I1589">
        <v>7.5643299999999997E-2</v>
      </c>
    </row>
    <row r="1590" spans="1:12" x14ac:dyDescent="0.2">
      <c r="A1590">
        <v>35</v>
      </c>
      <c r="B1590">
        <v>434.96100000000001</v>
      </c>
      <c r="C1590">
        <v>416.06299999999999</v>
      </c>
      <c r="D1590">
        <v>945.827</v>
      </c>
      <c r="E1590">
        <v>150.709</v>
      </c>
      <c r="F1590">
        <v>65.378</v>
      </c>
      <c r="G1590">
        <v>1.7716499999999999</v>
      </c>
      <c r="H1590">
        <v>1278.98</v>
      </c>
      <c r="I1590">
        <v>9.0403800000000006E-2</v>
      </c>
    </row>
    <row r="1591" spans="1:12" x14ac:dyDescent="0.2">
      <c r="A1591">
        <v>35</v>
      </c>
      <c r="B1591">
        <v>384.56700000000001</v>
      </c>
      <c r="C1591">
        <v>416.06299999999999</v>
      </c>
      <c r="D1591">
        <v>945.827</v>
      </c>
      <c r="E1591">
        <v>150.709</v>
      </c>
      <c r="F1591">
        <v>65.378</v>
      </c>
      <c r="G1591">
        <v>2.1574800000000001</v>
      </c>
      <c r="H1591">
        <v>2308.12</v>
      </c>
      <c r="I1591">
        <v>6.3849600000000006E-2</v>
      </c>
    </row>
    <row r="1592" spans="1:12" x14ac:dyDescent="0.2">
      <c r="A1592">
        <v>35</v>
      </c>
      <c r="B1592">
        <v>424.88200000000001</v>
      </c>
      <c r="C1592">
        <v>416.06299999999999</v>
      </c>
      <c r="D1592">
        <v>945.827</v>
      </c>
      <c r="E1592">
        <v>150.709</v>
      </c>
      <c r="F1592">
        <v>65.378</v>
      </c>
      <c r="G1592">
        <v>2.1574800000000001</v>
      </c>
      <c r="H1592">
        <v>1513.86</v>
      </c>
      <c r="I1592">
        <v>7.14196E-2</v>
      </c>
    </row>
    <row r="1593" spans="1:12" x14ac:dyDescent="0.2">
      <c r="A1593">
        <v>35</v>
      </c>
      <c r="B1593">
        <v>434.96100000000001</v>
      </c>
      <c r="C1593">
        <v>405.98500000000001</v>
      </c>
      <c r="D1593">
        <v>945.827</v>
      </c>
      <c r="E1593">
        <v>144.56700000000001</v>
      </c>
      <c r="F1593">
        <v>65.378</v>
      </c>
      <c r="G1593">
        <v>2.1574800000000001</v>
      </c>
      <c r="H1593">
        <v>1363.98</v>
      </c>
      <c r="I1593">
        <v>8.7003999999999998E-2</v>
      </c>
    </row>
    <row r="1594" spans="1:12" x14ac:dyDescent="0.2">
      <c r="A1594">
        <v>35</v>
      </c>
      <c r="B1594">
        <v>434.96100000000001</v>
      </c>
      <c r="C1594">
        <v>416.06299999999999</v>
      </c>
      <c r="D1594">
        <v>945.827</v>
      </c>
      <c r="E1594">
        <v>150.709</v>
      </c>
      <c r="F1594">
        <v>65.378</v>
      </c>
      <c r="G1594">
        <v>2.1574800000000001</v>
      </c>
      <c r="H1594">
        <v>1280.06</v>
      </c>
      <c r="I1594">
        <v>9.01589E-2</v>
      </c>
    </row>
    <row r="1595" spans="1:12" x14ac:dyDescent="0.2">
      <c r="A1595">
        <v>35</v>
      </c>
      <c r="B1595">
        <v>437.48099999999999</v>
      </c>
      <c r="C1595">
        <v>416.06299999999999</v>
      </c>
      <c r="D1595">
        <v>945.827</v>
      </c>
      <c r="E1595">
        <v>543.78</v>
      </c>
      <c r="F1595">
        <v>65.378</v>
      </c>
      <c r="G1595">
        <v>6.4015700000000004</v>
      </c>
      <c r="H1595">
        <v>1187.01</v>
      </c>
      <c r="I1595">
        <v>0.104086</v>
      </c>
      <c r="K1595">
        <v>1105.3</v>
      </c>
      <c r="L1595">
        <v>0.118037</v>
      </c>
    </row>
    <row r="1596" spans="1:12" x14ac:dyDescent="0.2">
      <c r="A1596">
        <v>35</v>
      </c>
      <c r="B1596">
        <v>427.40199999999999</v>
      </c>
      <c r="C1596">
        <v>436.221</v>
      </c>
      <c r="D1596">
        <v>945.827</v>
      </c>
      <c r="E1596">
        <v>144.56700000000001</v>
      </c>
      <c r="F1596">
        <v>65.378</v>
      </c>
      <c r="G1596">
        <v>3.3149600000000001</v>
      </c>
      <c r="H1596">
        <v>1318.56</v>
      </c>
      <c r="I1596">
        <v>8.8758900000000002E-2</v>
      </c>
      <c r="K1596">
        <v>1156.3599999999999</v>
      </c>
      <c r="L1596">
        <v>0.10567799999999999</v>
      </c>
    </row>
    <row r="1597" spans="1:12" x14ac:dyDescent="0.2">
      <c r="A1597">
        <v>35</v>
      </c>
      <c r="B1597">
        <v>434.96100000000001</v>
      </c>
      <c r="C1597">
        <v>421.10300000000001</v>
      </c>
      <c r="D1597">
        <v>945.827</v>
      </c>
      <c r="E1597">
        <v>150.709</v>
      </c>
      <c r="F1597">
        <v>65.378</v>
      </c>
      <c r="G1597">
        <v>2.1574800000000001</v>
      </c>
      <c r="H1597">
        <v>1252.6300000000001</v>
      </c>
      <c r="I1597">
        <v>9.2081200000000002E-2</v>
      </c>
      <c r="K1597">
        <v>1187.01</v>
      </c>
      <c r="L1597">
        <v>0.104086</v>
      </c>
    </row>
    <row r="1598" spans="1:12" x14ac:dyDescent="0.2">
      <c r="A1598">
        <v>35</v>
      </c>
      <c r="B1598">
        <v>417.32299999999998</v>
      </c>
      <c r="C1598">
        <v>416.06299999999999</v>
      </c>
      <c r="D1598">
        <v>945.827</v>
      </c>
      <c r="E1598">
        <v>150.709</v>
      </c>
      <c r="F1598">
        <v>65.378</v>
      </c>
      <c r="G1598">
        <v>1.7716499999999999</v>
      </c>
      <c r="H1598">
        <v>1663.31</v>
      </c>
      <c r="I1598">
        <v>6.4457299999999995E-2</v>
      </c>
      <c r="K1598">
        <v>1198.8800000000001</v>
      </c>
      <c r="L1598">
        <v>9.9354999999999999E-2</v>
      </c>
    </row>
    <row r="1599" spans="1:12" x14ac:dyDescent="0.2">
      <c r="A1599">
        <v>35</v>
      </c>
      <c r="B1599">
        <v>414.80399999999997</v>
      </c>
      <c r="C1599">
        <v>405.98500000000001</v>
      </c>
      <c r="D1599">
        <v>945.827</v>
      </c>
      <c r="E1599">
        <v>150.709</v>
      </c>
      <c r="F1599">
        <v>65.378</v>
      </c>
      <c r="G1599">
        <v>1.7716499999999999</v>
      </c>
      <c r="H1599">
        <v>1947.56</v>
      </c>
      <c r="I1599">
        <v>5.7584400000000001E-2</v>
      </c>
      <c r="K1599">
        <v>1209.06</v>
      </c>
      <c r="L1599">
        <v>9.7347799999999998E-2</v>
      </c>
    </row>
    <row r="1600" spans="1:12" x14ac:dyDescent="0.2">
      <c r="A1600">
        <v>35</v>
      </c>
      <c r="B1600">
        <v>436.221</v>
      </c>
      <c r="C1600">
        <v>421.10300000000001</v>
      </c>
      <c r="D1600">
        <v>945.827</v>
      </c>
      <c r="E1600">
        <v>144.56700000000001</v>
      </c>
      <c r="F1600">
        <v>65.378</v>
      </c>
      <c r="G1600">
        <v>4.8582700000000001</v>
      </c>
      <c r="H1600">
        <v>1238.68</v>
      </c>
      <c r="I1600">
        <v>9.5514500000000002E-2</v>
      </c>
      <c r="K1600">
        <v>1238.68</v>
      </c>
      <c r="L1600">
        <v>9.5514500000000002E-2</v>
      </c>
    </row>
    <row r="1601" spans="1:12" x14ac:dyDescent="0.2">
      <c r="A1601">
        <v>35</v>
      </c>
      <c r="B1601">
        <v>437.48099999999999</v>
      </c>
      <c r="C1601">
        <v>421.10300000000001</v>
      </c>
      <c r="D1601">
        <v>945.827</v>
      </c>
      <c r="E1601">
        <v>150.709</v>
      </c>
      <c r="F1601">
        <v>65.378</v>
      </c>
      <c r="G1601">
        <v>1.7716499999999999</v>
      </c>
      <c r="H1601">
        <v>1198.8800000000001</v>
      </c>
      <c r="I1601">
        <v>9.9354999999999999E-2</v>
      </c>
      <c r="K1601">
        <v>1252.6300000000001</v>
      </c>
      <c r="L1601">
        <v>9.2081200000000002E-2</v>
      </c>
    </row>
    <row r="1602" spans="1:12" x14ac:dyDescent="0.2">
      <c r="A1602">
        <v>35</v>
      </c>
      <c r="B1602">
        <v>407.24400000000003</v>
      </c>
      <c r="C1602">
        <v>405.98500000000001</v>
      </c>
      <c r="D1602">
        <v>945.827</v>
      </c>
      <c r="E1602">
        <v>150.709</v>
      </c>
      <c r="F1602">
        <v>65.378</v>
      </c>
      <c r="G1602">
        <v>1.3858299999999999</v>
      </c>
      <c r="H1602">
        <v>2135.3200000000002</v>
      </c>
      <c r="I1602">
        <v>5.4488500000000002E-2</v>
      </c>
      <c r="K1602">
        <v>1280.06</v>
      </c>
      <c r="L1602">
        <v>9.01589E-2</v>
      </c>
    </row>
    <row r="1603" spans="1:12" x14ac:dyDescent="0.2">
      <c r="A1603">
        <v>35</v>
      </c>
      <c r="B1603">
        <v>426.142</v>
      </c>
      <c r="C1603">
        <v>416.06299999999999</v>
      </c>
      <c r="D1603">
        <v>945.827</v>
      </c>
      <c r="E1603">
        <v>150.709</v>
      </c>
      <c r="F1603">
        <v>65.378</v>
      </c>
      <c r="G1603">
        <v>3.3149600000000001</v>
      </c>
      <c r="H1603">
        <v>1489.06</v>
      </c>
      <c r="I1603">
        <v>7.2558800000000007E-2</v>
      </c>
      <c r="K1603">
        <v>1318.56</v>
      </c>
      <c r="L1603">
        <v>8.8758900000000002E-2</v>
      </c>
    </row>
    <row r="1604" spans="1:12" x14ac:dyDescent="0.2">
      <c r="A1604">
        <v>35</v>
      </c>
      <c r="B1604">
        <v>427.40199999999999</v>
      </c>
      <c r="C1604">
        <v>416.06299999999999</v>
      </c>
      <c r="D1604">
        <v>945.827</v>
      </c>
      <c r="E1604">
        <v>150.709</v>
      </c>
      <c r="F1604">
        <v>65.378</v>
      </c>
      <c r="G1604">
        <v>2.1574800000000001</v>
      </c>
      <c r="H1604">
        <v>1450.86</v>
      </c>
      <c r="I1604">
        <v>7.4793600000000002E-2</v>
      </c>
      <c r="K1604">
        <v>1333.72</v>
      </c>
      <c r="L1604">
        <v>8.4194599999999994E-2</v>
      </c>
    </row>
    <row r="1605" spans="1:12" x14ac:dyDescent="0.2">
      <c r="A1605">
        <v>35</v>
      </c>
      <c r="B1605">
        <v>424.88200000000001</v>
      </c>
      <c r="C1605">
        <v>416.06299999999999</v>
      </c>
      <c r="D1605">
        <v>945.827</v>
      </c>
      <c r="E1605">
        <v>144.56700000000001</v>
      </c>
      <c r="F1605">
        <v>65.378</v>
      </c>
      <c r="G1605">
        <v>1.7716499999999999</v>
      </c>
      <c r="H1605">
        <v>1505.85</v>
      </c>
      <c r="I1605">
        <v>7.1551500000000004E-2</v>
      </c>
      <c r="K1605">
        <v>1395.53</v>
      </c>
      <c r="L1605">
        <v>7.8025300000000006E-2</v>
      </c>
    </row>
    <row r="1606" spans="1:12" x14ac:dyDescent="0.2">
      <c r="A1606">
        <v>35</v>
      </c>
      <c r="B1606">
        <v>434.96100000000001</v>
      </c>
      <c r="C1606">
        <v>416.06299999999999</v>
      </c>
      <c r="D1606">
        <v>945.827</v>
      </c>
      <c r="E1606">
        <v>150.709</v>
      </c>
      <c r="F1606">
        <v>65.378</v>
      </c>
      <c r="G1606">
        <v>2.1574800000000001</v>
      </c>
      <c r="H1606">
        <v>1280.06</v>
      </c>
      <c r="I1606">
        <v>9.01589E-2</v>
      </c>
      <c r="K1606">
        <v>1415.28</v>
      </c>
      <c r="L1606">
        <v>7.7968800000000005E-2</v>
      </c>
    </row>
    <row r="1607" spans="1:12" x14ac:dyDescent="0.2">
      <c r="A1607">
        <v>35</v>
      </c>
      <c r="B1607">
        <v>414.80399999999997</v>
      </c>
      <c r="C1607">
        <v>416.06299999999999</v>
      </c>
      <c r="D1607">
        <v>945.827</v>
      </c>
      <c r="E1607">
        <v>144.56700000000001</v>
      </c>
      <c r="F1607">
        <v>65.378</v>
      </c>
      <c r="G1607">
        <v>1.7716499999999999</v>
      </c>
      <c r="H1607">
        <v>1714.6</v>
      </c>
      <c r="I1607">
        <v>6.3116800000000001E-2</v>
      </c>
      <c r="K1607">
        <v>1450.86</v>
      </c>
      <c r="L1607">
        <v>7.4793600000000002E-2</v>
      </c>
    </row>
    <row r="1608" spans="1:12" x14ac:dyDescent="0.2">
      <c r="A1608">
        <v>35</v>
      </c>
      <c r="B1608">
        <v>424.88200000000001</v>
      </c>
      <c r="C1608">
        <v>426.142</v>
      </c>
      <c r="D1608">
        <v>945.827</v>
      </c>
      <c r="E1608">
        <v>150.709</v>
      </c>
      <c r="F1608">
        <v>65.378</v>
      </c>
      <c r="G1608">
        <v>2.1574800000000001</v>
      </c>
      <c r="H1608">
        <v>1415.28</v>
      </c>
      <c r="I1608">
        <v>7.7968800000000005E-2</v>
      </c>
      <c r="K1608">
        <v>1489.06</v>
      </c>
      <c r="L1608">
        <v>7.2558800000000007E-2</v>
      </c>
    </row>
    <row r="1609" spans="1:12" x14ac:dyDescent="0.2">
      <c r="A1609">
        <v>35</v>
      </c>
      <c r="B1609">
        <v>404.72500000000002</v>
      </c>
      <c r="C1609">
        <v>405.98500000000001</v>
      </c>
      <c r="D1609">
        <v>945.827</v>
      </c>
      <c r="E1609">
        <v>150.709</v>
      </c>
      <c r="F1609">
        <v>65.378</v>
      </c>
      <c r="G1609">
        <v>1.3858299999999999</v>
      </c>
      <c r="H1609">
        <v>2194.5300000000002</v>
      </c>
      <c r="I1609">
        <v>5.39969E-2</v>
      </c>
      <c r="K1609">
        <v>1505.85</v>
      </c>
      <c r="L1609">
        <v>7.1551500000000004E-2</v>
      </c>
    </row>
    <row r="1610" spans="1:12" x14ac:dyDescent="0.2">
      <c r="A1610">
        <v>35</v>
      </c>
      <c r="B1610">
        <v>424.88200000000001</v>
      </c>
      <c r="C1610">
        <v>405.98500000000001</v>
      </c>
      <c r="D1610">
        <v>1119.69</v>
      </c>
      <c r="E1610">
        <v>150.709</v>
      </c>
      <c r="F1610">
        <v>65.378</v>
      </c>
      <c r="G1610">
        <v>2.1574800000000001</v>
      </c>
      <c r="H1610">
        <v>1562.94</v>
      </c>
      <c r="I1610">
        <v>7.1124499999999993E-2</v>
      </c>
      <c r="K1610">
        <v>1562.94</v>
      </c>
      <c r="L1610">
        <v>7.1124499999999993E-2</v>
      </c>
    </row>
    <row r="1611" spans="1:12" x14ac:dyDescent="0.2">
      <c r="A1611">
        <v>35</v>
      </c>
      <c r="B1611">
        <v>422.363</v>
      </c>
      <c r="C1611">
        <v>416.06299999999999</v>
      </c>
      <c r="D1611">
        <v>945.827</v>
      </c>
      <c r="E1611">
        <v>248.976</v>
      </c>
      <c r="F1611">
        <v>65.378</v>
      </c>
      <c r="G1611">
        <v>5.6299200000000003</v>
      </c>
      <c r="H1611">
        <v>1587.92</v>
      </c>
      <c r="I1611">
        <v>6.9368799999999994E-2</v>
      </c>
      <c r="K1611">
        <v>1587.92</v>
      </c>
      <c r="L1611">
        <v>6.9368799999999994E-2</v>
      </c>
    </row>
    <row r="1612" spans="1:12" x14ac:dyDescent="0.2">
      <c r="A1612">
        <v>35</v>
      </c>
      <c r="B1612">
        <v>429.92200000000003</v>
      </c>
      <c r="C1612">
        <v>426.142</v>
      </c>
      <c r="D1612">
        <v>945.827</v>
      </c>
      <c r="E1612">
        <v>150.709</v>
      </c>
      <c r="F1612">
        <v>65.378</v>
      </c>
      <c r="G1612">
        <v>4.0866100000000003</v>
      </c>
      <c r="H1612">
        <v>1333.72</v>
      </c>
      <c r="I1612">
        <v>8.4194599999999994E-2</v>
      </c>
      <c r="K1612">
        <v>1657.44</v>
      </c>
      <c r="L1612">
        <v>6.7682800000000001E-2</v>
      </c>
    </row>
    <row r="1613" spans="1:12" x14ac:dyDescent="0.2">
      <c r="A1613">
        <v>35</v>
      </c>
      <c r="B1613">
        <v>442.52</v>
      </c>
      <c r="C1613">
        <v>416.06299999999999</v>
      </c>
      <c r="D1613">
        <v>945.827</v>
      </c>
      <c r="E1613">
        <v>144.56700000000001</v>
      </c>
      <c r="F1613">
        <v>65.378</v>
      </c>
      <c r="G1613">
        <v>4.0866100000000003</v>
      </c>
      <c r="H1613">
        <v>1105.3</v>
      </c>
      <c r="I1613">
        <v>0.118037</v>
      </c>
      <c r="K1613">
        <v>1663.31</v>
      </c>
      <c r="L1613">
        <v>6.4457299999999995E-2</v>
      </c>
    </row>
    <row r="1614" spans="1:12" x14ac:dyDescent="0.2">
      <c r="A1614">
        <v>35</v>
      </c>
      <c r="B1614">
        <v>424.88200000000001</v>
      </c>
      <c r="C1614">
        <v>407.24400000000003</v>
      </c>
      <c r="D1614">
        <v>945.827</v>
      </c>
      <c r="E1614">
        <v>150.709</v>
      </c>
      <c r="F1614">
        <v>65.378</v>
      </c>
      <c r="G1614">
        <v>2.1574800000000001</v>
      </c>
      <c r="H1614">
        <v>1657.44</v>
      </c>
      <c r="I1614">
        <v>6.7682800000000001E-2</v>
      </c>
      <c r="K1614">
        <v>1714.6</v>
      </c>
      <c r="L1614">
        <v>6.3116800000000001E-2</v>
      </c>
    </row>
    <row r="1615" spans="1:12" x14ac:dyDescent="0.2">
      <c r="A1615">
        <v>35</v>
      </c>
      <c r="B1615">
        <v>437.48099999999999</v>
      </c>
      <c r="C1615">
        <v>436.221</v>
      </c>
      <c r="D1615">
        <v>945.827</v>
      </c>
      <c r="E1615">
        <v>150.709</v>
      </c>
      <c r="F1615">
        <v>65.378</v>
      </c>
      <c r="G1615">
        <v>2.1574800000000001</v>
      </c>
      <c r="H1615">
        <v>1156.3599999999999</v>
      </c>
      <c r="I1615">
        <v>0.10567799999999999</v>
      </c>
      <c r="K1615">
        <v>1817.66</v>
      </c>
      <c r="L1615">
        <v>5.9951499999999998E-2</v>
      </c>
    </row>
    <row r="1616" spans="1:12" x14ac:dyDescent="0.2">
      <c r="A1616">
        <v>35</v>
      </c>
      <c r="B1616">
        <v>437.48099999999999</v>
      </c>
      <c r="C1616">
        <v>416.06299999999999</v>
      </c>
      <c r="D1616">
        <v>945.827</v>
      </c>
      <c r="E1616">
        <v>150.709</v>
      </c>
      <c r="F1616">
        <v>65.378</v>
      </c>
      <c r="G1616">
        <v>2.1574800000000001</v>
      </c>
      <c r="H1616">
        <v>1209.06</v>
      </c>
      <c r="I1616">
        <v>9.7347799999999998E-2</v>
      </c>
      <c r="K1616">
        <v>1947.56</v>
      </c>
      <c r="L1616">
        <v>5.7584400000000001E-2</v>
      </c>
    </row>
    <row r="1617" spans="1:12" x14ac:dyDescent="0.2">
      <c r="A1617">
        <v>35</v>
      </c>
      <c r="B1617">
        <v>404.72500000000002</v>
      </c>
      <c r="C1617">
        <v>411.024</v>
      </c>
      <c r="D1617">
        <v>945.827</v>
      </c>
      <c r="E1617">
        <v>150.709</v>
      </c>
      <c r="F1617">
        <v>65.378</v>
      </c>
      <c r="G1617">
        <v>1.7716499999999999</v>
      </c>
      <c r="H1617">
        <v>2041.68</v>
      </c>
      <c r="I1617">
        <v>5.7129199999999998E-2</v>
      </c>
      <c r="K1617">
        <v>2041.68</v>
      </c>
      <c r="L1617">
        <v>5.7129199999999998E-2</v>
      </c>
    </row>
    <row r="1618" spans="1:12" x14ac:dyDescent="0.2">
      <c r="A1618">
        <v>35</v>
      </c>
      <c r="B1618">
        <v>414.80399999999997</v>
      </c>
      <c r="C1618">
        <v>411.024</v>
      </c>
      <c r="D1618">
        <v>945.827</v>
      </c>
      <c r="E1618">
        <v>150.709</v>
      </c>
      <c r="F1618">
        <v>65.378</v>
      </c>
      <c r="G1618">
        <v>2.1574800000000001</v>
      </c>
      <c r="H1618">
        <v>1817.66</v>
      </c>
      <c r="I1618">
        <v>5.9951499999999998E-2</v>
      </c>
      <c r="K1618">
        <v>2135.3200000000002</v>
      </c>
      <c r="L1618">
        <v>5.4488500000000002E-2</v>
      </c>
    </row>
    <row r="1619" spans="1:12" x14ac:dyDescent="0.2">
      <c r="A1619">
        <v>35</v>
      </c>
      <c r="B1619">
        <v>427.40199999999999</v>
      </c>
      <c r="C1619">
        <v>416.06299999999999</v>
      </c>
      <c r="D1619">
        <v>1119.69</v>
      </c>
      <c r="E1619">
        <v>150.709</v>
      </c>
      <c r="F1619">
        <v>65.378</v>
      </c>
      <c r="G1619">
        <v>2.1574800000000001</v>
      </c>
      <c r="H1619">
        <v>1395.53</v>
      </c>
      <c r="I1619">
        <v>7.8025300000000006E-2</v>
      </c>
      <c r="K1619">
        <v>2194.5300000000002</v>
      </c>
      <c r="L1619">
        <v>5.39969E-2</v>
      </c>
    </row>
    <row r="1620" spans="1:12" x14ac:dyDescent="0.2">
      <c r="A1620">
        <v>36</v>
      </c>
      <c r="B1620">
        <v>394.64600000000002</v>
      </c>
      <c r="C1620">
        <v>406.61500000000001</v>
      </c>
      <c r="D1620">
        <v>945.827</v>
      </c>
      <c r="E1620">
        <v>144.56700000000001</v>
      </c>
      <c r="F1620">
        <v>65.378</v>
      </c>
      <c r="G1620">
        <v>2.1574800000000001</v>
      </c>
      <c r="H1620">
        <v>2428.7600000000002</v>
      </c>
      <c r="I1620">
        <v>5.4361100000000002E-2</v>
      </c>
    </row>
    <row r="1621" spans="1:12" x14ac:dyDescent="0.2">
      <c r="A1621">
        <v>36</v>
      </c>
      <c r="B1621">
        <v>434.96100000000001</v>
      </c>
      <c r="C1621">
        <v>405.98500000000001</v>
      </c>
      <c r="D1621">
        <v>945.827</v>
      </c>
      <c r="E1621">
        <v>150.709</v>
      </c>
      <c r="F1621">
        <v>65.378</v>
      </c>
      <c r="G1621">
        <v>2.1574800000000001</v>
      </c>
      <c r="H1621">
        <v>1359.34</v>
      </c>
      <c r="I1621">
        <v>8.7142700000000003E-2</v>
      </c>
    </row>
    <row r="1622" spans="1:12" x14ac:dyDescent="0.2">
      <c r="A1622">
        <v>36</v>
      </c>
      <c r="B1622">
        <v>424.88200000000001</v>
      </c>
      <c r="C1622">
        <v>405.98500000000001</v>
      </c>
      <c r="D1622">
        <v>945.827</v>
      </c>
      <c r="E1622">
        <v>144.56700000000001</v>
      </c>
      <c r="F1622">
        <v>65.378</v>
      </c>
      <c r="G1622">
        <v>1.7716499999999999</v>
      </c>
      <c r="H1622">
        <v>1672.71</v>
      </c>
      <c r="I1622">
        <v>6.7344899999999999E-2</v>
      </c>
    </row>
    <row r="1623" spans="1:12" x14ac:dyDescent="0.2">
      <c r="A1623">
        <v>36</v>
      </c>
      <c r="B1623">
        <v>424.88200000000001</v>
      </c>
      <c r="C1623">
        <v>416.06299999999999</v>
      </c>
      <c r="D1623">
        <v>945.827</v>
      </c>
      <c r="E1623">
        <v>144.56700000000001</v>
      </c>
      <c r="F1623">
        <v>65.378</v>
      </c>
      <c r="G1623">
        <v>2.1574800000000001</v>
      </c>
      <c r="H1623">
        <v>1515.2</v>
      </c>
      <c r="I1623">
        <v>7.1417999999999995E-2</v>
      </c>
    </row>
    <row r="1624" spans="1:12" x14ac:dyDescent="0.2">
      <c r="A1624">
        <v>36</v>
      </c>
      <c r="B1624">
        <v>394.64600000000002</v>
      </c>
      <c r="C1624">
        <v>406.61500000000001</v>
      </c>
      <c r="D1624">
        <v>945.827</v>
      </c>
      <c r="E1624">
        <v>144.56700000000001</v>
      </c>
      <c r="F1624">
        <v>65.378</v>
      </c>
      <c r="G1624">
        <v>2.1574800000000001</v>
      </c>
      <c r="H1624">
        <v>2428.7600000000002</v>
      </c>
      <c r="I1624">
        <v>5.4361100000000002E-2</v>
      </c>
    </row>
    <row r="1625" spans="1:12" x14ac:dyDescent="0.2">
      <c r="A1625">
        <v>36</v>
      </c>
      <c r="B1625">
        <v>434.96100000000001</v>
      </c>
      <c r="C1625">
        <v>405.98500000000001</v>
      </c>
      <c r="D1625">
        <v>945.827</v>
      </c>
      <c r="E1625">
        <v>150.709</v>
      </c>
      <c r="F1625">
        <v>65.378</v>
      </c>
      <c r="G1625">
        <v>2.1574800000000001</v>
      </c>
      <c r="H1625">
        <v>1359.34</v>
      </c>
      <c r="I1625">
        <v>8.7142700000000003E-2</v>
      </c>
    </row>
    <row r="1626" spans="1:12" x14ac:dyDescent="0.2">
      <c r="A1626">
        <v>36</v>
      </c>
      <c r="B1626">
        <v>394.64600000000002</v>
      </c>
      <c r="C1626">
        <v>416.06299999999999</v>
      </c>
      <c r="D1626">
        <v>945.827</v>
      </c>
      <c r="E1626">
        <v>144.56700000000001</v>
      </c>
      <c r="F1626">
        <v>65.378</v>
      </c>
      <c r="G1626">
        <v>2.1574800000000001</v>
      </c>
      <c r="H1626">
        <v>2118.4499999999998</v>
      </c>
      <c r="I1626">
        <v>6.33127E-2</v>
      </c>
    </row>
    <row r="1627" spans="1:12" x14ac:dyDescent="0.2">
      <c r="A1627">
        <v>36</v>
      </c>
      <c r="B1627">
        <v>434.96100000000001</v>
      </c>
      <c r="C1627">
        <v>405.98500000000001</v>
      </c>
      <c r="D1627">
        <v>945.827</v>
      </c>
      <c r="E1627">
        <v>144.56700000000001</v>
      </c>
      <c r="F1627">
        <v>65.378</v>
      </c>
      <c r="G1627">
        <v>1.7716499999999999</v>
      </c>
      <c r="H1627">
        <v>1362.19</v>
      </c>
      <c r="I1627">
        <v>8.70639E-2</v>
      </c>
    </row>
    <row r="1628" spans="1:12" x14ac:dyDescent="0.2">
      <c r="A1628">
        <v>36</v>
      </c>
      <c r="B1628">
        <v>434.96100000000001</v>
      </c>
      <c r="C1628">
        <v>405.98500000000001</v>
      </c>
      <c r="D1628">
        <v>945.827</v>
      </c>
      <c r="E1628">
        <v>144.56700000000001</v>
      </c>
      <c r="F1628">
        <v>65.378</v>
      </c>
      <c r="G1628">
        <v>2.1574800000000001</v>
      </c>
      <c r="H1628">
        <v>1363.98</v>
      </c>
      <c r="I1628">
        <v>8.7003999999999998E-2</v>
      </c>
    </row>
    <row r="1629" spans="1:12" x14ac:dyDescent="0.2">
      <c r="A1629">
        <v>36</v>
      </c>
      <c r="B1629">
        <v>434.96100000000001</v>
      </c>
      <c r="C1629">
        <v>405.98500000000001</v>
      </c>
      <c r="D1629">
        <v>945.827</v>
      </c>
      <c r="E1629">
        <v>150.709</v>
      </c>
      <c r="F1629">
        <v>65.378</v>
      </c>
      <c r="G1629">
        <v>2.1574800000000001</v>
      </c>
      <c r="H1629">
        <v>1359.34</v>
      </c>
      <c r="I1629">
        <v>8.7142700000000003E-2</v>
      </c>
    </row>
    <row r="1630" spans="1:12" x14ac:dyDescent="0.2">
      <c r="A1630">
        <v>36</v>
      </c>
      <c r="B1630">
        <v>424.88200000000001</v>
      </c>
      <c r="C1630">
        <v>416.06299999999999</v>
      </c>
      <c r="D1630">
        <v>945.827</v>
      </c>
      <c r="E1630">
        <v>150.709</v>
      </c>
      <c r="F1630">
        <v>65.378</v>
      </c>
      <c r="G1630">
        <v>1.7716499999999999</v>
      </c>
      <c r="H1630">
        <v>1504.65</v>
      </c>
      <c r="I1630">
        <v>7.1560700000000005E-2</v>
      </c>
    </row>
    <row r="1631" spans="1:12" x14ac:dyDescent="0.2">
      <c r="A1631">
        <v>36</v>
      </c>
      <c r="B1631">
        <v>434.96100000000001</v>
      </c>
      <c r="C1631">
        <v>405.98500000000001</v>
      </c>
      <c r="D1631">
        <v>945.827</v>
      </c>
      <c r="E1631">
        <v>144.56700000000001</v>
      </c>
      <c r="F1631">
        <v>65.378</v>
      </c>
      <c r="G1631">
        <v>2.1574800000000001</v>
      </c>
      <c r="H1631">
        <v>1363.98</v>
      </c>
      <c r="I1631">
        <v>8.7003999999999998E-2</v>
      </c>
    </row>
    <row r="1632" spans="1:12" x14ac:dyDescent="0.2">
      <c r="A1632">
        <v>36</v>
      </c>
      <c r="B1632">
        <v>394.64600000000002</v>
      </c>
      <c r="C1632">
        <v>416.06299999999999</v>
      </c>
      <c r="D1632">
        <v>945.827</v>
      </c>
      <c r="E1632">
        <v>144.56700000000001</v>
      </c>
      <c r="F1632">
        <v>65.378</v>
      </c>
      <c r="G1632">
        <v>2.1574800000000001</v>
      </c>
      <c r="H1632">
        <v>2118.4499999999998</v>
      </c>
      <c r="I1632">
        <v>6.33127E-2</v>
      </c>
    </row>
    <row r="1633" spans="1:12" x14ac:dyDescent="0.2">
      <c r="A1633">
        <v>36</v>
      </c>
      <c r="B1633">
        <v>434.96100000000001</v>
      </c>
      <c r="C1633">
        <v>416.06299999999999</v>
      </c>
      <c r="D1633">
        <v>945.827</v>
      </c>
      <c r="E1633">
        <v>144.56700000000001</v>
      </c>
      <c r="F1633">
        <v>65.378</v>
      </c>
      <c r="G1633">
        <v>2.1574800000000001</v>
      </c>
      <c r="H1633">
        <v>1281.04</v>
      </c>
      <c r="I1633">
        <v>9.0022500000000005E-2</v>
      </c>
    </row>
    <row r="1634" spans="1:12" x14ac:dyDescent="0.2">
      <c r="A1634">
        <v>36</v>
      </c>
      <c r="B1634">
        <v>394.64600000000002</v>
      </c>
      <c r="C1634">
        <v>416.06299999999999</v>
      </c>
      <c r="D1634">
        <v>945.827</v>
      </c>
      <c r="E1634">
        <v>150.709</v>
      </c>
      <c r="F1634">
        <v>65.378</v>
      </c>
      <c r="G1634">
        <v>26.8504</v>
      </c>
      <c r="H1634">
        <v>2647.13</v>
      </c>
      <c r="I1634">
        <v>8.5924899999999999E-2</v>
      </c>
    </row>
    <row r="1635" spans="1:12" x14ac:dyDescent="0.2">
      <c r="A1635">
        <v>36</v>
      </c>
      <c r="B1635">
        <v>427.40199999999999</v>
      </c>
      <c r="C1635">
        <v>405.98500000000001</v>
      </c>
      <c r="D1635">
        <v>945.827</v>
      </c>
      <c r="E1635">
        <v>144.56700000000001</v>
      </c>
      <c r="F1635">
        <v>64.236199999999997</v>
      </c>
      <c r="G1635">
        <v>2.1574800000000001</v>
      </c>
      <c r="H1635">
        <v>1869.41</v>
      </c>
      <c r="I1635">
        <v>7.7850299999999997E-2</v>
      </c>
    </row>
    <row r="1636" spans="1:12" x14ac:dyDescent="0.2">
      <c r="A1636">
        <v>36</v>
      </c>
      <c r="B1636">
        <v>394.64600000000002</v>
      </c>
      <c r="C1636">
        <v>406.61500000000001</v>
      </c>
      <c r="D1636">
        <v>945.827</v>
      </c>
      <c r="E1636">
        <v>150.709</v>
      </c>
      <c r="F1636">
        <v>65.378</v>
      </c>
      <c r="G1636">
        <v>2.1574800000000001</v>
      </c>
      <c r="H1636">
        <v>2432.67</v>
      </c>
      <c r="I1636">
        <v>5.44474E-2</v>
      </c>
    </row>
    <row r="1637" spans="1:12" x14ac:dyDescent="0.2">
      <c r="A1637">
        <v>36</v>
      </c>
      <c r="B1637">
        <v>434.96100000000001</v>
      </c>
      <c r="C1637">
        <v>405.98500000000001</v>
      </c>
      <c r="D1637">
        <v>945.827</v>
      </c>
      <c r="E1637">
        <v>150.709</v>
      </c>
      <c r="F1637">
        <v>28.842500000000001</v>
      </c>
      <c r="G1637">
        <v>2.1574800000000001</v>
      </c>
      <c r="H1637">
        <v>1867.15</v>
      </c>
      <c r="I1637">
        <v>0.13394400000000001</v>
      </c>
    </row>
    <row r="1638" spans="1:12" x14ac:dyDescent="0.2">
      <c r="A1638">
        <v>36</v>
      </c>
      <c r="B1638">
        <v>437.48099999999999</v>
      </c>
      <c r="C1638">
        <v>416.06299999999999</v>
      </c>
      <c r="D1638">
        <v>945.827</v>
      </c>
      <c r="E1638">
        <v>150.709</v>
      </c>
      <c r="F1638">
        <v>65.378</v>
      </c>
      <c r="G1638">
        <v>2.1574800000000001</v>
      </c>
      <c r="H1638">
        <v>1209.06</v>
      </c>
      <c r="I1638">
        <v>9.7347799999999998E-2</v>
      </c>
    </row>
    <row r="1639" spans="1:12" x14ac:dyDescent="0.2">
      <c r="A1639">
        <v>36</v>
      </c>
      <c r="B1639">
        <v>427.40199999999999</v>
      </c>
      <c r="C1639">
        <v>416.06299999999999</v>
      </c>
      <c r="D1639">
        <v>945.827</v>
      </c>
      <c r="E1639">
        <v>543.78</v>
      </c>
      <c r="F1639">
        <v>65.378</v>
      </c>
      <c r="G1639">
        <v>2.1574800000000001</v>
      </c>
      <c r="H1639">
        <v>1396.22</v>
      </c>
      <c r="I1639">
        <v>7.8065099999999998E-2</v>
      </c>
    </row>
    <row r="1640" spans="1:12" x14ac:dyDescent="0.2">
      <c r="A1640">
        <v>36</v>
      </c>
      <c r="B1640">
        <v>437.48099999999999</v>
      </c>
      <c r="C1640">
        <v>416.06299999999999</v>
      </c>
      <c r="D1640">
        <v>945.827</v>
      </c>
      <c r="E1640">
        <v>543.78</v>
      </c>
      <c r="F1640">
        <v>65.378</v>
      </c>
      <c r="G1640">
        <v>6.4015700000000004</v>
      </c>
      <c r="H1640">
        <v>1187.01</v>
      </c>
      <c r="I1640">
        <v>0.104086</v>
      </c>
      <c r="K1640">
        <v>1105.3</v>
      </c>
      <c r="L1640">
        <v>0.118037</v>
      </c>
    </row>
    <row r="1641" spans="1:12" x14ac:dyDescent="0.2">
      <c r="A1641">
        <v>36</v>
      </c>
      <c r="B1641">
        <v>427.40199999999999</v>
      </c>
      <c r="C1641">
        <v>436.221</v>
      </c>
      <c r="D1641">
        <v>945.827</v>
      </c>
      <c r="E1641">
        <v>144.56700000000001</v>
      </c>
      <c r="F1641">
        <v>65.378</v>
      </c>
      <c r="G1641">
        <v>3.3149600000000001</v>
      </c>
      <c r="H1641">
        <v>1318.56</v>
      </c>
      <c r="I1641">
        <v>8.8758900000000002E-2</v>
      </c>
      <c r="K1641">
        <v>1156.3599999999999</v>
      </c>
      <c r="L1641">
        <v>0.10567799999999999</v>
      </c>
    </row>
    <row r="1642" spans="1:12" x14ac:dyDescent="0.2">
      <c r="A1642">
        <v>36</v>
      </c>
      <c r="B1642">
        <v>434.96100000000001</v>
      </c>
      <c r="C1642">
        <v>421.10300000000001</v>
      </c>
      <c r="D1642">
        <v>945.827</v>
      </c>
      <c r="E1642">
        <v>150.709</v>
      </c>
      <c r="F1642">
        <v>65.378</v>
      </c>
      <c r="G1642">
        <v>2.1574800000000001</v>
      </c>
      <c r="H1642">
        <v>1252.6300000000001</v>
      </c>
      <c r="I1642">
        <v>9.2081200000000002E-2</v>
      </c>
      <c r="K1642">
        <v>1187.01</v>
      </c>
      <c r="L1642">
        <v>0.104086</v>
      </c>
    </row>
    <row r="1643" spans="1:12" x14ac:dyDescent="0.2">
      <c r="A1643">
        <v>36</v>
      </c>
      <c r="B1643">
        <v>417.32299999999998</v>
      </c>
      <c r="C1643">
        <v>416.06299999999999</v>
      </c>
      <c r="D1643">
        <v>945.827</v>
      </c>
      <c r="E1643">
        <v>150.709</v>
      </c>
      <c r="F1643">
        <v>65.378</v>
      </c>
      <c r="G1643">
        <v>1.7716499999999999</v>
      </c>
      <c r="H1643">
        <v>1663.31</v>
      </c>
      <c r="I1643">
        <v>6.4457299999999995E-2</v>
      </c>
      <c r="K1643">
        <v>1198.8800000000001</v>
      </c>
      <c r="L1643">
        <v>9.9354999999999999E-2</v>
      </c>
    </row>
    <row r="1644" spans="1:12" x14ac:dyDescent="0.2">
      <c r="A1644">
        <v>36</v>
      </c>
      <c r="B1644">
        <v>414.80399999999997</v>
      </c>
      <c r="C1644">
        <v>405.98500000000001</v>
      </c>
      <c r="D1644">
        <v>945.827</v>
      </c>
      <c r="E1644">
        <v>150.709</v>
      </c>
      <c r="F1644">
        <v>65.378</v>
      </c>
      <c r="G1644">
        <v>1.7716499999999999</v>
      </c>
      <c r="H1644">
        <v>1947.56</v>
      </c>
      <c r="I1644">
        <v>5.7584400000000001E-2</v>
      </c>
      <c r="K1644">
        <v>1209.06</v>
      </c>
      <c r="L1644">
        <v>9.7347799999999998E-2</v>
      </c>
    </row>
    <row r="1645" spans="1:12" x14ac:dyDescent="0.2">
      <c r="A1645">
        <v>36</v>
      </c>
      <c r="B1645">
        <v>436.221</v>
      </c>
      <c r="C1645">
        <v>421.10300000000001</v>
      </c>
      <c r="D1645">
        <v>945.827</v>
      </c>
      <c r="E1645">
        <v>144.56700000000001</v>
      </c>
      <c r="F1645">
        <v>65.378</v>
      </c>
      <c r="G1645">
        <v>4.8582700000000001</v>
      </c>
      <c r="H1645">
        <v>1238.68</v>
      </c>
      <c r="I1645">
        <v>9.5514500000000002E-2</v>
      </c>
      <c r="K1645">
        <v>1238.68</v>
      </c>
      <c r="L1645">
        <v>9.5514500000000002E-2</v>
      </c>
    </row>
    <row r="1646" spans="1:12" x14ac:dyDescent="0.2">
      <c r="A1646">
        <v>36</v>
      </c>
      <c r="B1646">
        <v>437.48099999999999</v>
      </c>
      <c r="C1646">
        <v>421.10300000000001</v>
      </c>
      <c r="D1646">
        <v>945.827</v>
      </c>
      <c r="E1646">
        <v>150.709</v>
      </c>
      <c r="F1646">
        <v>65.378</v>
      </c>
      <c r="G1646">
        <v>1.7716499999999999</v>
      </c>
      <c r="H1646">
        <v>1198.8800000000001</v>
      </c>
      <c r="I1646">
        <v>9.9354999999999999E-2</v>
      </c>
      <c r="K1646">
        <v>1252.6300000000001</v>
      </c>
      <c r="L1646">
        <v>9.2081200000000002E-2</v>
      </c>
    </row>
    <row r="1647" spans="1:12" x14ac:dyDescent="0.2">
      <c r="A1647">
        <v>36</v>
      </c>
      <c r="B1647">
        <v>407.24400000000003</v>
      </c>
      <c r="C1647">
        <v>405.98500000000001</v>
      </c>
      <c r="D1647">
        <v>945.827</v>
      </c>
      <c r="E1647">
        <v>150.709</v>
      </c>
      <c r="F1647">
        <v>65.378</v>
      </c>
      <c r="G1647">
        <v>1.3858299999999999</v>
      </c>
      <c r="H1647">
        <v>2135.3200000000002</v>
      </c>
      <c r="I1647">
        <v>5.4488500000000002E-2</v>
      </c>
      <c r="K1647">
        <v>1280.06</v>
      </c>
      <c r="L1647">
        <v>9.01589E-2</v>
      </c>
    </row>
    <row r="1648" spans="1:12" x14ac:dyDescent="0.2">
      <c r="A1648">
        <v>36</v>
      </c>
      <c r="B1648">
        <v>426.142</v>
      </c>
      <c r="C1648">
        <v>416.06299999999999</v>
      </c>
      <c r="D1648">
        <v>945.827</v>
      </c>
      <c r="E1648">
        <v>150.709</v>
      </c>
      <c r="F1648">
        <v>65.378</v>
      </c>
      <c r="G1648">
        <v>3.3149600000000001</v>
      </c>
      <c r="H1648">
        <v>1489.06</v>
      </c>
      <c r="I1648">
        <v>7.2558800000000007E-2</v>
      </c>
      <c r="K1648">
        <v>1318.56</v>
      </c>
      <c r="L1648">
        <v>8.8758900000000002E-2</v>
      </c>
    </row>
    <row r="1649" spans="1:12" x14ac:dyDescent="0.2">
      <c r="A1649">
        <v>36</v>
      </c>
      <c r="B1649">
        <v>427.40199999999999</v>
      </c>
      <c r="C1649">
        <v>416.06299999999999</v>
      </c>
      <c r="D1649">
        <v>945.827</v>
      </c>
      <c r="E1649">
        <v>150.709</v>
      </c>
      <c r="F1649">
        <v>65.378</v>
      </c>
      <c r="G1649">
        <v>2.1574800000000001</v>
      </c>
      <c r="H1649">
        <v>1450.86</v>
      </c>
      <c r="I1649">
        <v>7.4793600000000002E-2</v>
      </c>
      <c r="K1649">
        <v>1333.72</v>
      </c>
      <c r="L1649">
        <v>8.4194599999999994E-2</v>
      </c>
    </row>
    <row r="1650" spans="1:12" x14ac:dyDescent="0.2">
      <c r="A1650">
        <v>36</v>
      </c>
      <c r="B1650">
        <v>424.88200000000001</v>
      </c>
      <c r="C1650">
        <v>416.06299999999999</v>
      </c>
      <c r="D1650">
        <v>945.827</v>
      </c>
      <c r="E1650">
        <v>144.56700000000001</v>
      </c>
      <c r="F1650">
        <v>65.378</v>
      </c>
      <c r="G1650">
        <v>1.7716499999999999</v>
      </c>
      <c r="H1650">
        <v>1505.85</v>
      </c>
      <c r="I1650">
        <v>7.1551500000000004E-2</v>
      </c>
      <c r="K1650">
        <v>1395.53</v>
      </c>
      <c r="L1650">
        <v>7.8025300000000006E-2</v>
      </c>
    </row>
    <row r="1651" spans="1:12" x14ac:dyDescent="0.2">
      <c r="A1651">
        <v>36</v>
      </c>
      <c r="B1651">
        <v>434.96100000000001</v>
      </c>
      <c r="C1651">
        <v>416.06299999999999</v>
      </c>
      <c r="D1651">
        <v>945.827</v>
      </c>
      <c r="E1651">
        <v>150.709</v>
      </c>
      <c r="F1651">
        <v>65.378</v>
      </c>
      <c r="G1651">
        <v>2.1574800000000001</v>
      </c>
      <c r="H1651">
        <v>1280.06</v>
      </c>
      <c r="I1651">
        <v>9.01589E-2</v>
      </c>
      <c r="K1651">
        <v>1415.28</v>
      </c>
      <c r="L1651">
        <v>7.7968800000000005E-2</v>
      </c>
    </row>
    <row r="1652" spans="1:12" x14ac:dyDescent="0.2">
      <c r="A1652">
        <v>36</v>
      </c>
      <c r="B1652">
        <v>414.80399999999997</v>
      </c>
      <c r="C1652">
        <v>416.06299999999999</v>
      </c>
      <c r="D1652">
        <v>945.827</v>
      </c>
      <c r="E1652">
        <v>144.56700000000001</v>
      </c>
      <c r="F1652">
        <v>65.378</v>
      </c>
      <c r="G1652">
        <v>1.7716499999999999</v>
      </c>
      <c r="H1652">
        <v>1714.6</v>
      </c>
      <c r="I1652">
        <v>6.3116800000000001E-2</v>
      </c>
      <c r="K1652">
        <v>1450.86</v>
      </c>
      <c r="L1652">
        <v>7.4793600000000002E-2</v>
      </c>
    </row>
    <row r="1653" spans="1:12" x14ac:dyDescent="0.2">
      <c r="A1653">
        <v>36</v>
      </c>
      <c r="B1653">
        <v>424.88200000000001</v>
      </c>
      <c r="C1653">
        <v>426.142</v>
      </c>
      <c r="D1653">
        <v>945.827</v>
      </c>
      <c r="E1653">
        <v>150.709</v>
      </c>
      <c r="F1653">
        <v>65.378</v>
      </c>
      <c r="G1653">
        <v>2.1574800000000001</v>
      </c>
      <c r="H1653">
        <v>1415.28</v>
      </c>
      <c r="I1653">
        <v>7.7968800000000005E-2</v>
      </c>
      <c r="K1653">
        <v>1489.06</v>
      </c>
      <c r="L1653">
        <v>7.2558800000000007E-2</v>
      </c>
    </row>
    <row r="1654" spans="1:12" x14ac:dyDescent="0.2">
      <c r="A1654">
        <v>36</v>
      </c>
      <c r="B1654">
        <v>404.72500000000002</v>
      </c>
      <c r="C1654">
        <v>405.98500000000001</v>
      </c>
      <c r="D1654">
        <v>945.827</v>
      </c>
      <c r="E1654">
        <v>150.709</v>
      </c>
      <c r="F1654">
        <v>65.378</v>
      </c>
      <c r="G1654">
        <v>1.3858299999999999</v>
      </c>
      <c r="H1654">
        <v>2194.5300000000002</v>
      </c>
      <c r="I1654">
        <v>5.39969E-2</v>
      </c>
      <c r="K1654">
        <v>1505.85</v>
      </c>
      <c r="L1654">
        <v>7.1551500000000004E-2</v>
      </c>
    </row>
    <row r="1655" spans="1:12" x14ac:dyDescent="0.2">
      <c r="A1655">
        <v>36</v>
      </c>
      <c r="B1655">
        <v>424.88200000000001</v>
      </c>
      <c r="C1655">
        <v>405.98500000000001</v>
      </c>
      <c r="D1655">
        <v>1119.69</v>
      </c>
      <c r="E1655">
        <v>150.709</v>
      </c>
      <c r="F1655">
        <v>65.378</v>
      </c>
      <c r="G1655">
        <v>2.1574800000000001</v>
      </c>
      <c r="H1655">
        <v>1562.94</v>
      </c>
      <c r="I1655">
        <v>7.1124499999999993E-2</v>
      </c>
      <c r="K1655">
        <v>1562.94</v>
      </c>
      <c r="L1655">
        <v>7.1124499999999993E-2</v>
      </c>
    </row>
    <row r="1656" spans="1:12" x14ac:dyDescent="0.2">
      <c r="A1656">
        <v>36</v>
      </c>
      <c r="B1656">
        <v>422.363</v>
      </c>
      <c r="C1656">
        <v>416.06299999999999</v>
      </c>
      <c r="D1656">
        <v>945.827</v>
      </c>
      <c r="E1656">
        <v>248.976</v>
      </c>
      <c r="F1656">
        <v>65.378</v>
      </c>
      <c r="G1656">
        <v>5.6299200000000003</v>
      </c>
      <c r="H1656">
        <v>1587.92</v>
      </c>
      <c r="I1656">
        <v>6.9368799999999994E-2</v>
      </c>
      <c r="K1656">
        <v>1587.92</v>
      </c>
      <c r="L1656">
        <v>6.9368799999999994E-2</v>
      </c>
    </row>
    <row r="1657" spans="1:12" x14ac:dyDescent="0.2">
      <c r="A1657">
        <v>36</v>
      </c>
      <c r="B1657">
        <v>429.92200000000003</v>
      </c>
      <c r="C1657">
        <v>426.142</v>
      </c>
      <c r="D1657">
        <v>945.827</v>
      </c>
      <c r="E1657">
        <v>150.709</v>
      </c>
      <c r="F1657">
        <v>65.378</v>
      </c>
      <c r="G1657">
        <v>4.0866100000000003</v>
      </c>
      <c r="H1657">
        <v>1333.72</v>
      </c>
      <c r="I1657">
        <v>8.4194599999999994E-2</v>
      </c>
      <c r="K1657">
        <v>1657.44</v>
      </c>
      <c r="L1657">
        <v>6.7682800000000001E-2</v>
      </c>
    </row>
    <row r="1658" spans="1:12" x14ac:dyDescent="0.2">
      <c r="A1658">
        <v>36</v>
      </c>
      <c r="B1658">
        <v>442.52</v>
      </c>
      <c r="C1658">
        <v>416.06299999999999</v>
      </c>
      <c r="D1658">
        <v>945.827</v>
      </c>
      <c r="E1658">
        <v>144.56700000000001</v>
      </c>
      <c r="F1658">
        <v>65.378</v>
      </c>
      <c r="G1658">
        <v>4.0866100000000003</v>
      </c>
      <c r="H1658">
        <v>1105.3</v>
      </c>
      <c r="I1658">
        <v>0.118037</v>
      </c>
      <c r="K1658">
        <v>1663.31</v>
      </c>
      <c r="L1658">
        <v>6.4457299999999995E-2</v>
      </c>
    </row>
    <row r="1659" spans="1:12" x14ac:dyDescent="0.2">
      <c r="A1659">
        <v>36</v>
      </c>
      <c r="B1659">
        <v>424.88200000000001</v>
      </c>
      <c r="C1659">
        <v>407.24400000000003</v>
      </c>
      <c r="D1659">
        <v>945.827</v>
      </c>
      <c r="E1659">
        <v>150.709</v>
      </c>
      <c r="F1659">
        <v>65.378</v>
      </c>
      <c r="G1659">
        <v>2.1574800000000001</v>
      </c>
      <c r="H1659">
        <v>1657.44</v>
      </c>
      <c r="I1659">
        <v>6.7682800000000001E-2</v>
      </c>
      <c r="K1659">
        <v>1714.6</v>
      </c>
      <c r="L1659">
        <v>6.3116800000000001E-2</v>
      </c>
    </row>
    <row r="1660" spans="1:12" x14ac:dyDescent="0.2">
      <c r="A1660">
        <v>36</v>
      </c>
      <c r="B1660">
        <v>437.48099999999999</v>
      </c>
      <c r="C1660">
        <v>436.221</v>
      </c>
      <c r="D1660">
        <v>945.827</v>
      </c>
      <c r="E1660">
        <v>150.709</v>
      </c>
      <c r="F1660">
        <v>65.378</v>
      </c>
      <c r="G1660">
        <v>2.1574800000000001</v>
      </c>
      <c r="H1660">
        <v>1156.3599999999999</v>
      </c>
      <c r="I1660">
        <v>0.10567799999999999</v>
      </c>
      <c r="K1660">
        <v>1817.66</v>
      </c>
      <c r="L1660">
        <v>5.9951499999999998E-2</v>
      </c>
    </row>
    <row r="1661" spans="1:12" x14ac:dyDescent="0.2">
      <c r="A1661">
        <v>36</v>
      </c>
      <c r="B1661">
        <v>437.48099999999999</v>
      </c>
      <c r="C1661">
        <v>416.06299999999999</v>
      </c>
      <c r="D1661">
        <v>945.827</v>
      </c>
      <c r="E1661">
        <v>150.709</v>
      </c>
      <c r="F1661">
        <v>65.378</v>
      </c>
      <c r="G1661">
        <v>2.1574800000000001</v>
      </c>
      <c r="H1661">
        <v>1209.06</v>
      </c>
      <c r="I1661">
        <v>9.7347799999999998E-2</v>
      </c>
      <c r="K1661">
        <v>1947.56</v>
      </c>
      <c r="L1661">
        <v>5.7584400000000001E-2</v>
      </c>
    </row>
    <row r="1662" spans="1:12" x14ac:dyDescent="0.2">
      <c r="A1662">
        <v>36</v>
      </c>
      <c r="B1662">
        <v>404.72500000000002</v>
      </c>
      <c r="C1662">
        <v>411.024</v>
      </c>
      <c r="D1662">
        <v>945.827</v>
      </c>
      <c r="E1662">
        <v>150.709</v>
      </c>
      <c r="F1662">
        <v>65.378</v>
      </c>
      <c r="G1662">
        <v>1.7716499999999999</v>
      </c>
      <c r="H1662">
        <v>2041.68</v>
      </c>
      <c r="I1662">
        <v>5.7129199999999998E-2</v>
      </c>
      <c r="K1662">
        <v>2041.68</v>
      </c>
      <c r="L1662">
        <v>5.7129199999999998E-2</v>
      </c>
    </row>
    <row r="1663" spans="1:12" x14ac:dyDescent="0.2">
      <c r="A1663">
        <v>36</v>
      </c>
      <c r="B1663">
        <v>414.80399999999997</v>
      </c>
      <c r="C1663">
        <v>411.024</v>
      </c>
      <c r="D1663">
        <v>945.827</v>
      </c>
      <c r="E1663">
        <v>150.709</v>
      </c>
      <c r="F1663">
        <v>65.378</v>
      </c>
      <c r="G1663">
        <v>2.1574800000000001</v>
      </c>
      <c r="H1663">
        <v>1817.66</v>
      </c>
      <c r="I1663">
        <v>5.9951499999999998E-2</v>
      </c>
      <c r="K1663">
        <v>2135.3200000000002</v>
      </c>
      <c r="L1663">
        <v>5.4488500000000002E-2</v>
      </c>
    </row>
    <row r="1664" spans="1:12" x14ac:dyDescent="0.2">
      <c r="A1664">
        <v>36</v>
      </c>
      <c r="B1664">
        <v>427.40199999999999</v>
      </c>
      <c r="C1664">
        <v>416.06299999999999</v>
      </c>
      <c r="D1664">
        <v>1119.69</v>
      </c>
      <c r="E1664">
        <v>150.709</v>
      </c>
      <c r="F1664">
        <v>65.378</v>
      </c>
      <c r="G1664">
        <v>2.1574800000000001</v>
      </c>
      <c r="H1664">
        <v>1395.53</v>
      </c>
      <c r="I1664">
        <v>7.8025300000000006E-2</v>
      </c>
      <c r="K1664">
        <v>2194.5300000000002</v>
      </c>
      <c r="L1664">
        <v>5.39969E-2</v>
      </c>
    </row>
    <row r="1665" spans="1:9" x14ac:dyDescent="0.2">
      <c r="A1665">
        <v>37</v>
      </c>
      <c r="B1665">
        <v>424.88200000000001</v>
      </c>
      <c r="C1665">
        <v>405.98500000000001</v>
      </c>
      <c r="D1665">
        <v>945.827</v>
      </c>
      <c r="E1665">
        <v>144.56700000000001</v>
      </c>
      <c r="F1665">
        <v>65.378</v>
      </c>
      <c r="G1665">
        <v>1.7716499999999999</v>
      </c>
      <c r="H1665">
        <v>1672.71</v>
      </c>
      <c r="I1665">
        <v>6.7344899999999999E-2</v>
      </c>
    </row>
    <row r="1666" spans="1:9" x14ac:dyDescent="0.2">
      <c r="A1666">
        <v>37</v>
      </c>
      <c r="B1666">
        <v>427.40199999999999</v>
      </c>
      <c r="C1666">
        <v>416.06299999999999</v>
      </c>
      <c r="D1666">
        <v>945.827</v>
      </c>
      <c r="E1666">
        <v>543.78</v>
      </c>
      <c r="F1666">
        <v>65.378</v>
      </c>
      <c r="G1666">
        <v>2.1574800000000001</v>
      </c>
      <c r="H1666">
        <v>1396.22</v>
      </c>
      <c r="I1666">
        <v>7.8065099999999998E-2</v>
      </c>
    </row>
    <row r="1667" spans="1:9" x14ac:dyDescent="0.2">
      <c r="A1667">
        <v>37</v>
      </c>
      <c r="B1667">
        <v>427.40199999999999</v>
      </c>
      <c r="C1667">
        <v>405.98500000000001</v>
      </c>
      <c r="D1667">
        <v>945.827</v>
      </c>
      <c r="E1667">
        <v>543.78</v>
      </c>
      <c r="F1667">
        <v>65.378</v>
      </c>
      <c r="G1667">
        <v>2.1574800000000001</v>
      </c>
      <c r="H1667">
        <v>1446.11</v>
      </c>
      <c r="I1667">
        <v>7.5075600000000006E-2</v>
      </c>
    </row>
    <row r="1668" spans="1:9" x14ac:dyDescent="0.2">
      <c r="A1668">
        <v>37</v>
      </c>
      <c r="B1668">
        <v>424.88200000000001</v>
      </c>
      <c r="C1668">
        <v>416.06299999999999</v>
      </c>
      <c r="D1668">
        <v>945.827</v>
      </c>
      <c r="E1668">
        <v>150.709</v>
      </c>
      <c r="F1668">
        <v>65.378</v>
      </c>
      <c r="G1668">
        <v>2.1574800000000001</v>
      </c>
      <c r="H1668">
        <v>1513.86</v>
      </c>
      <c r="I1668">
        <v>7.14196E-2</v>
      </c>
    </row>
    <row r="1669" spans="1:9" x14ac:dyDescent="0.2">
      <c r="A1669">
        <v>37</v>
      </c>
      <c r="B1669">
        <v>424.88200000000001</v>
      </c>
      <c r="C1669">
        <v>405.98500000000001</v>
      </c>
      <c r="D1669">
        <v>1119.69</v>
      </c>
      <c r="E1669">
        <v>537.63800000000003</v>
      </c>
      <c r="F1669">
        <v>65.378</v>
      </c>
      <c r="G1669">
        <v>1.7716499999999999</v>
      </c>
      <c r="H1669">
        <v>1453.74</v>
      </c>
      <c r="I1669">
        <v>7.4403999999999998E-2</v>
      </c>
    </row>
    <row r="1670" spans="1:9" x14ac:dyDescent="0.2">
      <c r="A1670">
        <v>37</v>
      </c>
      <c r="B1670">
        <v>427.40199999999999</v>
      </c>
      <c r="C1670">
        <v>416.06299999999999</v>
      </c>
      <c r="D1670">
        <v>945.827</v>
      </c>
      <c r="E1670">
        <v>199.84299999999999</v>
      </c>
      <c r="F1670">
        <v>65.378</v>
      </c>
      <c r="G1670">
        <v>2.1574800000000001</v>
      </c>
      <c r="H1670">
        <v>1445.28</v>
      </c>
      <c r="I1670">
        <v>7.5326900000000002E-2</v>
      </c>
    </row>
    <row r="1671" spans="1:9" x14ac:dyDescent="0.2">
      <c r="A1671">
        <v>37</v>
      </c>
      <c r="B1671">
        <v>437.48099999999999</v>
      </c>
      <c r="C1671">
        <v>416.06299999999999</v>
      </c>
      <c r="D1671">
        <v>945.827</v>
      </c>
      <c r="E1671">
        <v>150.709</v>
      </c>
      <c r="F1671">
        <v>65.378</v>
      </c>
      <c r="G1671">
        <v>2.1574800000000001</v>
      </c>
      <c r="H1671">
        <v>1209.06</v>
      </c>
      <c r="I1671">
        <v>9.7347799999999998E-2</v>
      </c>
    </row>
    <row r="1672" spans="1:9" x14ac:dyDescent="0.2">
      <c r="A1672">
        <v>37</v>
      </c>
      <c r="B1672">
        <v>437.48099999999999</v>
      </c>
      <c r="C1672">
        <v>416.06299999999999</v>
      </c>
      <c r="D1672">
        <v>945.827</v>
      </c>
      <c r="E1672">
        <v>150.709</v>
      </c>
      <c r="F1672">
        <v>65.378</v>
      </c>
      <c r="G1672">
        <v>2.1574800000000001</v>
      </c>
      <c r="H1672">
        <v>1209.06</v>
      </c>
      <c r="I1672">
        <v>9.7347799999999998E-2</v>
      </c>
    </row>
    <row r="1673" spans="1:9" x14ac:dyDescent="0.2">
      <c r="A1673">
        <v>37</v>
      </c>
      <c r="B1673">
        <v>424.88200000000001</v>
      </c>
      <c r="C1673">
        <v>416.06299999999999</v>
      </c>
      <c r="D1673">
        <v>945.827</v>
      </c>
      <c r="E1673">
        <v>537.63800000000003</v>
      </c>
      <c r="F1673">
        <v>65.378</v>
      </c>
      <c r="G1673">
        <v>2.1574800000000001</v>
      </c>
      <c r="H1673">
        <v>1469.14</v>
      </c>
      <c r="I1673">
        <v>7.3740600000000003E-2</v>
      </c>
    </row>
    <row r="1674" spans="1:9" x14ac:dyDescent="0.2">
      <c r="A1674">
        <v>37</v>
      </c>
      <c r="B1674">
        <v>424.88200000000001</v>
      </c>
      <c r="C1674">
        <v>416.06299999999999</v>
      </c>
      <c r="D1674">
        <v>945.827</v>
      </c>
      <c r="E1674">
        <v>144.56700000000001</v>
      </c>
      <c r="F1674">
        <v>65.378</v>
      </c>
      <c r="G1674">
        <v>2.1574800000000001</v>
      </c>
      <c r="H1674">
        <v>1515.2</v>
      </c>
      <c r="I1674">
        <v>7.1417999999999995E-2</v>
      </c>
    </row>
    <row r="1675" spans="1:9" x14ac:dyDescent="0.2">
      <c r="A1675">
        <v>37</v>
      </c>
      <c r="B1675">
        <v>394.64600000000002</v>
      </c>
      <c r="C1675">
        <v>406.61500000000001</v>
      </c>
      <c r="D1675">
        <v>945.827</v>
      </c>
      <c r="E1675">
        <v>150.709</v>
      </c>
      <c r="F1675">
        <v>65.378</v>
      </c>
      <c r="G1675">
        <v>2.1574800000000001</v>
      </c>
      <c r="H1675">
        <v>2432.67</v>
      </c>
      <c r="I1675">
        <v>5.44474E-2</v>
      </c>
    </row>
    <row r="1676" spans="1:9" x14ac:dyDescent="0.2">
      <c r="A1676">
        <v>37</v>
      </c>
      <c r="B1676">
        <v>424.88200000000001</v>
      </c>
      <c r="C1676">
        <v>405.98500000000001</v>
      </c>
      <c r="D1676">
        <v>945.827</v>
      </c>
      <c r="E1676">
        <v>144.56700000000001</v>
      </c>
      <c r="F1676">
        <v>65.378</v>
      </c>
      <c r="G1676">
        <v>1.7716499999999999</v>
      </c>
      <c r="H1676">
        <v>1672.71</v>
      </c>
      <c r="I1676">
        <v>6.7344899999999999E-2</v>
      </c>
    </row>
    <row r="1677" spans="1:9" x14ac:dyDescent="0.2">
      <c r="A1677">
        <v>37</v>
      </c>
      <c r="B1677">
        <v>384.56700000000001</v>
      </c>
      <c r="C1677">
        <v>405.98500000000001</v>
      </c>
      <c r="D1677">
        <v>945.827</v>
      </c>
      <c r="E1677">
        <v>144.56700000000001</v>
      </c>
      <c r="F1677">
        <v>65.378</v>
      </c>
      <c r="G1677">
        <v>1.7716499999999999</v>
      </c>
      <c r="H1677">
        <v>2685.04</v>
      </c>
      <c r="I1677">
        <v>5.4073900000000001E-2</v>
      </c>
    </row>
    <row r="1678" spans="1:9" x14ac:dyDescent="0.2">
      <c r="A1678">
        <v>37</v>
      </c>
      <c r="B1678">
        <v>434.96100000000001</v>
      </c>
      <c r="C1678">
        <v>416.06299999999999</v>
      </c>
      <c r="D1678">
        <v>945.827</v>
      </c>
      <c r="E1678">
        <v>150.709</v>
      </c>
      <c r="F1678">
        <v>65.378</v>
      </c>
      <c r="G1678">
        <v>1.7716499999999999</v>
      </c>
      <c r="H1678">
        <v>1278.98</v>
      </c>
      <c r="I1678">
        <v>9.0403800000000006E-2</v>
      </c>
    </row>
    <row r="1679" spans="1:9" x14ac:dyDescent="0.2">
      <c r="A1679">
        <v>37</v>
      </c>
      <c r="B1679">
        <v>424.88200000000001</v>
      </c>
      <c r="C1679">
        <v>416.06299999999999</v>
      </c>
      <c r="D1679">
        <v>945.827</v>
      </c>
      <c r="E1679">
        <v>144.56700000000001</v>
      </c>
      <c r="F1679">
        <v>65.378</v>
      </c>
      <c r="G1679">
        <v>2.1574800000000001</v>
      </c>
      <c r="H1679">
        <v>1515.2</v>
      </c>
      <c r="I1679">
        <v>7.1417999999999995E-2</v>
      </c>
    </row>
    <row r="1680" spans="1:9" x14ac:dyDescent="0.2">
      <c r="A1680">
        <v>37</v>
      </c>
      <c r="B1680">
        <v>434.96100000000001</v>
      </c>
      <c r="C1680">
        <v>405.98500000000001</v>
      </c>
      <c r="D1680">
        <v>945.827</v>
      </c>
      <c r="E1680">
        <v>150.709</v>
      </c>
      <c r="F1680">
        <v>65.378</v>
      </c>
      <c r="G1680">
        <v>1.7716499999999999</v>
      </c>
      <c r="H1680">
        <v>1358.85</v>
      </c>
      <c r="I1680">
        <v>8.7202399999999999E-2</v>
      </c>
    </row>
    <row r="1681" spans="1:12" x14ac:dyDescent="0.2">
      <c r="A1681">
        <v>37</v>
      </c>
      <c r="B1681">
        <v>424.88200000000001</v>
      </c>
      <c r="C1681">
        <v>416.06299999999999</v>
      </c>
      <c r="D1681">
        <v>945.827</v>
      </c>
      <c r="E1681">
        <v>150.709</v>
      </c>
      <c r="F1681">
        <v>65.378</v>
      </c>
      <c r="G1681">
        <v>2.1574800000000001</v>
      </c>
      <c r="H1681">
        <v>1513.86</v>
      </c>
      <c r="I1681">
        <v>7.14196E-2</v>
      </c>
    </row>
    <row r="1682" spans="1:12" x14ac:dyDescent="0.2">
      <c r="A1682">
        <v>37</v>
      </c>
      <c r="B1682">
        <v>424.88200000000001</v>
      </c>
      <c r="C1682">
        <v>416.06299999999999</v>
      </c>
      <c r="D1682">
        <v>945.827</v>
      </c>
      <c r="E1682">
        <v>150.709</v>
      </c>
      <c r="F1682">
        <v>65.378</v>
      </c>
      <c r="G1682">
        <v>1.7716499999999999</v>
      </c>
      <c r="H1682">
        <v>1504.65</v>
      </c>
      <c r="I1682">
        <v>7.1560700000000005E-2</v>
      </c>
    </row>
    <row r="1683" spans="1:12" x14ac:dyDescent="0.2">
      <c r="A1683">
        <v>37</v>
      </c>
      <c r="B1683">
        <v>424.88200000000001</v>
      </c>
      <c r="C1683">
        <v>406.61500000000001</v>
      </c>
      <c r="D1683">
        <v>945.827</v>
      </c>
      <c r="E1683">
        <v>144.56700000000001</v>
      </c>
      <c r="F1683">
        <v>65.378</v>
      </c>
      <c r="G1683">
        <v>1.7716499999999999</v>
      </c>
      <c r="H1683">
        <v>1661.74</v>
      </c>
      <c r="I1683">
        <v>6.7646399999999995E-2</v>
      </c>
    </row>
    <row r="1684" spans="1:12" x14ac:dyDescent="0.2">
      <c r="A1684">
        <v>37</v>
      </c>
      <c r="B1684">
        <v>434.96100000000001</v>
      </c>
      <c r="C1684">
        <v>416.06299999999999</v>
      </c>
      <c r="D1684">
        <v>945.827</v>
      </c>
      <c r="E1684">
        <v>150.709</v>
      </c>
      <c r="F1684">
        <v>65.378</v>
      </c>
      <c r="G1684">
        <v>2.1574800000000001</v>
      </c>
      <c r="H1684">
        <v>1280.06</v>
      </c>
      <c r="I1684">
        <v>9.01589E-2</v>
      </c>
    </row>
    <row r="1685" spans="1:12" x14ac:dyDescent="0.2">
      <c r="A1685">
        <v>37</v>
      </c>
      <c r="B1685">
        <v>437.48099999999999</v>
      </c>
      <c r="C1685">
        <v>416.06299999999999</v>
      </c>
      <c r="D1685">
        <v>945.827</v>
      </c>
      <c r="E1685">
        <v>543.78</v>
      </c>
      <c r="F1685">
        <v>65.378</v>
      </c>
      <c r="G1685">
        <v>6.4015700000000004</v>
      </c>
      <c r="H1685">
        <v>1187.01</v>
      </c>
      <c r="I1685">
        <v>0.104086</v>
      </c>
      <c r="K1685">
        <v>1105.3</v>
      </c>
      <c r="L1685">
        <v>0.118037</v>
      </c>
    </row>
    <row r="1686" spans="1:12" x14ac:dyDescent="0.2">
      <c r="A1686">
        <v>37</v>
      </c>
      <c r="B1686">
        <v>427.40199999999999</v>
      </c>
      <c r="C1686">
        <v>436.221</v>
      </c>
      <c r="D1686">
        <v>945.827</v>
      </c>
      <c r="E1686">
        <v>144.56700000000001</v>
      </c>
      <c r="F1686">
        <v>65.378</v>
      </c>
      <c r="G1686">
        <v>3.3149600000000001</v>
      </c>
      <c r="H1686">
        <v>1318.56</v>
      </c>
      <c r="I1686">
        <v>8.8758900000000002E-2</v>
      </c>
      <c r="K1686">
        <v>1156.3599999999999</v>
      </c>
      <c r="L1686">
        <v>0.10567799999999999</v>
      </c>
    </row>
    <row r="1687" spans="1:12" x14ac:dyDescent="0.2">
      <c r="A1687">
        <v>37</v>
      </c>
      <c r="B1687">
        <v>434.96100000000001</v>
      </c>
      <c r="C1687">
        <v>421.10300000000001</v>
      </c>
      <c r="D1687">
        <v>945.827</v>
      </c>
      <c r="E1687">
        <v>150.709</v>
      </c>
      <c r="F1687">
        <v>65.378</v>
      </c>
      <c r="G1687">
        <v>2.1574800000000001</v>
      </c>
      <c r="H1687">
        <v>1252.6300000000001</v>
      </c>
      <c r="I1687">
        <v>9.2081200000000002E-2</v>
      </c>
      <c r="K1687">
        <v>1187.01</v>
      </c>
      <c r="L1687">
        <v>0.104086</v>
      </c>
    </row>
    <row r="1688" spans="1:12" x14ac:dyDescent="0.2">
      <c r="A1688">
        <v>37</v>
      </c>
      <c r="B1688">
        <v>417.32299999999998</v>
      </c>
      <c r="C1688">
        <v>416.06299999999999</v>
      </c>
      <c r="D1688">
        <v>945.827</v>
      </c>
      <c r="E1688">
        <v>150.709</v>
      </c>
      <c r="F1688">
        <v>65.378</v>
      </c>
      <c r="G1688">
        <v>1.7716499999999999</v>
      </c>
      <c r="H1688">
        <v>1663.31</v>
      </c>
      <c r="I1688">
        <v>6.4457299999999995E-2</v>
      </c>
      <c r="K1688">
        <v>1198.8800000000001</v>
      </c>
      <c r="L1688">
        <v>9.9354999999999999E-2</v>
      </c>
    </row>
    <row r="1689" spans="1:12" x14ac:dyDescent="0.2">
      <c r="A1689">
        <v>37</v>
      </c>
      <c r="B1689">
        <v>414.80399999999997</v>
      </c>
      <c r="C1689">
        <v>405.98500000000001</v>
      </c>
      <c r="D1689">
        <v>945.827</v>
      </c>
      <c r="E1689">
        <v>150.709</v>
      </c>
      <c r="F1689">
        <v>65.378</v>
      </c>
      <c r="G1689">
        <v>1.7716499999999999</v>
      </c>
      <c r="H1689">
        <v>1947.56</v>
      </c>
      <c r="I1689">
        <v>5.7584400000000001E-2</v>
      </c>
      <c r="K1689">
        <v>1209.06</v>
      </c>
      <c r="L1689">
        <v>9.7347799999999998E-2</v>
      </c>
    </row>
    <row r="1690" spans="1:12" x14ac:dyDescent="0.2">
      <c r="A1690">
        <v>37</v>
      </c>
      <c r="B1690">
        <v>436.221</v>
      </c>
      <c r="C1690">
        <v>421.10300000000001</v>
      </c>
      <c r="D1690">
        <v>945.827</v>
      </c>
      <c r="E1690">
        <v>144.56700000000001</v>
      </c>
      <c r="F1690">
        <v>65.378</v>
      </c>
      <c r="G1690">
        <v>4.8582700000000001</v>
      </c>
      <c r="H1690">
        <v>1238.68</v>
      </c>
      <c r="I1690">
        <v>9.5514500000000002E-2</v>
      </c>
      <c r="K1690">
        <v>1238.68</v>
      </c>
      <c r="L1690">
        <v>9.5514500000000002E-2</v>
      </c>
    </row>
    <row r="1691" spans="1:12" x14ac:dyDescent="0.2">
      <c r="A1691">
        <v>37</v>
      </c>
      <c r="B1691">
        <v>437.48099999999999</v>
      </c>
      <c r="C1691">
        <v>421.10300000000001</v>
      </c>
      <c r="D1691">
        <v>945.827</v>
      </c>
      <c r="E1691">
        <v>150.709</v>
      </c>
      <c r="F1691">
        <v>65.378</v>
      </c>
      <c r="G1691">
        <v>1.7716499999999999</v>
      </c>
      <c r="H1691">
        <v>1198.8800000000001</v>
      </c>
      <c r="I1691">
        <v>9.9354999999999999E-2</v>
      </c>
      <c r="K1691">
        <v>1252.6300000000001</v>
      </c>
      <c r="L1691">
        <v>9.2081200000000002E-2</v>
      </c>
    </row>
    <row r="1692" spans="1:12" x14ac:dyDescent="0.2">
      <c r="A1692">
        <v>37</v>
      </c>
      <c r="B1692">
        <v>407.24400000000003</v>
      </c>
      <c r="C1692">
        <v>405.98500000000001</v>
      </c>
      <c r="D1692">
        <v>945.827</v>
      </c>
      <c r="E1692">
        <v>150.709</v>
      </c>
      <c r="F1692">
        <v>65.378</v>
      </c>
      <c r="G1692">
        <v>1.3858299999999999</v>
      </c>
      <c r="H1692">
        <v>2135.3200000000002</v>
      </c>
      <c r="I1692">
        <v>5.4488500000000002E-2</v>
      </c>
      <c r="K1692">
        <v>1280.06</v>
      </c>
      <c r="L1692">
        <v>9.01589E-2</v>
      </c>
    </row>
    <row r="1693" spans="1:12" x14ac:dyDescent="0.2">
      <c r="A1693">
        <v>37</v>
      </c>
      <c r="B1693">
        <v>426.142</v>
      </c>
      <c r="C1693">
        <v>416.06299999999999</v>
      </c>
      <c r="D1693">
        <v>945.827</v>
      </c>
      <c r="E1693">
        <v>150.709</v>
      </c>
      <c r="F1693">
        <v>65.378</v>
      </c>
      <c r="G1693">
        <v>3.3149600000000001</v>
      </c>
      <c r="H1693">
        <v>1489.06</v>
      </c>
      <c r="I1693">
        <v>7.2558800000000007E-2</v>
      </c>
      <c r="K1693">
        <v>1318.56</v>
      </c>
      <c r="L1693">
        <v>8.8758900000000002E-2</v>
      </c>
    </row>
    <row r="1694" spans="1:12" x14ac:dyDescent="0.2">
      <c r="A1694">
        <v>37</v>
      </c>
      <c r="B1694">
        <v>427.40199999999999</v>
      </c>
      <c r="C1694">
        <v>416.06299999999999</v>
      </c>
      <c r="D1694">
        <v>945.827</v>
      </c>
      <c r="E1694">
        <v>150.709</v>
      </c>
      <c r="F1694">
        <v>65.378</v>
      </c>
      <c r="G1694">
        <v>2.1574800000000001</v>
      </c>
      <c r="H1694">
        <v>1450.86</v>
      </c>
      <c r="I1694">
        <v>7.4793600000000002E-2</v>
      </c>
      <c r="K1694">
        <v>1333.72</v>
      </c>
      <c r="L1694">
        <v>8.4194599999999994E-2</v>
      </c>
    </row>
    <row r="1695" spans="1:12" x14ac:dyDescent="0.2">
      <c r="A1695">
        <v>37</v>
      </c>
      <c r="B1695">
        <v>424.88200000000001</v>
      </c>
      <c r="C1695">
        <v>416.06299999999999</v>
      </c>
      <c r="D1695">
        <v>945.827</v>
      </c>
      <c r="E1695">
        <v>144.56700000000001</v>
      </c>
      <c r="F1695">
        <v>65.378</v>
      </c>
      <c r="G1695">
        <v>1.7716499999999999</v>
      </c>
      <c r="H1695">
        <v>1505.85</v>
      </c>
      <c r="I1695">
        <v>7.1551500000000004E-2</v>
      </c>
      <c r="K1695">
        <v>1395.53</v>
      </c>
      <c r="L1695">
        <v>7.8025300000000006E-2</v>
      </c>
    </row>
    <row r="1696" spans="1:12" x14ac:dyDescent="0.2">
      <c r="A1696">
        <v>37</v>
      </c>
      <c r="B1696">
        <v>434.96100000000001</v>
      </c>
      <c r="C1696">
        <v>416.06299999999999</v>
      </c>
      <c r="D1696">
        <v>945.827</v>
      </c>
      <c r="E1696">
        <v>150.709</v>
      </c>
      <c r="F1696">
        <v>65.378</v>
      </c>
      <c r="G1696">
        <v>2.1574800000000001</v>
      </c>
      <c r="H1696">
        <v>1280.06</v>
      </c>
      <c r="I1696">
        <v>9.01589E-2</v>
      </c>
      <c r="K1696">
        <v>1450.86</v>
      </c>
      <c r="L1696">
        <v>7.4793600000000002E-2</v>
      </c>
    </row>
    <row r="1697" spans="1:12" x14ac:dyDescent="0.2">
      <c r="A1697">
        <v>37</v>
      </c>
      <c r="B1697">
        <v>414.80399999999997</v>
      </c>
      <c r="C1697">
        <v>416.06299999999999</v>
      </c>
      <c r="D1697">
        <v>945.827</v>
      </c>
      <c r="E1697">
        <v>144.56700000000001</v>
      </c>
      <c r="F1697">
        <v>65.378</v>
      </c>
      <c r="G1697">
        <v>1.7716499999999999</v>
      </c>
      <c r="H1697">
        <v>1714.6</v>
      </c>
      <c r="I1697">
        <v>6.3116800000000001E-2</v>
      </c>
      <c r="K1697">
        <v>1469.14</v>
      </c>
      <c r="L1697">
        <v>7.3740600000000003E-2</v>
      </c>
    </row>
    <row r="1698" spans="1:12" x14ac:dyDescent="0.2">
      <c r="A1698">
        <v>37</v>
      </c>
      <c r="B1698">
        <v>424.88200000000001</v>
      </c>
      <c r="C1698">
        <v>416.06299999999999</v>
      </c>
      <c r="D1698">
        <v>945.827</v>
      </c>
      <c r="E1698">
        <v>537.63800000000003</v>
      </c>
      <c r="F1698">
        <v>65.378</v>
      </c>
      <c r="G1698">
        <v>2.1574800000000001</v>
      </c>
      <c r="H1698">
        <v>1469.14</v>
      </c>
      <c r="I1698">
        <v>7.3740600000000003E-2</v>
      </c>
      <c r="K1698">
        <v>1489.06</v>
      </c>
      <c r="L1698">
        <v>7.2558800000000007E-2</v>
      </c>
    </row>
    <row r="1699" spans="1:12" x14ac:dyDescent="0.2">
      <c r="A1699">
        <v>37</v>
      </c>
      <c r="B1699">
        <v>404.72500000000002</v>
      </c>
      <c r="C1699">
        <v>405.98500000000001</v>
      </c>
      <c r="D1699">
        <v>945.827</v>
      </c>
      <c r="E1699">
        <v>150.709</v>
      </c>
      <c r="F1699">
        <v>65.378</v>
      </c>
      <c r="G1699">
        <v>1.3858299999999999</v>
      </c>
      <c r="H1699">
        <v>2194.5300000000002</v>
      </c>
      <c r="I1699">
        <v>5.39969E-2</v>
      </c>
      <c r="K1699">
        <v>1505.85</v>
      </c>
      <c r="L1699">
        <v>7.1551500000000004E-2</v>
      </c>
    </row>
    <row r="1700" spans="1:12" x14ac:dyDescent="0.2">
      <c r="A1700">
        <v>37</v>
      </c>
      <c r="B1700">
        <v>424.88200000000001</v>
      </c>
      <c r="C1700">
        <v>405.98500000000001</v>
      </c>
      <c r="D1700">
        <v>1119.69</v>
      </c>
      <c r="E1700">
        <v>150.709</v>
      </c>
      <c r="F1700">
        <v>65.378</v>
      </c>
      <c r="G1700">
        <v>2.1574800000000001</v>
      </c>
      <c r="H1700">
        <v>1562.94</v>
      </c>
      <c r="I1700">
        <v>7.1124499999999993E-2</v>
      </c>
      <c r="K1700">
        <v>1562.94</v>
      </c>
      <c r="L1700">
        <v>7.1124499999999993E-2</v>
      </c>
    </row>
    <row r="1701" spans="1:12" x14ac:dyDescent="0.2">
      <c r="A1701">
        <v>37</v>
      </c>
      <c r="B1701">
        <v>422.363</v>
      </c>
      <c r="C1701">
        <v>416.06299999999999</v>
      </c>
      <c r="D1701">
        <v>945.827</v>
      </c>
      <c r="E1701">
        <v>248.976</v>
      </c>
      <c r="F1701">
        <v>65.378</v>
      </c>
      <c r="G1701">
        <v>5.6299200000000003</v>
      </c>
      <c r="H1701">
        <v>1587.92</v>
      </c>
      <c r="I1701">
        <v>6.9368799999999994E-2</v>
      </c>
      <c r="K1701">
        <v>1587.92</v>
      </c>
      <c r="L1701">
        <v>6.9368799999999994E-2</v>
      </c>
    </row>
    <row r="1702" spans="1:12" x14ac:dyDescent="0.2">
      <c r="A1702">
        <v>37</v>
      </c>
      <c r="B1702">
        <v>429.92200000000003</v>
      </c>
      <c r="C1702">
        <v>426.142</v>
      </c>
      <c r="D1702">
        <v>945.827</v>
      </c>
      <c r="E1702">
        <v>150.709</v>
      </c>
      <c r="F1702">
        <v>65.378</v>
      </c>
      <c r="G1702">
        <v>4.0866100000000003</v>
      </c>
      <c r="H1702">
        <v>1333.72</v>
      </c>
      <c r="I1702">
        <v>8.4194599999999994E-2</v>
      </c>
      <c r="K1702">
        <v>1657.44</v>
      </c>
      <c r="L1702">
        <v>6.7682800000000001E-2</v>
      </c>
    </row>
    <row r="1703" spans="1:12" x14ac:dyDescent="0.2">
      <c r="A1703">
        <v>37</v>
      </c>
      <c r="B1703">
        <v>442.52</v>
      </c>
      <c r="C1703">
        <v>416.06299999999999</v>
      </c>
      <c r="D1703">
        <v>945.827</v>
      </c>
      <c r="E1703">
        <v>144.56700000000001</v>
      </c>
      <c r="F1703">
        <v>65.378</v>
      </c>
      <c r="G1703">
        <v>4.0866100000000003</v>
      </c>
      <c r="H1703">
        <v>1105.3</v>
      </c>
      <c r="I1703">
        <v>0.118037</v>
      </c>
      <c r="K1703">
        <v>1663.31</v>
      </c>
      <c r="L1703">
        <v>6.4457299999999995E-2</v>
      </c>
    </row>
    <row r="1704" spans="1:12" x14ac:dyDescent="0.2">
      <c r="A1704">
        <v>37</v>
      </c>
      <c r="B1704">
        <v>424.88200000000001</v>
      </c>
      <c r="C1704">
        <v>407.24400000000003</v>
      </c>
      <c r="D1704">
        <v>945.827</v>
      </c>
      <c r="E1704">
        <v>150.709</v>
      </c>
      <c r="F1704">
        <v>65.378</v>
      </c>
      <c r="G1704">
        <v>2.1574800000000001</v>
      </c>
      <c r="H1704">
        <v>1657.44</v>
      </c>
      <c r="I1704">
        <v>6.7682800000000001E-2</v>
      </c>
      <c r="K1704">
        <v>1714.6</v>
      </c>
      <c r="L1704">
        <v>6.3116800000000001E-2</v>
      </c>
    </row>
    <row r="1705" spans="1:12" x14ac:dyDescent="0.2">
      <c r="A1705">
        <v>37</v>
      </c>
      <c r="B1705">
        <v>437.48099999999999</v>
      </c>
      <c r="C1705">
        <v>436.221</v>
      </c>
      <c r="D1705">
        <v>945.827</v>
      </c>
      <c r="E1705">
        <v>150.709</v>
      </c>
      <c r="F1705">
        <v>65.378</v>
      </c>
      <c r="G1705">
        <v>2.1574800000000001</v>
      </c>
      <c r="H1705">
        <v>1156.3599999999999</v>
      </c>
      <c r="I1705">
        <v>0.10567799999999999</v>
      </c>
      <c r="K1705">
        <v>1817.66</v>
      </c>
      <c r="L1705">
        <v>5.9951499999999998E-2</v>
      </c>
    </row>
    <row r="1706" spans="1:12" x14ac:dyDescent="0.2">
      <c r="A1706">
        <v>37</v>
      </c>
      <c r="B1706">
        <v>437.48099999999999</v>
      </c>
      <c r="C1706">
        <v>416.06299999999999</v>
      </c>
      <c r="D1706">
        <v>945.827</v>
      </c>
      <c r="E1706">
        <v>150.709</v>
      </c>
      <c r="F1706">
        <v>65.378</v>
      </c>
      <c r="G1706">
        <v>2.1574800000000001</v>
      </c>
      <c r="H1706">
        <v>1209.06</v>
      </c>
      <c r="I1706">
        <v>9.7347799999999998E-2</v>
      </c>
      <c r="K1706">
        <v>1947.56</v>
      </c>
      <c r="L1706">
        <v>5.7584400000000001E-2</v>
      </c>
    </row>
    <row r="1707" spans="1:12" x14ac:dyDescent="0.2">
      <c r="A1707">
        <v>37</v>
      </c>
      <c r="B1707">
        <v>404.72500000000002</v>
      </c>
      <c r="C1707">
        <v>411.024</v>
      </c>
      <c r="D1707">
        <v>945.827</v>
      </c>
      <c r="E1707">
        <v>150.709</v>
      </c>
      <c r="F1707">
        <v>65.378</v>
      </c>
      <c r="G1707">
        <v>1.7716499999999999</v>
      </c>
      <c r="H1707">
        <v>2041.68</v>
      </c>
      <c r="I1707">
        <v>5.7129199999999998E-2</v>
      </c>
      <c r="K1707">
        <v>2041.68</v>
      </c>
      <c r="L1707">
        <v>5.7129199999999998E-2</v>
      </c>
    </row>
    <row r="1708" spans="1:12" x14ac:dyDescent="0.2">
      <c r="A1708">
        <v>37</v>
      </c>
      <c r="B1708">
        <v>414.80399999999997</v>
      </c>
      <c r="C1708">
        <v>411.024</v>
      </c>
      <c r="D1708">
        <v>945.827</v>
      </c>
      <c r="E1708">
        <v>150.709</v>
      </c>
      <c r="F1708">
        <v>65.378</v>
      </c>
      <c r="G1708">
        <v>2.1574800000000001</v>
      </c>
      <c r="H1708">
        <v>1817.66</v>
      </c>
      <c r="I1708">
        <v>5.9951499999999998E-2</v>
      </c>
      <c r="K1708">
        <v>2135.3200000000002</v>
      </c>
      <c r="L1708">
        <v>5.4488500000000002E-2</v>
      </c>
    </row>
    <row r="1709" spans="1:12" x14ac:dyDescent="0.2">
      <c r="A1709">
        <v>37</v>
      </c>
      <c r="B1709">
        <v>427.40199999999999</v>
      </c>
      <c r="C1709">
        <v>416.06299999999999</v>
      </c>
      <c r="D1709">
        <v>1119.69</v>
      </c>
      <c r="E1709">
        <v>150.709</v>
      </c>
      <c r="F1709">
        <v>65.378</v>
      </c>
      <c r="G1709">
        <v>2.1574800000000001</v>
      </c>
      <c r="H1709">
        <v>1395.53</v>
      </c>
      <c r="I1709">
        <v>7.8025300000000006E-2</v>
      </c>
      <c r="K1709">
        <v>2194.5300000000002</v>
      </c>
      <c r="L1709">
        <v>5.39969E-2</v>
      </c>
    </row>
    <row r="1710" spans="1:12" x14ac:dyDescent="0.2">
      <c r="A1710">
        <v>38</v>
      </c>
      <c r="B1710">
        <v>394.64600000000002</v>
      </c>
      <c r="C1710">
        <v>406.61500000000001</v>
      </c>
      <c r="D1710">
        <v>945.827</v>
      </c>
      <c r="E1710">
        <v>150.709</v>
      </c>
      <c r="F1710">
        <v>65.378</v>
      </c>
      <c r="G1710">
        <v>2.1574800000000001</v>
      </c>
      <c r="H1710">
        <v>2432.67</v>
      </c>
      <c r="I1710">
        <v>5.44474E-2</v>
      </c>
    </row>
    <row r="1711" spans="1:12" x14ac:dyDescent="0.2">
      <c r="A1711">
        <v>38</v>
      </c>
      <c r="B1711">
        <v>384.56700000000001</v>
      </c>
      <c r="C1711">
        <v>405.98500000000001</v>
      </c>
      <c r="D1711">
        <v>945.827</v>
      </c>
      <c r="E1711">
        <v>144.56700000000001</v>
      </c>
      <c r="F1711">
        <v>65.378</v>
      </c>
      <c r="G1711">
        <v>1.7716499999999999</v>
      </c>
      <c r="H1711">
        <v>2685.04</v>
      </c>
      <c r="I1711">
        <v>5.4073900000000001E-2</v>
      </c>
    </row>
    <row r="1712" spans="1:12" x14ac:dyDescent="0.2">
      <c r="A1712">
        <v>38</v>
      </c>
      <c r="B1712">
        <v>424.88200000000001</v>
      </c>
      <c r="C1712">
        <v>416.06299999999999</v>
      </c>
      <c r="D1712">
        <v>945.827</v>
      </c>
      <c r="E1712">
        <v>144.56700000000001</v>
      </c>
      <c r="F1712">
        <v>65.378</v>
      </c>
      <c r="G1712">
        <v>1.7716499999999999</v>
      </c>
      <c r="H1712">
        <v>1505.85</v>
      </c>
      <c r="I1712">
        <v>7.1551500000000004E-2</v>
      </c>
    </row>
    <row r="1713" spans="1:9" x14ac:dyDescent="0.2">
      <c r="A1713">
        <v>38</v>
      </c>
      <c r="B1713">
        <v>394.64600000000002</v>
      </c>
      <c r="C1713">
        <v>405.98500000000001</v>
      </c>
      <c r="D1713">
        <v>945.827</v>
      </c>
      <c r="E1713">
        <v>150.709</v>
      </c>
      <c r="F1713">
        <v>65.378</v>
      </c>
      <c r="G1713">
        <v>2.1574800000000001</v>
      </c>
      <c r="H1713">
        <v>2460</v>
      </c>
      <c r="I1713">
        <v>5.4056300000000002E-2</v>
      </c>
    </row>
    <row r="1714" spans="1:9" x14ac:dyDescent="0.2">
      <c r="A1714">
        <v>38</v>
      </c>
      <c r="B1714">
        <v>434.96100000000001</v>
      </c>
      <c r="C1714">
        <v>405.98500000000001</v>
      </c>
      <c r="D1714">
        <v>945.827</v>
      </c>
      <c r="E1714">
        <v>150.709</v>
      </c>
      <c r="F1714">
        <v>65.378</v>
      </c>
      <c r="G1714">
        <v>1.7716499999999999</v>
      </c>
      <c r="H1714">
        <v>1358.85</v>
      </c>
      <c r="I1714">
        <v>8.7202399999999999E-2</v>
      </c>
    </row>
    <row r="1715" spans="1:9" x14ac:dyDescent="0.2">
      <c r="A1715">
        <v>38</v>
      </c>
      <c r="B1715">
        <v>384.56700000000001</v>
      </c>
      <c r="C1715">
        <v>365.67</v>
      </c>
      <c r="D1715">
        <v>945.827</v>
      </c>
      <c r="E1715">
        <v>144.56700000000001</v>
      </c>
      <c r="F1715">
        <v>65.378</v>
      </c>
      <c r="G1715">
        <v>1.7716499999999999</v>
      </c>
      <c r="H1715">
        <v>37444</v>
      </c>
      <c r="I1715">
        <v>0.15968099999999999</v>
      </c>
    </row>
    <row r="1716" spans="1:9" x14ac:dyDescent="0.2">
      <c r="A1716">
        <v>38</v>
      </c>
      <c r="B1716">
        <v>424.88200000000001</v>
      </c>
      <c r="C1716">
        <v>406.61500000000001</v>
      </c>
      <c r="D1716">
        <v>945.827</v>
      </c>
      <c r="E1716">
        <v>144.56700000000001</v>
      </c>
      <c r="F1716">
        <v>65.378</v>
      </c>
      <c r="G1716">
        <v>1.7716499999999999</v>
      </c>
      <c r="H1716">
        <v>1661.74</v>
      </c>
      <c r="I1716">
        <v>6.7646399999999995E-2</v>
      </c>
    </row>
    <row r="1717" spans="1:9" x14ac:dyDescent="0.2">
      <c r="A1717">
        <v>38</v>
      </c>
      <c r="B1717">
        <v>434.96100000000001</v>
      </c>
      <c r="C1717">
        <v>406.61500000000001</v>
      </c>
      <c r="D1717">
        <v>945.827</v>
      </c>
      <c r="E1717">
        <v>150.709</v>
      </c>
      <c r="F1717">
        <v>65.378</v>
      </c>
      <c r="G1717">
        <v>2.1574800000000001</v>
      </c>
      <c r="H1717">
        <v>1352.81</v>
      </c>
      <c r="I1717">
        <v>8.7295300000000006E-2</v>
      </c>
    </row>
    <row r="1718" spans="1:9" x14ac:dyDescent="0.2">
      <c r="A1718">
        <v>38</v>
      </c>
      <c r="B1718">
        <v>394.64600000000002</v>
      </c>
      <c r="C1718">
        <v>405.98500000000001</v>
      </c>
      <c r="D1718">
        <v>945.827</v>
      </c>
      <c r="E1718">
        <v>144.56700000000001</v>
      </c>
      <c r="F1718">
        <v>65.378</v>
      </c>
      <c r="G1718">
        <v>1.7716499999999999</v>
      </c>
      <c r="H1718">
        <v>2450.88</v>
      </c>
      <c r="I1718">
        <v>5.3982599999999999E-2</v>
      </c>
    </row>
    <row r="1719" spans="1:9" x14ac:dyDescent="0.2">
      <c r="A1719">
        <v>38</v>
      </c>
      <c r="B1719">
        <v>434.96100000000001</v>
      </c>
      <c r="C1719">
        <v>405.98500000000001</v>
      </c>
      <c r="D1719">
        <v>945.827</v>
      </c>
      <c r="E1719">
        <v>144.56700000000001</v>
      </c>
      <c r="F1719">
        <v>65.378</v>
      </c>
      <c r="G1719">
        <v>1.7716499999999999</v>
      </c>
      <c r="H1719">
        <v>1362.19</v>
      </c>
      <c r="I1719">
        <v>8.70639E-2</v>
      </c>
    </row>
    <row r="1720" spans="1:9" x14ac:dyDescent="0.2">
      <c r="A1720">
        <v>38</v>
      </c>
      <c r="B1720">
        <v>427.40199999999999</v>
      </c>
      <c r="C1720">
        <v>416.69299999999998</v>
      </c>
      <c r="D1720">
        <v>945.827</v>
      </c>
      <c r="E1720">
        <v>150.709</v>
      </c>
      <c r="F1720">
        <v>65.378</v>
      </c>
      <c r="G1720">
        <v>1.7716499999999999</v>
      </c>
      <c r="H1720">
        <v>1444.04</v>
      </c>
      <c r="I1720">
        <v>7.5542399999999996E-2</v>
      </c>
    </row>
    <row r="1721" spans="1:9" x14ac:dyDescent="0.2">
      <c r="A1721">
        <v>38</v>
      </c>
      <c r="B1721">
        <v>434.96100000000001</v>
      </c>
      <c r="C1721">
        <v>405.98500000000001</v>
      </c>
      <c r="D1721">
        <v>945.827</v>
      </c>
      <c r="E1721">
        <v>150.709</v>
      </c>
      <c r="F1721">
        <v>65.378</v>
      </c>
      <c r="G1721">
        <v>1.7716499999999999</v>
      </c>
      <c r="H1721">
        <v>1358.85</v>
      </c>
      <c r="I1721">
        <v>8.7202399999999999E-2</v>
      </c>
    </row>
    <row r="1722" spans="1:9" x14ac:dyDescent="0.2">
      <c r="A1722">
        <v>38</v>
      </c>
      <c r="B1722">
        <v>394.64600000000002</v>
      </c>
      <c r="C1722">
        <v>405.98500000000001</v>
      </c>
      <c r="D1722">
        <v>945.827</v>
      </c>
      <c r="E1722">
        <v>150.709</v>
      </c>
      <c r="F1722">
        <v>65.378</v>
      </c>
      <c r="G1722">
        <v>1.7716499999999999</v>
      </c>
      <c r="H1722">
        <v>2451.27</v>
      </c>
      <c r="I1722">
        <v>5.3951699999999998E-2</v>
      </c>
    </row>
    <row r="1723" spans="1:9" x14ac:dyDescent="0.2">
      <c r="A1723">
        <v>38</v>
      </c>
      <c r="B1723">
        <v>424.88200000000001</v>
      </c>
      <c r="C1723">
        <v>405.98500000000001</v>
      </c>
      <c r="D1723">
        <v>945.827</v>
      </c>
      <c r="E1723">
        <v>150.709</v>
      </c>
      <c r="F1723">
        <v>65.378</v>
      </c>
      <c r="G1723">
        <v>2.1574800000000001</v>
      </c>
      <c r="H1723">
        <v>1680.99</v>
      </c>
      <c r="I1723">
        <v>6.7118899999999995E-2</v>
      </c>
    </row>
    <row r="1724" spans="1:9" x14ac:dyDescent="0.2">
      <c r="A1724">
        <v>38</v>
      </c>
      <c r="B1724">
        <v>394.64600000000002</v>
      </c>
      <c r="C1724">
        <v>406.61500000000001</v>
      </c>
      <c r="D1724">
        <v>945.827</v>
      </c>
      <c r="E1724">
        <v>199.84299999999999</v>
      </c>
      <c r="F1724">
        <v>65.378</v>
      </c>
      <c r="G1724">
        <v>2.1574800000000001</v>
      </c>
      <c r="H1724">
        <v>2433.8000000000002</v>
      </c>
      <c r="I1724">
        <v>5.4135999999999997E-2</v>
      </c>
    </row>
    <row r="1725" spans="1:9" x14ac:dyDescent="0.2">
      <c r="A1725">
        <v>38</v>
      </c>
      <c r="B1725">
        <v>384.56700000000001</v>
      </c>
      <c r="C1725">
        <v>405.98500000000001</v>
      </c>
      <c r="D1725">
        <v>945.827</v>
      </c>
      <c r="E1725">
        <v>144.56700000000001</v>
      </c>
      <c r="F1725">
        <v>65.378</v>
      </c>
      <c r="G1725">
        <v>1.7716499999999999</v>
      </c>
      <c r="H1725">
        <v>2685.04</v>
      </c>
      <c r="I1725">
        <v>5.4073900000000001E-2</v>
      </c>
    </row>
    <row r="1726" spans="1:9" x14ac:dyDescent="0.2">
      <c r="A1726">
        <v>38</v>
      </c>
      <c r="B1726">
        <v>434.96100000000001</v>
      </c>
      <c r="C1726">
        <v>416.06299999999999</v>
      </c>
      <c r="D1726">
        <v>945.827</v>
      </c>
      <c r="E1726">
        <v>150.709</v>
      </c>
      <c r="F1726">
        <v>65.378</v>
      </c>
      <c r="G1726">
        <v>2.1574800000000001</v>
      </c>
      <c r="H1726">
        <v>1280.06</v>
      </c>
      <c r="I1726">
        <v>9.01589E-2</v>
      </c>
    </row>
    <row r="1727" spans="1:9" x14ac:dyDescent="0.2">
      <c r="A1727">
        <v>38</v>
      </c>
      <c r="B1727">
        <v>424.88200000000001</v>
      </c>
      <c r="C1727">
        <v>406.61500000000001</v>
      </c>
      <c r="D1727">
        <v>945.827</v>
      </c>
      <c r="E1727">
        <v>144.56700000000001</v>
      </c>
      <c r="F1727">
        <v>65.378</v>
      </c>
      <c r="G1727">
        <v>2.1574800000000001</v>
      </c>
      <c r="H1727">
        <v>1669.54</v>
      </c>
      <c r="I1727">
        <v>6.7282400000000006E-2</v>
      </c>
    </row>
    <row r="1728" spans="1:9" x14ac:dyDescent="0.2">
      <c r="A1728">
        <v>38</v>
      </c>
      <c r="B1728">
        <v>424.88200000000001</v>
      </c>
      <c r="C1728">
        <v>405.98500000000001</v>
      </c>
      <c r="D1728">
        <v>945.827</v>
      </c>
      <c r="E1728">
        <v>150.709</v>
      </c>
      <c r="F1728">
        <v>65.378</v>
      </c>
      <c r="G1728">
        <v>1.7716499999999999</v>
      </c>
      <c r="H1728">
        <v>1673.9</v>
      </c>
      <c r="I1728">
        <v>6.7514400000000002E-2</v>
      </c>
    </row>
    <row r="1729" spans="1:9" x14ac:dyDescent="0.2">
      <c r="A1729">
        <v>38</v>
      </c>
      <c r="B1729">
        <v>424.88200000000001</v>
      </c>
      <c r="C1729">
        <v>406.61500000000001</v>
      </c>
      <c r="D1729">
        <v>945.827</v>
      </c>
      <c r="E1729">
        <v>144.56700000000001</v>
      </c>
      <c r="F1729">
        <v>65.378</v>
      </c>
      <c r="G1729">
        <v>1.7716499999999999</v>
      </c>
      <c r="H1729">
        <v>1661.74</v>
      </c>
      <c r="I1729">
        <v>6.7646399999999995E-2</v>
      </c>
    </row>
    <row r="1730" spans="1:9" x14ac:dyDescent="0.2">
      <c r="A1730">
        <v>38</v>
      </c>
      <c r="B1730">
        <v>437.48099999999999</v>
      </c>
      <c r="C1730">
        <v>416.06299999999999</v>
      </c>
      <c r="D1730">
        <v>945.827</v>
      </c>
      <c r="E1730">
        <v>543.78</v>
      </c>
      <c r="F1730">
        <v>65.378</v>
      </c>
      <c r="G1730">
        <v>6.4015700000000004</v>
      </c>
      <c r="H1730">
        <v>1187.01</v>
      </c>
      <c r="I1730">
        <v>0.104086</v>
      </c>
    </row>
    <row r="1731" spans="1:9" x14ac:dyDescent="0.2">
      <c r="A1731">
        <v>38</v>
      </c>
      <c r="B1731">
        <v>427.40199999999999</v>
      </c>
      <c r="C1731">
        <v>436.221</v>
      </c>
      <c r="D1731">
        <v>945.827</v>
      </c>
      <c r="E1731">
        <v>144.56700000000001</v>
      </c>
      <c r="F1731">
        <v>65.378</v>
      </c>
      <c r="G1731">
        <v>3.3149600000000001</v>
      </c>
      <c r="H1731">
        <v>1318.56</v>
      </c>
      <c r="I1731">
        <v>8.8758900000000002E-2</v>
      </c>
    </row>
    <row r="1732" spans="1:9" x14ac:dyDescent="0.2">
      <c r="A1732">
        <v>38</v>
      </c>
      <c r="B1732">
        <v>434.96100000000001</v>
      </c>
      <c r="C1732">
        <v>421.10300000000001</v>
      </c>
      <c r="D1732">
        <v>945.827</v>
      </c>
      <c r="E1732">
        <v>150.709</v>
      </c>
      <c r="F1732">
        <v>65.378</v>
      </c>
      <c r="G1732">
        <v>2.1574800000000001</v>
      </c>
      <c r="H1732">
        <v>1252.6300000000001</v>
      </c>
      <c r="I1732">
        <v>9.2081200000000002E-2</v>
      </c>
    </row>
    <row r="1733" spans="1:9" x14ac:dyDescent="0.2">
      <c r="A1733">
        <v>38</v>
      </c>
      <c r="B1733">
        <v>417.32299999999998</v>
      </c>
      <c r="C1733">
        <v>416.06299999999999</v>
      </c>
      <c r="D1733">
        <v>945.827</v>
      </c>
      <c r="E1733">
        <v>150.709</v>
      </c>
      <c r="F1733">
        <v>65.378</v>
      </c>
      <c r="G1733">
        <v>1.7716499999999999</v>
      </c>
      <c r="H1733">
        <v>1663.31</v>
      </c>
      <c r="I1733">
        <v>6.4457299999999995E-2</v>
      </c>
    </row>
    <row r="1734" spans="1:9" x14ac:dyDescent="0.2">
      <c r="A1734">
        <v>38</v>
      </c>
      <c r="B1734">
        <v>414.80399999999997</v>
      </c>
      <c r="C1734">
        <v>405.98500000000001</v>
      </c>
      <c r="D1734">
        <v>945.827</v>
      </c>
      <c r="E1734">
        <v>150.709</v>
      </c>
      <c r="F1734">
        <v>65.378</v>
      </c>
      <c r="G1734">
        <v>1.7716499999999999</v>
      </c>
      <c r="H1734">
        <v>1947.56</v>
      </c>
      <c r="I1734">
        <v>5.7584400000000001E-2</v>
      </c>
    </row>
    <row r="1735" spans="1:9" x14ac:dyDescent="0.2">
      <c r="A1735">
        <v>38</v>
      </c>
      <c r="B1735">
        <v>436.221</v>
      </c>
      <c r="C1735">
        <v>421.10300000000001</v>
      </c>
      <c r="D1735">
        <v>945.827</v>
      </c>
      <c r="E1735">
        <v>144.56700000000001</v>
      </c>
      <c r="F1735">
        <v>65.378</v>
      </c>
      <c r="G1735">
        <v>4.8582700000000001</v>
      </c>
      <c r="H1735">
        <v>1238.68</v>
      </c>
      <c r="I1735">
        <v>9.5514500000000002E-2</v>
      </c>
    </row>
    <row r="1736" spans="1:9" x14ac:dyDescent="0.2">
      <c r="A1736">
        <v>38</v>
      </c>
      <c r="B1736">
        <v>437.48099999999999</v>
      </c>
      <c r="C1736">
        <v>421.10300000000001</v>
      </c>
      <c r="D1736">
        <v>945.827</v>
      </c>
      <c r="E1736">
        <v>150.709</v>
      </c>
      <c r="F1736">
        <v>65.378</v>
      </c>
      <c r="G1736">
        <v>1.7716499999999999</v>
      </c>
      <c r="H1736">
        <v>1198.8800000000001</v>
      </c>
      <c r="I1736">
        <v>9.9354999999999999E-2</v>
      </c>
    </row>
    <row r="1737" spans="1:9" x14ac:dyDescent="0.2">
      <c r="A1737">
        <v>38</v>
      </c>
      <c r="B1737">
        <v>407.24400000000003</v>
      </c>
      <c r="C1737">
        <v>405.98500000000001</v>
      </c>
      <c r="D1737">
        <v>945.827</v>
      </c>
      <c r="E1737">
        <v>150.709</v>
      </c>
      <c r="F1737">
        <v>65.378</v>
      </c>
      <c r="G1737">
        <v>1.3858299999999999</v>
      </c>
      <c r="H1737">
        <v>2135.3200000000002</v>
      </c>
      <c r="I1737">
        <v>5.4488500000000002E-2</v>
      </c>
    </row>
    <row r="1738" spans="1:9" x14ac:dyDescent="0.2">
      <c r="A1738">
        <v>38</v>
      </c>
      <c r="B1738">
        <v>394.64600000000002</v>
      </c>
      <c r="C1738">
        <v>405.98500000000001</v>
      </c>
      <c r="D1738">
        <v>945.827</v>
      </c>
      <c r="E1738">
        <v>144.56700000000001</v>
      </c>
      <c r="F1738">
        <v>65.378</v>
      </c>
      <c r="G1738">
        <v>1.7716499999999999</v>
      </c>
      <c r="H1738">
        <v>2450.88</v>
      </c>
      <c r="I1738">
        <v>5.3982599999999999E-2</v>
      </c>
    </row>
    <row r="1739" spans="1:9" x14ac:dyDescent="0.2">
      <c r="A1739">
        <v>38</v>
      </c>
      <c r="B1739">
        <v>427.40199999999999</v>
      </c>
      <c r="C1739">
        <v>416.06299999999999</v>
      </c>
      <c r="D1739">
        <v>945.827</v>
      </c>
      <c r="E1739">
        <v>150.709</v>
      </c>
      <c r="F1739">
        <v>65.378</v>
      </c>
      <c r="G1739">
        <v>2.1574800000000001</v>
      </c>
      <c r="H1739">
        <v>1450.86</v>
      </c>
      <c r="I1739">
        <v>7.4793600000000002E-2</v>
      </c>
    </row>
    <row r="1740" spans="1:9" x14ac:dyDescent="0.2">
      <c r="A1740">
        <v>38</v>
      </c>
      <c r="B1740">
        <v>424.88200000000001</v>
      </c>
      <c r="C1740">
        <v>416.06299999999999</v>
      </c>
      <c r="D1740">
        <v>945.827</v>
      </c>
      <c r="E1740">
        <v>144.56700000000001</v>
      </c>
      <c r="F1740">
        <v>65.378</v>
      </c>
      <c r="G1740">
        <v>1.7716499999999999</v>
      </c>
      <c r="H1740">
        <v>1505.85</v>
      </c>
      <c r="I1740">
        <v>7.1551500000000004E-2</v>
      </c>
    </row>
    <row r="1741" spans="1:9" x14ac:dyDescent="0.2">
      <c r="A1741">
        <v>38</v>
      </c>
      <c r="B1741">
        <v>434.96100000000001</v>
      </c>
      <c r="C1741">
        <v>416.06299999999999</v>
      </c>
      <c r="D1741">
        <v>945.827</v>
      </c>
      <c r="E1741">
        <v>150.709</v>
      </c>
      <c r="F1741">
        <v>65.378</v>
      </c>
      <c r="G1741">
        <v>2.1574800000000001</v>
      </c>
      <c r="H1741">
        <v>1280.06</v>
      </c>
      <c r="I1741">
        <v>9.01589E-2</v>
      </c>
    </row>
    <row r="1742" spans="1:9" x14ac:dyDescent="0.2">
      <c r="A1742">
        <v>38</v>
      </c>
      <c r="B1742">
        <v>414.80399999999997</v>
      </c>
      <c r="C1742">
        <v>416.06299999999999</v>
      </c>
      <c r="D1742">
        <v>945.827</v>
      </c>
      <c r="E1742">
        <v>144.56700000000001</v>
      </c>
      <c r="F1742">
        <v>65.378</v>
      </c>
      <c r="G1742">
        <v>1.7716499999999999</v>
      </c>
      <c r="H1742">
        <v>1714.6</v>
      </c>
      <c r="I1742">
        <v>6.3116800000000001E-2</v>
      </c>
    </row>
    <row r="1743" spans="1:9" x14ac:dyDescent="0.2">
      <c r="A1743">
        <v>38</v>
      </c>
      <c r="B1743">
        <v>424.88200000000001</v>
      </c>
      <c r="C1743">
        <v>416.06299999999999</v>
      </c>
      <c r="D1743">
        <v>945.827</v>
      </c>
      <c r="E1743">
        <v>537.63800000000003</v>
      </c>
      <c r="F1743">
        <v>65.378</v>
      </c>
      <c r="G1743">
        <v>2.1574800000000001</v>
      </c>
      <c r="H1743">
        <v>1469.14</v>
      </c>
      <c r="I1743">
        <v>7.3740600000000003E-2</v>
      </c>
    </row>
    <row r="1744" spans="1:9" x14ac:dyDescent="0.2">
      <c r="A1744">
        <v>38</v>
      </c>
      <c r="B1744">
        <v>404.72500000000002</v>
      </c>
      <c r="C1744">
        <v>405.98500000000001</v>
      </c>
      <c r="D1744">
        <v>945.827</v>
      </c>
      <c r="E1744">
        <v>150.709</v>
      </c>
      <c r="F1744">
        <v>65.378</v>
      </c>
      <c r="G1744">
        <v>1.3858299999999999</v>
      </c>
      <c r="H1744">
        <v>2194.5300000000002</v>
      </c>
      <c r="I1744">
        <v>5.39969E-2</v>
      </c>
    </row>
    <row r="1745" spans="1:9" x14ac:dyDescent="0.2">
      <c r="A1745">
        <v>38</v>
      </c>
      <c r="B1745">
        <v>424.88200000000001</v>
      </c>
      <c r="C1745">
        <v>405.98500000000001</v>
      </c>
      <c r="D1745">
        <v>1119.69</v>
      </c>
      <c r="E1745">
        <v>150.709</v>
      </c>
      <c r="F1745">
        <v>65.378</v>
      </c>
      <c r="G1745">
        <v>2.1574800000000001</v>
      </c>
      <c r="H1745">
        <v>1562.94</v>
      </c>
      <c r="I1745">
        <v>7.1124499999999993E-2</v>
      </c>
    </row>
    <row r="1746" spans="1:9" x14ac:dyDescent="0.2">
      <c r="A1746">
        <v>38</v>
      </c>
      <c r="B1746">
        <v>422.363</v>
      </c>
      <c r="C1746">
        <v>416.06299999999999</v>
      </c>
      <c r="D1746">
        <v>945.827</v>
      </c>
      <c r="E1746">
        <v>248.976</v>
      </c>
      <c r="F1746">
        <v>65.378</v>
      </c>
      <c r="G1746">
        <v>5.6299200000000003</v>
      </c>
      <c r="H1746">
        <v>1587.92</v>
      </c>
      <c r="I1746">
        <v>6.9368799999999994E-2</v>
      </c>
    </row>
    <row r="1747" spans="1:9" x14ac:dyDescent="0.2">
      <c r="A1747">
        <v>38</v>
      </c>
      <c r="B1747">
        <v>429.92200000000003</v>
      </c>
      <c r="C1747">
        <v>426.142</v>
      </c>
      <c r="D1747">
        <v>945.827</v>
      </c>
      <c r="E1747">
        <v>150.709</v>
      </c>
      <c r="F1747">
        <v>65.378</v>
      </c>
      <c r="G1747">
        <v>4.0866100000000003</v>
      </c>
      <c r="H1747">
        <v>1333.72</v>
      </c>
      <c r="I1747">
        <v>8.4194599999999994E-2</v>
      </c>
    </row>
    <row r="1748" spans="1:9" x14ac:dyDescent="0.2">
      <c r="A1748">
        <v>38</v>
      </c>
      <c r="B1748">
        <v>442.52</v>
      </c>
      <c r="C1748">
        <v>416.06299999999999</v>
      </c>
      <c r="D1748">
        <v>945.827</v>
      </c>
      <c r="E1748">
        <v>144.56700000000001</v>
      </c>
      <c r="F1748">
        <v>65.378</v>
      </c>
      <c r="G1748">
        <v>4.0866100000000003</v>
      </c>
      <c r="H1748">
        <v>1105.3</v>
      </c>
      <c r="I1748">
        <v>0.118037</v>
      </c>
    </row>
    <row r="1749" spans="1:9" x14ac:dyDescent="0.2">
      <c r="A1749">
        <v>38</v>
      </c>
      <c r="B1749">
        <v>424.88200000000001</v>
      </c>
      <c r="C1749">
        <v>407.24400000000003</v>
      </c>
      <c r="D1749">
        <v>945.827</v>
      </c>
      <c r="E1749">
        <v>150.709</v>
      </c>
      <c r="F1749">
        <v>65.378</v>
      </c>
      <c r="G1749">
        <v>2.1574800000000001</v>
      </c>
      <c r="H1749">
        <v>1657.44</v>
      </c>
      <c r="I1749">
        <v>6.7682800000000001E-2</v>
      </c>
    </row>
    <row r="1750" spans="1:9" x14ac:dyDescent="0.2">
      <c r="A1750">
        <v>38</v>
      </c>
      <c r="B1750">
        <v>437.48099999999999</v>
      </c>
      <c r="C1750">
        <v>436.221</v>
      </c>
      <c r="D1750">
        <v>945.827</v>
      </c>
      <c r="E1750">
        <v>150.709</v>
      </c>
      <c r="F1750">
        <v>65.378</v>
      </c>
      <c r="G1750">
        <v>2.1574800000000001</v>
      </c>
      <c r="H1750">
        <v>1156.3599999999999</v>
      </c>
      <c r="I1750">
        <v>0.10567799999999999</v>
      </c>
    </row>
    <row r="1751" spans="1:9" x14ac:dyDescent="0.2">
      <c r="A1751">
        <v>38</v>
      </c>
      <c r="B1751">
        <v>437.48099999999999</v>
      </c>
      <c r="C1751">
        <v>416.06299999999999</v>
      </c>
      <c r="D1751">
        <v>945.827</v>
      </c>
      <c r="E1751">
        <v>150.709</v>
      </c>
      <c r="F1751">
        <v>65.378</v>
      </c>
      <c r="G1751">
        <v>2.1574800000000001</v>
      </c>
      <c r="H1751">
        <v>1209.06</v>
      </c>
      <c r="I1751">
        <v>9.7347799999999998E-2</v>
      </c>
    </row>
    <row r="1752" spans="1:9" x14ac:dyDescent="0.2">
      <c r="A1752">
        <v>38</v>
      </c>
      <c r="B1752">
        <v>404.72500000000002</v>
      </c>
      <c r="C1752">
        <v>411.024</v>
      </c>
      <c r="D1752">
        <v>945.827</v>
      </c>
      <c r="E1752">
        <v>150.709</v>
      </c>
      <c r="F1752">
        <v>65.378</v>
      </c>
      <c r="G1752">
        <v>1.7716499999999999</v>
      </c>
      <c r="H1752">
        <v>2041.68</v>
      </c>
      <c r="I1752">
        <v>5.7129199999999998E-2</v>
      </c>
    </row>
    <row r="1753" spans="1:9" x14ac:dyDescent="0.2">
      <c r="A1753">
        <v>38</v>
      </c>
      <c r="B1753">
        <v>414.80399999999997</v>
      </c>
      <c r="C1753">
        <v>411.024</v>
      </c>
      <c r="D1753">
        <v>945.827</v>
      </c>
      <c r="E1753">
        <v>150.709</v>
      </c>
      <c r="F1753">
        <v>65.378</v>
      </c>
      <c r="G1753">
        <v>2.1574800000000001</v>
      </c>
      <c r="H1753">
        <v>1817.66</v>
      </c>
      <c r="I1753">
        <v>5.9951499999999998E-2</v>
      </c>
    </row>
    <row r="1754" spans="1:9" x14ac:dyDescent="0.2">
      <c r="A1754">
        <v>38</v>
      </c>
      <c r="B1754">
        <v>427.40199999999999</v>
      </c>
      <c r="C1754">
        <v>416.06299999999999</v>
      </c>
      <c r="D1754">
        <v>1119.69</v>
      </c>
      <c r="E1754">
        <v>150.709</v>
      </c>
      <c r="F1754">
        <v>65.378</v>
      </c>
      <c r="G1754">
        <v>2.1574800000000001</v>
      </c>
      <c r="H1754">
        <v>1395.53</v>
      </c>
      <c r="I1754">
        <v>7.8025300000000006E-2</v>
      </c>
    </row>
    <row r="1755" spans="1:9" x14ac:dyDescent="0.2">
      <c r="A1755">
        <v>39</v>
      </c>
      <c r="B1755">
        <v>424.88200000000001</v>
      </c>
      <c r="C1755">
        <v>416.06299999999999</v>
      </c>
      <c r="D1755">
        <v>945.827</v>
      </c>
      <c r="E1755">
        <v>144.56700000000001</v>
      </c>
      <c r="F1755">
        <v>65.378</v>
      </c>
      <c r="G1755">
        <v>1.7716499999999999</v>
      </c>
      <c r="H1755">
        <v>1505.85</v>
      </c>
      <c r="I1755">
        <v>7.1551500000000004E-2</v>
      </c>
    </row>
    <row r="1756" spans="1:9" x14ac:dyDescent="0.2">
      <c r="A1756">
        <v>39</v>
      </c>
      <c r="B1756">
        <v>427.40199999999999</v>
      </c>
      <c r="C1756">
        <v>416.69299999999998</v>
      </c>
      <c r="D1756">
        <v>945.827</v>
      </c>
      <c r="E1756">
        <v>150.709</v>
      </c>
      <c r="F1756">
        <v>65.378</v>
      </c>
      <c r="G1756">
        <v>1.7716499999999999</v>
      </c>
      <c r="H1756">
        <v>1444.04</v>
      </c>
      <c r="I1756">
        <v>7.5542399999999996E-2</v>
      </c>
    </row>
    <row r="1757" spans="1:9" x14ac:dyDescent="0.2">
      <c r="A1757">
        <v>39</v>
      </c>
      <c r="B1757">
        <v>424.88200000000001</v>
      </c>
      <c r="C1757">
        <v>406.61500000000001</v>
      </c>
      <c r="D1757">
        <v>945.827</v>
      </c>
      <c r="E1757">
        <v>150.709</v>
      </c>
      <c r="F1757">
        <v>65.378</v>
      </c>
      <c r="G1757">
        <v>2.1574800000000001</v>
      </c>
      <c r="H1757">
        <v>1668.61</v>
      </c>
      <c r="I1757">
        <v>6.7384200000000005E-2</v>
      </c>
    </row>
    <row r="1758" spans="1:9" x14ac:dyDescent="0.2">
      <c r="A1758">
        <v>39</v>
      </c>
      <c r="B1758">
        <v>427.40199999999999</v>
      </c>
      <c r="C1758">
        <v>406.61500000000001</v>
      </c>
      <c r="D1758">
        <v>945.827</v>
      </c>
      <c r="E1758">
        <v>150.709</v>
      </c>
      <c r="F1758">
        <v>138.44900000000001</v>
      </c>
      <c r="G1758">
        <v>1.7716499999999999</v>
      </c>
      <c r="H1758">
        <v>9441.76</v>
      </c>
      <c r="I1758">
        <v>0.50709700000000002</v>
      </c>
    </row>
    <row r="1759" spans="1:9" x14ac:dyDescent="0.2">
      <c r="A1759">
        <v>39</v>
      </c>
      <c r="B1759">
        <v>434.96100000000001</v>
      </c>
      <c r="C1759">
        <v>406.61500000000001</v>
      </c>
      <c r="D1759">
        <v>945.827</v>
      </c>
      <c r="E1759">
        <v>150.709</v>
      </c>
      <c r="F1759">
        <v>65.378</v>
      </c>
      <c r="G1759">
        <v>2.1574800000000001</v>
      </c>
      <c r="H1759">
        <v>1352.81</v>
      </c>
      <c r="I1759">
        <v>8.7295300000000006E-2</v>
      </c>
    </row>
    <row r="1760" spans="1:9" x14ac:dyDescent="0.2">
      <c r="A1760">
        <v>39</v>
      </c>
      <c r="B1760">
        <v>424.88200000000001</v>
      </c>
      <c r="C1760">
        <v>416.06299999999999</v>
      </c>
      <c r="D1760">
        <v>945.827</v>
      </c>
      <c r="E1760">
        <v>150.709</v>
      </c>
      <c r="F1760">
        <v>65.378</v>
      </c>
      <c r="G1760">
        <v>1.7716499999999999</v>
      </c>
      <c r="H1760">
        <v>1504.65</v>
      </c>
      <c r="I1760">
        <v>7.1560700000000005E-2</v>
      </c>
    </row>
    <row r="1761" spans="1:12" x14ac:dyDescent="0.2">
      <c r="A1761">
        <v>39</v>
      </c>
      <c r="B1761">
        <v>424.88200000000001</v>
      </c>
      <c r="C1761">
        <v>416.06299999999999</v>
      </c>
      <c r="D1761">
        <v>945.827</v>
      </c>
      <c r="E1761">
        <v>144.56700000000001</v>
      </c>
      <c r="F1761">
        <v>65.378</v>
      </c>
      <c r="G1761">
        <v>1.7716499999999999</v>
      </c>
      <c r="H1761">
        <v>1505.85</v>
      </c>
      <c r="I1761">
        <v>7.1551500000000004E-2</v>
      </c>
    </row>
    <row r="1762" spans="1:12" x14ac:dyDescent="0.2">
      <c r="A1762">
        <v>39</v>
      </c>
      <c r="B1762">
        <v>424.88200000000001</v>
      </c>
      <c r="C1762">
        <v>406.61500000000001</v>
      </c>
      <c r="D1762">
        <v>945.827</v>
      </c>
      <c r="E1762">
        <v>144.56700000000001</v>
      </c>
      <c r="F1762">
        <v>65.378</v>
      </c>
      <c r="G1762">
        <v>1.7716499999999999</v>
      </c>
      <c r="H1762">
        <v>1661.74</v>
      </c>
      <c r="I1762">
        <v>6.7646399999999995E-2</v>
      </c>
    </row>
    <row r="1763" spans="1:12" x14ac:dyDescent="0.2">
      <c r="A1763">
        <v>39</v>
      </c>
      <c r="B1763">
        <v>424.88200000000001</v>
      </c>
      <c r="C1763">
        <v>416.06299999999999</v>
      </c>
      <c r="D1763">
        <v>945.827</v>
      </c>
      <c r="E1763">
        <v>150.709</v>
      </c>
      <c r="F1763">
        <v>65.378</v>
      </c>
      <c r="G1763">
        <v>2.1574800000000001</v>
      </c>
      <c r="H1763">
        <v>1513.86</v>
      </c>
      <c r="I1763">
        <v>7.14196E-2</v>
      </c>
    </row>
    <row r="1764" spans="1:12" x14ac:dyDescent="0.2">
      <c r="A1764">
        <v>39</v>
      </c>
      <c r="B1764">
        <v>434.96100000000001</v>
      </c>
      <c r="C1764">
        <v>406.61500000000001</v>
      </c>
      <c r="D1764">
        <v>945.827</v>
      </c>
      <c r="E1764">
        <v>144.56700000000001</v>
      </c>
      <c r="F1764">
        <v>65.378</v>
      </c>
      <c r="G1764">
        <v>2.1574800000000001</v>
      </c>
      <c r="H1764">
        <v>1356.27</v>
      </c>
      <c r="I1764">
        <v>8.7154700000000002E-2</v>
      </c>
    </row>
    <row r="1765" spans="1:12" x14ac:dyDescent="0.2">
      <c r="A1765">
        <v>39</v>
      </c>
      <c r="B1765">
        <v>434.96100000000001</v>
      </c>
      <c r="C1765">
        <v>416.69299999999998</v>
      </c>
      <c r="D1765">
        <v>945.827</v>
      </c>
      <c r="E1765">
        <v>150.709</v>
      </c>
      <c r="F1765">
        <v>65.378</v>
      </c>
      <c r="G1765">
        <v>2.1574800000000001</v>
      </c>
      <c r="H1765">
        <v>1275.81</v>
      </c>
      <c r="I1765">
        <v>9.0356000000000006E-2</v>
      </c>
    </row>
    <row r="1766" spans="1:12" x14ac:dyDescent="0.2">
      <c r="A1766">
        <v>39</v>
      </c>
      <c r="B1766">
        <v>434.96100000000001</v>
      </c>
      <c r="C1766">
        <v>416.69299999999998</v>
      </c>
      <c r="D1766">
        <v>945.827</v>
      </c>
      <c r="E1766">
        <v>150.709</v>
      </c>
      <c r="F1766">
        <v>65.378</v>
      </c>
      <c r="G1766">
        <v>3.3149600000000001</v>
      </c>
      <c r="H1766">
        <v>1285.74</v>
      </c>
      <c r="I1766">
        <v>9.0480099999999994E-2</v>
      </c>
    </row>
    <row r="1767" spans="1:12" x14ac:dyDescent="0.2">
      <c r="A1767">
        <v>39</v>
      </c>
      <c r="B1767">
        <v>394.64600000000002</v>
      </c>
      <c r="C1767">
        <v>416.69299999999998</v>
      </c>
      <c r="D1767">
        <v>945.827</v>
      </c>
      <c r="E1767">
        <v>150.709</v>
      </c>
      <c r="F1767">
        <v>65.378</v>
      </c>
      <c r="G1767">
        <v>2.1574800000000001</v>
      </c>
      <c r="H1767">
        <v>2100.08</v>
      </c>
      <c r="I1767">
        <v>6.3819799999999996E-2</v>
      </c>
    </row>
    <row r="1768" spans="1:12" x14ac:dyDescent="0.2">
      <c r="A1768">
        <v>39</v>
      </c>
      <c r="B1768">
        <v>424.88200000000001</v>
      </c>
      <c r="C1768">
        <v>405.98500000000001</v>
      </c>
      <c r="D1768">
        <v>945.827</v>
      </c>
      <c r="E1768">
        <v>150.709</v>
      </c>
      <c r="F1768">
        <v>65.378</v>
      </c>
      <c r="G1768">
        <v>2.1574800000000001</v>
      </c>
      <c r="H1768">
        <v>1680.99</v>
      </c>
      <c r="I1768">
        <v>6.7118899999999995E-2</v>
      </c>
    </row>
    <row r="1769" spans="1:12" x14ac:dyDescent="0.2">
      <c r="A1769">
        <v>39</v>
      </c>
      <c r="B1769">
        <v>424.88200000000001</v>
      </c>
      <c r="C1769">
        <v>406.61500000000001</v>
      </c>
      <c r="D1769">
        <v>945.827</v>
      </c>
      <c r="E1769">
        <v>150.709</v>
      </c>
      <c r="F1769">
        <v>65.378</v>
      </c>
      <c r="G1769">
        <v>1.7716499999999999</v>
      </c>
      <c r="H1769">
        <v>1660.33</v>
      </c>
      <c r="I1769">
        <v>6.7722099999999993E-2</v>
      </c>
    </row>
    <row r="1770" spans="1:12" x14ac:dyDescent="0.2">
      <c r="A1770">
        <v>39</v>
      </c>
      <c r="B1770">
        <v>424.88200000000001</v>
      </c>
      <c r="C1770">
        <v>405.98500000000001</v>
      </c>
      <c r="D1770">
        <v>945.827</v>
      </c>
      <c r="E1770">
        <v>144.56700000000001</v>
      </c>
      <c r="F1770">
        <v>65.378</v>
      </c>
      <c r="G1770">
        <v>1.7716499999999999</v>
      </c>
      <c r="H1770">
        <v>1672.71</v>
      </c>
      <c r="I1770">
        <v>6.7344899999999999E-2</v>
      </c>
    </row>
    <row r="1771" spans="1:12" x14ac:dyDescent="0.2">
      <c r="A1771">
        <v>39</v>
      </c>
      <c r="B1771">
        <v>434.96100000000001</v>
      </c>
      <c r="C1771">
        <v>416.06299999999999</v>
      </c>
      <c r="D1771">
        <v>945.827</v>
      </c>
      <c r="E1771">
        <v>144.56700000000001</v>
      </c>
      <c r="F1771">
        <v>65.378</v>
      </c>
      <c r="G1771">
        <v>1.7716499999999999</v>
      </c>
      <c r="H1771">
        <v>1280.6099999999999</v>
      </c>
      <c r="I1771">
        <v>9.0295600000000004E-2</v>
      </c>
    </row>
    <row r="1772" spans="1:12" x14ac:dyDescent="0.2">
      <c r="A1772">
        <v>39</v>
      </c>
      <c r="B1772">
        <v>424.88200000000001</v>
      </c>
      <c r="C1772">
        <v>416.69299999999998</v>
      </c>
      <c r="D1772">
        <v>945.827</v>
      </c>
      <c r="E1772">
        <v>150.709</v>
      </c>
      <c r="F1772">
        <v>65.378</v>
      </c>
      <c r="G1772">
        <v>1.7716499999999999</v>
      </c>
      <c r="H1772">
        <v>1501.7</v>
      </c>
      <c r="I1772">
        <v>7.2165999999999994E-2</v>
      </c>
    </row>
    <row r="1773" spans="1:12" x14ac:dyDescent="0.2">
      <c r="A1773">
        <v>39</v>
      </c>
      <c r="B1773">
        <v>437.48099999999999</v>
      </c>
      <c r="C1773">
        <v>416.69299999999998</v>
      </c>
      <c r="D1773">
        <v>945.827</v>
      </c>
      <c r="E1773">
        <v>150.709</v>
      </c>
      <c r="F1773">
        <v>65.378</v>
      </c>
      <c r="G1773">
        <v>2.1574800000000001</v>
      </c>
      <c r="H1773">
        <v>1206.8499999999999</v>
      </c>
      <c r="I1773">
        <v>9.7556699999999996E-2</v>
      </c>
    </row>
    <row r="1774" spans="1:12" x14ac:dyDescent="0.2">
      <c r="A1774">
        <v>39</v>
      </c>
      <c r="B1774">
        <v>427.40199999999999</v>
      </c>
      <c r="C1774">
        <v>416.06299999999999</v>
      </c>
      <c r="D1774">
        <v>945.827</v>
      </c>
      <c r="E1774">
        <v>144.56700000000001</v>
      </c>
      <c r="F1774">
        <v>65.378</v>
      </c>
      <c r="G1774">
        <v>1.7716499999999999</v>
      </c>
      <c r="H1774">
        <v>1453.21</v>
      </c>
      <c r="I1774">
        <v>7.52805E-2</v>
      </c>
    </row>
    <row r="1775" spans="1:12" x14ac:dyDescent="0.2">
      <c r="A1775">
        <v>39</v>
      </c>
      <c r="B1775">
        <v>437.48099999999999</v>
      </c>
      <c r="C1775">
        <v>416.06299999999999</v>
      </c>
      <c r="D1775">
        <v>945.827</v>
      </c>
      <c r="E1775">
        <v>543.78</v>
      </c>
      <c r="F1775">
        <v>65.378</v>
      </c>
      <c r="G1775">
        <v>6.4015700000000004</v>
      </c>
      <c r="H1775">
        <v>1187.01</v>
      </c>
      <c r="I1775">
        <v>0.104086</v>
      </c>
      <c r="K1775">
        <v>1105.3</v>
      </c>
      <c r="L1775">
        <v>0.118037</v>
      </c>
    </row>
    <row r="1776" spans="1:12" x14ac:dyDescent="0.2">
      <c r="A1776">
        <v>39</v>
      </c>
      <c r="B1776">
        <v>427.40199999999999</v>
      </c>
      <c r="C1776">
        <v>436.221</v>
      </c>
      <c r="D1776">
        <v>945.827</v>
      </c>
      <c r="E1776">
        <v>144.56700000000001</v>
      </c>
      <c r="F1776">
        <v>65.378</v>
      </c>
      <c r="G1776">
        <v>3.3149600000000001</v>
      </c>
      <c r="H1776">
        <v>1318.56</v>
      </c>
      <c r="I1776">
        <v>8.8758900000000002E-2</v>
      </c>
      <c r="K1776">
        <v>1156.3599999999999</v>
      </c>
      <c r="L1776">
        <v>0.10567799999999999</v>
      </c>
    </row>
    <row r="1777" spans="1:12" x14ac:dyDescent="0.2">
      <c r="A1777">
        <v>39</v>
      </c>
      <c r="B1777">
        <v>434.96100000000001</v>
      </c>
      <c r="C1777">
        <v>421.10300000000001</v>
      </c>
      <c r="D1777">
        <v>945.827</v>
      </c>
      <c r="E1777">
        <v>150.709</v>
      </c>
      <c r="F1777">
        <v>65.378</v>
      </c>
      <c r="G1777">
        <v>2.1574800000000001</v>
      </c>
      <c r="H1777">
        <v>1252.6300000000001</v>
      </c>
      <c r="I1777">
        <v>9.2081200000000002E-2</v>
      </c>
      <c r="K1777">
        <v>1187.01</v>
      </c>
      <c r="L1777">
        <v>0.104086</v>
      </c>
    </row>
    <row r="1778" spans="1:12" x14ac:dyDescent="0.2">
      <c r="A1778">
        <v>39</v>
      </c>
      <c r="B1778">
        <v>417.32299999999998</v>
      </c>
      <c r="C1778">
        <v>416.06299999999999</v>
      </c>
      <c r="D1778">
        <v>945.827</v>
      </c>
      <c r="E1778">
        <v>150.709</v>
      </c>
      <c r="F1778">
        <v>65.378</v>
      </c>
      <c r="G1778">
        <v>1.7716499999999999</v>
      </c>
      <c r="H1778">
        <v>1663.31</v>
      </c>
      <c r="I1778">
        <v>6.4457299999999995E-2</v>
      </c>
      <c r="K1778">
        <v>1198.8800000000001</v>
      </c>
      <c r="L1778">
        <v>9.9354999999999999E-2</v>
      </c>
    </row>
    <row r="1779" spans="1:12" x14ac:dyDescent="0.2">
      <c r="A1779">
        <v>39</v>
      </c>
      <c r="B1779">
        <v>414.80399999999997</v>
      </c>
      <c r="C1779">
        <v>405.98500000000001</v>
      </c>
      <c r="D1779">
        <v>945.827</v>
      </c>
      <c r="E1779">
        <v>150.709</v>
      </c>
      <c r="F1779">
        <v>65.378</v>
      </c>
      <c r="G1779">
        <v>1.7716499999999999</v>
      </c>
      <c r="H1779">
        <v>1947.56</v>
      </c>
      <c r="I1779">
        <v>5.7584400000000001E-2</v>
      </c>
      <c r="K1779">
        <v>1209.06</v>
      </c>
      <c r="L1779">
        <v>9.7347799999999998E-2</v>
      </c>
    </row>
    <row r="1780" spans="1:12" x14ac:dyDescent="0.2">
      <c r="A1780">
        <v>39</v>
      </c>
      <c r="B1780">
        <v>436.221</v>
      </c>
      <c r="C1780">
        <v>421.10300000000001</v>
      </c>
      <c r="D1780">
        <v>945.827</v>
      </c>
      <c r="E1780">
        <v>144.56700000000001</v>
      </c>
      <c r="F1780">
        <v>65.378</v>
      </c>
      <c r="G1780">
        <v>4.8582700000000001</v>
      </c>
      <c r="H1780">
        <v>1238.68</v>
      </c>
      <c r="I1780">
        <v>9.5514500000000002E-2</v>
      </c>
      <c r="K1780">
        <v>1238.68</v>
      </c>
      <c r="L1780">
        <v>9.5514500000000002E-2</v>
      </c>
    </row>
    <row r="1781" spans="1:12" x14ac:dyDescent="0.2">
      <c r="A1781">
        <v>39</v>
      </c>
      <c r="B1781">
        <v>437.48099999999999</v>
      </c>
      <c r="C1781">
        <v>421.10300000000001</v>
      </c>
      <c r="D1781">
        <v>945.827</v>
      </c>
      <c r="E1781">
        <v>150.709</v>
      </c>
      <c r="F1781">
        <v>65.378</v>
      </c>
      <c r="G1781">
        <v>1.7716499999999999</v>
      </c>
      <c r="H1781">
        <v>1198.8800000000001</v>
      </c>
      <c r="I1781">
        <v>9.9354999999999999E-2</v>
      </c>
      <c r="K1781">
        <v>1252.6300000000001</v>
      </c>
      <c r="L1781">
        <v>9.2081200000000002E-2</v>
      </c>
    </row>
    <row r="1782" spans="1:12" x14ac:dyDescent="0.2">
      <c r="A1782">
        <v>39</v>
      </c>
      <c r="B1782">
        <v>407.24400000000003</v>
      </c>
      <c r="C1782">
        <v>405.98500000000001</v>
      </c>
      <c r="D1782">
        <v>945.827</v>
      </c>
      <c r="E1782">
        <v>150.709</v>
      </c>
      <c r="F1782">
        <v>65.378</v>
      </c>
      <c r="G1782">
        <v>1.3858299999999999</v>
      </c>
      <c r="H1782">
        <v>2135.3200000000002</v>
      </c>
      <c r="I1782">
        <v>5.4488500000000002E-2</v>
      </c>
      <c r="K1782">
        <v>1280.06</v>
      </c>
      <c r="L1782">
        <v>9.01589E-2</v>
      </c>
    </row>
    <row r="1783" spans="1:12" x14ac:dyDescent="0.2">
      <c r="A1783">
        <v>39</v>
      </c>
      <c r="B1783">
        <v>394.64600000000002</v>
      </c>
      <c r="C1783">
        <v>405.98500000000001</v>
      </c>
      <c r="D1783">
        <v>945.827</v>
      </c>
      <c r="E1783">
        <v>144.56700000000001</v>
      </c>
      <c r="F1783">
        <v>65.378</v>
      </c>
      <c r="G1783">
        <v>1.7716499999999999</v>
      </c>
      <c r="H1783">
        <v>2450.88</v>
      </c>
      <c r="I1783">
        <v>5.3982599999999999E-2</v>
      </c>
      <c r="K1783">
        <v>1318.56</v>
      </c>
      <c r="L1783">
        <v>8.8758900000000002E-2</v>
      </c>
    </row>
    <row r="1784" spans="1:12" x14ac:dyDescent="0.2">
      <c r="A1784">
        <v>39</v>
      </c>
      <c r="B1784">
        <v>427.40199999999999</v>
      </c>
      <c r="C1784">
        <v>416.06299999999999</v>
      </c>
      <c r="D1784">
        <v>945.827</v>
      </c>
      <c r="E1784">
        <v>150.709</v>
      </c>
      <c r="F1784">
        <v>65.378</v>
      </c>
      <c r="G1784">
        <v>2.1574800000000001</v>
      </c>
      <c r="H1784">
        <v>1450.86</v>
      </c>
      <c r="I1784">
        <v>7.4793600000000002E-2</v>
      </c>
      <c r="K1784">
        <v>1333.72</v>
      </c>
      <c r="L1784">
        <v>8.4194599999999994E-2</v>
      </c>
    </row>
    <row r="1785" spans="1:12" x14ac:dyDescent="0.2">
      <c r="A1785">
        <v>39</v>
      </c>
      <c r="B1785">
        <v>424.88200000000001</v>
      </c>
      <c r="C1785">
        <v>416.06299999999999</v>
      </c>
      <c r="D1785">
        <v>945.827</v>
      </c>
      <c r="E1785">
        <v>144.56700000000001</v>
      </c>
      <c r="F1785">
        <v>65.378</v>
      </c>
      <c r="G1785">
        <v>1.7716499999999999</v>
      </c>
      <c r="H1785">
        <v>1505.85</v>
      </c>
      <c r="I1785">
        <v>7.1551500000000004E-2</v>
      </c>
      <c r="K1785">
        <v>1395.53</v>
      </c>
      <c r="L1785">
        <v>7.8025300000000006E-2</v>
      </c>
    </row>
    <row r="1786" spans="1:12" x14ac:dyDescent="0.2">
      <c r="A1786">
        <v>39</v>
      </c>
      <c r="B1786">
        <v>434.96100000000001</v>
      </c>
      <c r="C1786">
        <v>416.06299999999999</v>
      </c>
      <c r="D1786">
        <v>945.827</v>
      </c>
      <c r="E1786">
        <v>150.709</v>
      </c>
      <c r="F1786">
        <v>65.378</v>
      </c>
      <c r="G1786">
        <v>2.1574800000000001</v>
      </c>
      <c r="H1786">
        <v>1280.06</v>
      </c>
      <c r="I1786">
        <v>9.01589E-2</v>
      </c>
      <c r="K1786">
        <v>1450.86</v>
      </c>
      <c r="L1786">
        <v>7.4793600000000002E-2</v>
      </c>
    </row>
    <row r="1787" spans="1:12" x14ac:dyDescent="0.2">
      <c r="A1787">
        <v>39</v>
      </c>
      <c r="B1787">
        <v>414.80399999999997</v>
      </c>
      <c r="C1787">
        <v>416.06299999999999</v>
      </c>
      <c r="D1787">
        <v>945.827</v>
      </c>
      <c r="E1787">
        <v>144.56700000000001</v>
      </c>
      <c r="F1787">
        <v>65.378</v>
      </c>
      <c r="G1787">
        <v>1.7716499999999999</v>
      </c>
      <c r="H1787">
        <v>1714.6</v>
      </c>
      <c r="I1787">
        <v>6.3116800000000001E-2</v>
      </c>
      <c r="K1787">
        <v>1469.14</v>
      </c>
      <c r="L1787">
        <v>7.3740600000000003E-2</v>
      </c>
    </row>
    <row r="1788" spans="1:12" x14ac:dyDescent="0.2">
      <c r="A1788">
        <v>39</v>
      </c>
      <c r="B1788">
        <v>424.88200000000001</v>
      </c>
      <c r="C1788">
        <v>416.06299999999999</v>
      </c>
      <c r="D1788">
        <v>945.827</v>
      </c>
      <c r="E1788">
        <v>537.63800000000003</v>
      </c>
      <c r="F1788">
        <v>65.378</v>
      </c>
      <c r="G1788">
        <v>2.1574800000000001</v>
      </c>
      <c r="H1788">
        <v>1469.14</v>
      </c>
      <c r="I1788">
        <v>7.3740600000000003E-2</v>
      </c>
      <c r="K1788">
        <v>1505.85</v>
      </c>
      <c r="L1788">
        <v>7.1551500000000004E-2</v>
      </c>
    </row>
    <row r="1789" spans="1:12" x14ac:dyDescent="0.2">
      <c r="A1789">
        <v>39</v>
      </c>
      <c r="B1789">
        <v>404.72500000000002</v>
      </c>
      <c r="C1789">
        <v>405.98500000000001</v>
      </c>
      <c r="D1789">
        <v>945.827</v>
      </c>
      <c r="E1789">
        <v>150.709</v>
      </c>
      <c r="F1789">
        <v>65.378</v>
      </c>
      <c r="G1789">
        <v>1.3858299999999999</v>
      </c>
      <c r="H1789">
        <v>2194.5300000000002</v>
      </c>
      <c r="I1789">
        <v>5.39969E-2</v>
      </c>
      <c r="K1789">
        <v>1562.94</v>
      </c>
      <c r="L1789">
        <v>7.1124499999999993E-2</v>
      </c>
    </row>
    <row r="1790" spans="1:12" x14ac:dyDescent="0.2">
      <c r="A1790">
        <v>39</v>
      </c>
      <c r="B1790">
        <v>424.88200000000001</v>
      </c>
      <c r="C1790">
        <v>405.98500000000001</v>
      </c>
      <c r="D1790">
        <v>1119.69</v>
      </c>
      <c r="E1790">
        <v>150.709</v>
      </c>
      <c r="F1790">
        <v>65.378</v>
      </c>
      <c r="G1790">
        <v>2.1574800000000001</v>
      </c>
      <c r="H1790">
        <v>1562.94</v>
      </c>
      <c r="I1790">
        <v>7.1124499999999993E-2</v>
      </c>
      <c r="K1790">
        <v>1587.92</v>
      </c>
      <c r="L1790">
        <v>6.9368799999999994E-2</v>
      </c>
    </row>
    <row r="1791" spans="1:12" x14ac:dyDescent="0.2">
      <c r="A1791">
        <v>39</v>
      </c>
      <c r="B1791">
        <v>422.363</v>
      </c>
      <c r="C1791">
        <v>416.06299999999999</v>
      </c>
      <c r="D1791">
        <v>945.827</v>
      </c>
      <c r="E1791">
        <v>248.976</v>
      </c>
      <c r="F1791">
        <v>65.378</v>
      </c>
      <c r="G1791">
        <v>5.6299200000000003</v>
      </c>
      <c r="H1791">
        <v>1587.92</v>
      </c>
      <c r="I1791">
        <v>6.9368799999999994E-2</v>
      </c>
      <c r="K1791">
        <v>1657.44</v>
      </c>
      <c r="L1791">
        <v>6.7682800000000001E-2</v>
      </c>
    </row>
    <row r="1792" spans="1:12" x14ac:dyDescent="0.2">
      <c r="A1792">
        <v>39</v>
      </c>
      <c r="B1792">
        <v>429.92200000000003</v>
      </c>
      <c r="C1792">
        <v>426.142</v>
      </c>
      <c r="D1792">
        <v>945.827</v>
      </c>
      <c r="E1792">
        <v>150.709</v>
      </c>
      <c r="F1792">
        <v>65.378</v>
      </c>
      <c r="G1792">
        <v>4.0866100000000003</v>
      </c>
      <c r="H1792">
        <v>1333.72</v>
      </c>
      <c r="I1792">
        <v>8.4194599999999994E-2</v>
      </c>
      <c r="K1792">
        <v>1663.31</v>
      </c>
      <c r="L1792">
        <v>6.4457299999999995E-2</v>
      </c>
    </row>
    <row r="1793" spans="1:12" x14ac:dyDescent="0.2">
      <c r="A1793">
        <v>39</v>
      </c>
      <c r="B1793">
        <v>442.52</v>
      </c>
      <c r="C1793">
        <v>416.06299999999999</v>
      </c>
      <c r="D1793">
        <v>945.827</v>
      </c>
      <c r="E1793">
        <v>144.56700000000001</v>
      </c>
      <c r="F1793">
        <v>65.378</v>
      </c>
      <c r="G1793">
        <v>4.0866100000000003</v>
      </c>
      <c r="H1793">
        <v>1105.3</v>
      </c>
      <c r="I1793">
        <v>0.118037</v>
      </c>
      <c r="K1793">
        <v>1714.6</v>
      </c>
      <c r="L1793">
        <v>6.3116800000000001E-2</v>
      </c>
    </row>
    <row r="1794" spans="1:12" x14ac:dyDescent="0.2">
      <c r="A1794">
        <v>39</v>
      </c>
      <c r="B1794">
        <v>424.88200000000001</v>
      </c>
      <c r="C1794">
        <v>407.24400000000003</v>
      </c>
      <c r="D1794">
        <v>945.827</v>
      </c>
      <c r="E1794">
        <v>150.709</v>
      </c>
      <c r="F1794">
        <v>65.378</v>
      </c>
      <c r="G1794">
        <v>2.1574800000000001</v>
      </c>
      <c r="H1794">
        <v>1657.44</v>
      </c>
      <c r="I1794">
        <v>6.7682800000000001E-2</v>
      </c>
      <c r="K1794">
        <v>1817.66</v>
      </c>
      <c r="L1794">
        <v>5.9951499999999998E-2</v>
      </c>
    </row>
    <row r="1795" spans="1:12" x14ac:dyDescent="0.2">
      <c r="A1795">
        <v>39</v>
      </c>
      <c r="B1795">
        <v>437.48099999999999</v>
      </c>
      <c r="C1795">
        <v>436.221</v>
      </c>
      <c r="D1795">
        <v>945.827</v>
      </c>
      <c r="E1795">
        <v>150.709</v>
      </c>
      <c r="F1795">
        <v>65.378</v>
      </c>
      <c r="G1795">
        <v>2.1574800000000001</v>
      </c>
      <c r="H1795">
        <v>1156.3599999999999</v>
      </c>
      <c r="I1795">
        <v>0.10567799999999999</v>
      </c>
      <c r="K1795">
        <v>1947.56</v>
      </c>
      <c r="L1795">
        <v>5.7584400000000001E-2</v>
      </c>
    </row>
    <row r="1796" spans="1:12" x14ac:dyDescent="0.2">
      <c r="A1796">
        <v>39</v>
      </c>
      <c r="B1796">
        <v>437.48099999999999</v>
      </c>
      <c r="C1796">
        <v>416.06299999999999</v>
      </c>
      <c r="D1796">
        <v>945.827</v>
      </c>
      <c r="E1796">
        <v>150.709</v>
      </c>
      <c r="F1796">
        <v>65.378</v>
      </c>
      <c r="G1796">
        <v>2.1574800000000001</v>
      </c>
      <c r="H1796">
        <v>1209.06</v>
      </c>
      <c r="I1796">
        <v>9.7347799999999998E-2</v>
      </c>
      <c r="K1796">
        <v>2041.68</v>
      </c>
      <c r="L1796">
        <v>5.7129199999999998E-2</v>
      </c>
    </row>
    <row r="1797" spans="1:12" x14ac:dyDescent="0.2">
      <c r="A1797">
        <v>39</v>
      </c>
      <c r="B1797">
        <v>404.72500000000002</v>
      </c>
      <c r="C1797">
        <v>411.024</v>
      </c>
      <c r="D1797">
        <v>945.827</v>
      </c>
      <c r="E1797">
        <v>150.709</v>
      </c>
      <c r="F1797">
        <v>65.378</v>
      </c>
      <c r="G1797">
        <v>1.7716499999999999</v>
      </c>
      <c r="H1797">
        <v>2041.68</v>
      </c>
      <c r="I1797">
        <v>5.7129199999999998E-2</v>
      </c>
      <c r="K1797">
        <v>2135.3200000000002</v>
      </c>
      <c r="L1797">
        <v>5.4488500000000002E-2</v>
      </c>
    </row>
    <row r="1798" spans="1:12" x14ac:dyDescent="0.2">
      <c r="A1798">
        <v>39</v>
      </c>
      <c r="B1798">
        <v>414.80399999999997</v>
      </c>
      <c r="C1798">
        <v>411.024</v>
      </c>
      <c r="D1798">
        <v>945.827</v>
      </c>
      <c r="E1798">
        <v>150.709</v>
      </c>
      <c r="F1798">
        <v>65.378</v>
      </c>
      <c r="G1798">
        <v>2.1574800000000001</v>
      </c>
      <c r="H1798">
        <v>1817.66</v>
      </c>
      <c r="I1798">
        <v>5.9951499999999998E-2</v>
      </c>
      <c r="K1798">
        <v>2194.5300000000002</v>
      </c>
      <c r="L1798">
        <v>5.39969E-2</v>
      </c>
    </row>
    <row r="1799" spans="1:12" x14ac:dyDescent="0.2">
      <c r="A1799">
        <v>39</v>
      </c>
      <c r="B1799">
        <v>427.40199999999999</v>
      </c>
      <c r="C1799">
        <v>416.06299999999999</v>
      </c>
      <c r="D1799">
        <v>1119.69</v>
      </c>
      <c r="E1799">
        <v>150.709</v>
      </c>
      <c r="F1799">
        <v>65.378</v>
      </c>
      <c r="G1799">
        <v>2.1574800000000001</v>
      </c>
      <c r="H1799">
        <v>1395.53</v>
      </c>
      <c r="I1799">
        <v>7.8025300000000006E-2</v>
      </c>
      <c r="K1799">
        <v>2450.88</v>
      </c>
      <c r="L1799">
        <v>5.3982599999999999E-2</v>
      </c>
    </row>
  </sheetData>
  <sortState ref="K873:L897">
    <sortCondition ref="K873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55"/>
  <sheetViews>
    <sheetView topLeftCell="A22" workbookViewId="0">
      <selection activeCell="G37" sqref="G37"/>
    </sheetView>
  </sheetViews>
  <sheetFormatPr defaultRowHeight="14.25" x14ac:dyDescent="0.2"/>
  <cols>
    <col min="1" max="1" width="12.5" customWidth="1"/>
  </cols>
  <sheetData>
    <row r="1" spans="1:9" x14ac:dyDescent="0.2">
      <c r="B1" t="s">
        <v>4</v>
      </c>
      <c r="C1" t="s">
        <v>26</v>
      </c>
      <c r="D1" t="s">
        <v>9</v>
      </c>
      <c r="E1" t="s">
        <v>11</v>
      </c>
      <c r="F1" t="s">
        <v>23</v>
      </c>
      <c r="G1" t="s">
        <v>20</v>
      </c>
      <c r="H1" t="s">
        <v>27</v>
      </c>
      <c r="I1" t="s">
        <v>28</v>
      </c>
    </row>
    <row r="2" spans="1:9" x14ac:dyDescent="0.2">
      <c r="A2">
        <v>33</v>
      </c>
      <c r="B2">
        <v>437.48099999999999</v>
      </c>
      <c r="C2">
        <v>416.06299999999999</v>
      </c>
      <c r="D2">
        <v>945.827</v>
      </c>
      <c r="E2">
        <v>543.78</v>
      </c>
      <c r="F2">
        <v>65.378</v>
      </c>
      <c r="G2">
        <v>6.4015700000000004</v>
      </c>
      <c r="H2">
        <v>1187.01</v>
      </c>
      <c r="I2">
        <v>0.104086</v>
      </c>
    </row>
    <row r="3" spans="1:9" x14ac:dyDescent="0.2">
      <c r="A3">
        <v>33</v>
      </c>
      <c r="B3">
        <v>427.40199999999999</v>
      </c>
      <c r="C3">
        <v>436.221</v>
      </c>
      <c r="D3">
        <v>945.827</v>
      </c>
      <c r="E3">
        <v>144.56700000000001</v>
      </c>
      <c r="F3">
        <v>65.378</v>
      </c>
      <c r="G3">
        <v>3.3149600000000001</v>
      </c>
      <c r="H3">
        <v>1318.56</v>
      </c>
      <c r="I3">
        <v>8.8758900000000002E-2</v>
      </c>
    </row>
    <row r="4" spans="1:9" x14ac:dyDescent="0.2">
      <c r="A4">
        <v>33</v>
      </c>
      <c r="B4">
        <v>434.96100000000001</v>
      </c>
      <c r="C4">
        <v>421.10300000000001</v>
      </c>
      <c r="D4">
        <v>945.827</v>
      </c>
      <c r="E4">
        <v>150.709</v>
      </c>
      <c r="F4">
        <v>65.378</v>
      </c>
      <c r="G4">
        <v>2.1574800000000001</v>
      </c>
      <c r="H4">
        <v>1252.6300000000001</v>
      </c>
      <c r="I4">
        <v>9.2081200000000002E-2</v>
      </c>
    </row>
    <row r="5" spans="1:9" x14ac:dyDescent="0.2">
      <c r="A5">
        <v>33</v>
      </c>
      <c r="B5" s="1">
        <v>417.32299999999998</v>
      </c>
      <c r="C5" s="1">
        <v>416.06299999999999</v>
      </c>
      <c r="D5" s="1">
        <v>945.827</v>
      </c>
      <c r="E5" s="1">
        <v>150.709</v>
      </c>
      <c r="F5" s="1">
        <v>65.378</v>
      </c>
      <c r="G5" s="1">
        <v>1.7716499999999999</v>
      </c>
      <c r="H5" s="1">
        <v>1663.31</v>
      </c>
      <c r="I5" s="1">
        <v>6.4457299999999995E-2</v>
      </c>
    </row>
    <row r="6" spans="1:9" x14ac:dyDescent="0.2">
      <c r="A6">
        <v>33</v>
      </c>
      <c r="B6" s="1">
        <v>414.80399999999997</v>
      </c>
      <c r="C6" s="1">
        <v>405.98500000000001</v>
      </c>
      <c r="D6" s="1">
        <v>945.827</v>
      </c>
      <c r="E6" s="1">
        <v>150.709</v>
      </c>
      <c r="F6" s="1">
        <v>65.378</v>
      </c>
      <c r="G6" s="1">
        <v>1.7716499999999999</v>
      </c>
      <c r="H6" s="1">
        <v>1947.56</v>
      </c>
      <c r="I6" s="1">
        <v>5.7584400000000001E-2</v>
      </c>
    </row>
    <row r="7" spans="1:9" x14ac:dyDescent="0.2">
      <c r="A7">
        <v>33</v>
      </c>
      <c r="B7">
        <v>436.221</v>
      </c>
      <c r="C7">
        <v>421.10300000000001</v>
      </c>
      <c r="D7">
        <v>945.827</v>
      </c>
      <c r="E7">
        <v>144.56700000000001</v>
      </c>
      <c r="F7">
        <v>65.378</v>
      </c>
      <c r="G7">
        <v>4.8582700000000001</v>
      </c>
      <c r="H7">
        <v>1238.68</v>
      </c>
      <c r="I7">
        <v>9.5514500000000002E-2</v>
      </c>
    </row>
    <row r="8" spans="1:9" x14ac:dyDescent="0.2">
      <c r="A8">
        <v>33</v>
      </c>
      <c r="B8">
        <v>437.48099999999999</v>
      </c>
      <c r="C8">
        <v>421.10300000000001</v>
      </c>
      <c r="D8">
        <v>945.827</v>
      </c>
      <c r="E8">
        <v>150.709</v>
      </c>
      <c r="F8">
        <v>65.378</v>
      </c>
      <c r="G8">
        <v>1.7716499999999999</v>
      </c>
      <c r="H8">
        <v>1198.8800000000001</v>
      </c>
      <c r="I8">
        <v>9.9354999999999999E-2</v>
      </c>
    </row>
    <row r="9" spans="1:9" x14ac:dyDescent="0.2">
      <c r="A9">
        <v>33</v>
      </c>
      <c r="B9" s="1">
        <v>407.24400000000003</v>
      </c>
      <c r="C9" s="1">
        <v>405.98500000000001</v>
      </c>
      <c r="D9" s="1">
        <v>945.827</v>
      </c>
      <c r="E9" s="1">
        <v>150.709</v>
      </c>
      <c r="F9" s="1">
        <v>65.378</v>
      </c>
      <c r="G9" s="1">
        <v>1.3858299999999999</v>
      </c>
      <c r="H9" s="1">
        <v>2135.3200000000002</v>
      </c>
      <c r="I9" s="1">
        <v>5.4488500000000002E-2</v>
      </c>
    </row>
    <row r="10" spans="1:9" x14ac:dyDescent="0.2">
      <c r="A10">
        <v>33</v>
      </c>
      <c r="B10" s="1">
        <v>426.142</v>
      </c>
      <c r="C10" s="1">
        <v>416.06299999999999</v>
      </c>
      <c r="D10" s="1">
        <v>945.827</v>
      </c>
      <c r="E10" s="1">
        <v>150.709</v>
      </c>
      <c r="F10" s="1">
        <v>65.378</v>
      </c>
      <c r="G10" s="1">
        <v>3.3149600000000001</v>
      </c>
      <c r="H10" s="1">
        <v>1489.06</v>
      </c>
      <c r="I10" s="1">
        <v>7.2558800000000007E-2</v>
      </c>
    </row>
    <row r="11" spans="1:9" x14ac:dyDescent="0.2">
      <c r="A11">
        <v>33</v>
      </c>
      <c r="B11" s="1">
        <v>427.40199999999999</v>
      </c>
      <c r="C11" s="1">
        <v>416.06299999999999</v>
      </c>
      <c r="D11" s="1">
        <v>945.827</v>
      </c>
      <c r="E11" s="1">
        <v>150.709</v>
      </c>
      <c r="F11" s="1">
        <v>65.378</v>
      </c>
      <c r="G11" s="1">
        <v>1.7716499999999999</v>
      </c>
      <c r="H11" s="1">
        <v>1451.65</v>
      </c>
      <c r="I11" s="1">
        <v>7.5295000000000001E-2</v>
      </c>
    </row>
    <row r="12" spans="1:9" x14ac:dyDescent="0.2">
      <c r="A12">
        <v>33</v>
      </c>
      <c r="B12" s="1">
        <v>424.88200000000001</v>
      </c>
      <c r="C12" s="1">
        <v>416.06299999999999</v>
      </c>
      <c r="D12" s="1">
        <v>945.827</v>
      </c>
      <c r="E12" s="1">
        <v>144.56700000000001</v>
      </c>
      <c r="F12" s="1">
        <v>65.378</v>
      </c>
      <c r="G12" s="1">
        <v>1.7716499999999999</v>
      </c>
      <c r="H12" s="1">
        <v>1505.85</v>
      </c>
      <c r="I12" s="1">
        <v>7.1551500000000004E-2</v>
      </c>
    </row>
    <row r="13" spans="1:9" x14ac:dyDescent="0.2">
      <c r="A13">
        <v>33</v>
      </c>
      <c r="B13">
        <v>434.96100000000001</v>
      </c>
      <c r="C13">
        <v>416.06299999999999</v>
      </c>
      <c r="D13">
        <v>945.827</v>
      </c>
      <c r="E13">
        <v>150.709</v>
      </c>
      <c r="F13">
        <v>65.378</v>
      </c>
      <c r="G13">
        <v>2.1574800000000001</v>
      </c>
      <c r="H13">
        <v>1280.06</v>
      </c>
      <c r="I13">
        <v>9.01589E-2</v>
      </c>
    </row>
    <row r="14" spans="1:9" x14ac:dyDescent="0.2">
      <c r="A14">
        <v>33</v>
      </c>
      <c r="B14" s="1">
        <v>414.80399999999997</v>
      </c>
      <c r="C14" s="1">
        <v>416.06299999999999</v>
      </c>
      <c r="D14" s="1">
        <v>945.827</v>
      </c>
      <c r="E14" s="1">
        <v>144.56700000000001</v>
      </c>
      <c r="F14" s="1">
        <v>65.378</v>
      </c>
      <c r="G14" s="1">
        <v>1.7716499999999999</v>
      </c>
      <c r="H14" s="1">
        <v>1714.6</v>
      </c>
      <c r="I14" s="1">
        <v>6.3116800000000001E-2</v>
      </c>
    </row>
    <row r="15" spans="1:9" x14ac:dyDescent="0.2">
      <c r="A15">
        <v>33</v>
      </c>
      <c r="B15" s="1">
        <v>424.88200000000001</v>
      </c>
      <c r="C15" s="1">
        <v>426.142</v>
      </c>
      <c r="D15" s="1">
        <v>945.827</v>
      </c>
      <c r="E15" s="1">
        <v>150.709</v>
      </c>
      <c r="F15" s="1">
        <v>65.378</v>
      </c>
      <c r="G15" s="1">
        <v>2.1574800000000001</v>
      </c>
      <c r="H15" s="1">
        <v>1415.28</v>
      </c>
      <c r="I15" s="1">
        <v>7.7968800000000005E-2</v>
      </c>
    </row>
    <row r="16" spans="1:9" x14ac:dyDescent="0.2">
      <c r="A16">
        <v>33</v>
      </c>
      <c r="B16" s="1">
        <v>404.72500000000002</v>
      </c>
      <c r="C16" s="1">
        <v>405.98500000000001</v>
      </c>
      <c r="D16" s="1">
        <v>945.827</v>
      </c>
      <c r="E16" s="1">
        <v>150.709</v>
      </c>
      <c r="F16" s="1">
        <v>65.378</v>
      </c>
      <c r="G16" s="1">
        <v>1.3858299999999999</v>
      </c>
      <c r="H16" s="1">
        <v>2194.5300000000002</v>
      </c>
      <c r="I16" s="1">
        <v>5.39969E-2</v>
      </c>
    </row>
    <row r="17" spans="1:9" x14ac:dyDescent="0.2">
      <c r="A17">
        <v>33</v>
      </c>
      <c r="B17" s="1">
        <v>424.88200000000001</v>
      </c>
      <c r="C17" s="1">
        <v>416.06299999999999</v>
      </c>
      <c r="D17" s="1">
        <v>945.827</v>
      </c>
      <c r="E17" s="1">
        <v>150.709</v>
      </c>
      <c r="F17" s="1">
        <v>65.378</v>
      </c>
      <c r="G17" s="1">
        <v>2.1574800000000001</v>
      </c>
      <c r="H17" s="1">
        <v>1513.86</v>
      </c>
      <c r="I17" s="1">
        <v>7.14196E-2</v>
      </c>
    </row>
    <row r="18" spans="1:9" x14ac:dyDescent="0.2">
      <c r="A18">
        <v>33</v>
      </c>
      <c r="B18" s="1">
        <v>422.363</v>
      </c>
      <c r="C18" s="1">
        <v>416.06299999999999</v>
      </c>
      <c r="D18" s="1">
        <v>945.827</v>
      </c>
      <c r="E18" s="1">
        <v>248.976</v>
      </c>
      <c r="F18" s="1">
        <v>65.378</v>
      </c>
      <c r="G18" s="1">
        <v>5.6299200000000003</v>
      </c>
      <c r="H18" s="1">
        <v>1587.92</v>
      </c>
      <c r="I18" s="1">
        <v>6.9368799999999994E-2</v>
      </c>
    </row>
    <row r="19" spans="1:9" x14ac:dyDescent="0.2">
      <c r="A19">
        <v>33</v>
      </c>
      <c r="B19">
        <v>429.92200000000003</v>
      </c>
      <c r="C19">
        <v>426.142</v>
      </c>
      <c r="D19">
        <v>945.827</v>
      </c>
      <c r="E19">
        <v>150.709</v>
      </c>
      <c r="F19">
        <v>65.378</v>
      </c>
      <c r="G19">
        <v>4.0866100000000003</v>
      </c>
      <c r="H19">
        <v>1333.72</v>
      </c>
      <c r="I19">
        <v>8.4194599999999994E-2</v>
      </c>
    </row>
    <row r="20" spans="1:9" x14ac:dyDescent="0.2">
      <c r="A20">
        <v>33</v>
      </c>
      <c r="B20">
        <v>442.52</v>
      </c>
      <c r="C20">
        <v>416.06299999999999</v>
      </c>
      <c r="D20">
        <v>945.827</v>
      </c>
      <c r="E20">
        <v>144.56700000000001</v>
      </c>
      <c r="F20">
        <v>65.378</v>
      </c>
      <c r="G20">
        <v>4.0866100000000003</v>
      </c>
      <c r="H20">
        <v>1105.3</v>
      </c>
      <c r="I20">
        <v>0.118037</v>
      </c>
    </row>
    <row r="21" spans="1:9" x14ac:dyDescent="0.2">
      <c r="A21">
        <v>33</v>
      </c>
      <c r="B21" s="1">
        <v>424.88200000000001</v>
      </c>
      <c r="C21" s="1">
        <v>407.24400000000003</v>
      </c>
      <c r="D21" s="1">
        <v>945.827</v>
      </c>
      <c r="E21" s="1">
        <v>150.709</v>
      </c>
      <c r="F21" s="1">
        <v>65.378</v>
      </c>
      <c r="G21" s="1">
        <v>2.1574800000000001</v>
      </c>
      <c r="H21" s="1">
        <v>1657.44</v>
      </c>
      <c r="I21" s="1">
        <v>6.7682800000000001E-2</v>
      </c>
    </row>
    <row r="22" spans="1:9" x14ac:dyDescent="0.2">
      <c r="A22">
        <v>33</v>
      </c>
      <c r="B22">
        <v>437.48099999999999</v>
      </c>
      <c r="C22">
        <v>436.221</v>
      </c>
      <c r="D22">
        <v>945.827</v>
      </c>
      <c r="E22">
        <v>150.709</v>
      </c>
      <c r="F22">
        <v>65.378</v>
      </c>
      <c r="G22">
        <v>2.1574800000000001</v>
      </c>
      <c r="H22">
        <v>1156.3599999999999</v>
      </c>
      <c r="I22">
        <v>0.10567799999999999</v>
      </c>
    </row>
    <row r="23" spans="1:9" x14ac:dyDescent="0.2">
      <c r="A23">
        <v>33</v>
      </c>
      <c r="B23">
        <v>437.48099999999999</v>
      </c>
      <c r="C23">
        <v>416.06299999999999</v>
      </c>
      <c r="D23">
        <v>945.827</v>
      </c>
      <c r="E23">
        <v>150.709</v>
      </c>
      <c r="F23">
        <v>65.378</v>
      </c>
      <c r="G23">
        <v>2.1574800000000001</v>
      </c>
      <c r="H23">
        <v>1209.06</v>
      </c>
      <c r="I23">
        <v>9.7347799999999998E-2</v>
      </c>
    </row>
    <row r="24" spans="1:9" x14ac:dyDescent="0.2">
      <c r="A24">
        <v>33</v>
      </c>
      <c r="B24" s="1">
        <v>404.72500000000002</v>
      </c>
      <c r="C24" s="1">
        <v>411.024</v>
      </c>
      <c r="D24" s="1">
        <v>945.827</v>
      </c>
      <c r="E24" s="1">
        <v>150.709</v>
      </c>
      <c r="F24" s="1">
        <v>65.378</v>
      </c>
      <c r="G24" s="1">
        <v>1.7716499999999999</v>
      </c>
      <c r="H24" s="1">
        <v>2041.68</v>
      </c>
      <c r="I24" s="1">
        <v>5.7129199999999998E-2</v>
      </c>
    </row>
    <row r="25" spans="1:9" x14ac:dyDescent="0.2">
      <c r="A25">
        <v>33</v>
      </c>
      <c r="B25" s="1">
        <v>414.80399999999997</v>
      </c>
      <c r="C25" s="1">
        <v>411.024</v>
      </c>
      <c r="D25" s="1">
        <v>945.827</v>
      </c>
      <c r="E25" s="1">
        <v>150.709</v>
      </c>
      <c r="F25" s="1">
        <v>65.378</v>
      </c>
      <c r="G25" s="1">
        <v>2.1574800000000001</v>
      </c>
      <c r="H25" s="1">
        <v>1817.66</v>
      </c>
      <c r="I25" s="1">
        <v>5.9951499999999998E-2</v>
      </c>
    </row>
    <row r="26" spans="1:9" x14ac:dyDescent="0.2">
      <c r="A26">
        <v>33</v>
      </c>
      <c r="B26" s="1">
        <v>427.40199999999999</v>
      </c>
      <c r="C26" s="1">
        <v>416.06299999999999</v>
      </c>
      <c r="D26" s="1">
        <v>1119.69</v>
      </c>
      <c r="E26" s="1">
        <v>150.709</v>
      </c>
      <c r="F26" s="1">
        <v>65.378</v>
      </c>
      <c r="G26" s="1">
        <v>2.1574800000000001</v>
      </c>
      <c r="H26" s="1">
        <v>1395.53</v>
      </c>
      <c r="I26" s="1">
        <v>7.8025300000000006E-2</v>
      </c>
    </row>
    <row r="28" spans="1:9" x14ac:dyDescent="0.2">
      <c r="A28" t="s">
        <v>29</v>
      </c>
    </row>
    <row r="29" spans="1:9" x14ac:dyDescent="0.2">
      <c r="B29" s="3">
        <v>404.72500000000002</v>
      </c>
      <c r="C29" s="3">
        <v>405.98500000000001</v>
      </c>
      <c r="D29" s="3">
        <v>945.827</v>
      </c>
      <c r="E29" s="3">
        <v>150.709</v>
      </c>
      <c r="F29" s="3">
        <v>65.378</v>
      </c>
      <c r="G29" s="3">
        <v>1.3858299999999999</v>
      </c>
      <c r="H29" s="3">
        <v>2194.5300000000002</v>
      </c>
      <c r="I29" s="3">
        <v>5.39969E-2</v>
      </c>
    </row>
    <row r="30" spans="1:9" x14ac:dyDescent="0.2">
      <c r="B30" s="3">
        <v>407.24400000000003</v>
      </c>
      <c r="C30" s="3">
        <v>405.98500000000001</v>
      </c>
      <c r="D30" s="3">
        <v>945.827</v>
      </c>
      <c r="E30" s="3">
        <v>150.709</v>
      </c>
      <c r="F30" s="3">
        <v>65.378</v>
      </c>
      <c r="G30" s="3">
        <v>1.3858299999999999</v>
      </c>
      <c r="H30" s="3">
        <v>2135.3200000000002</v>
      </c>
      <c r="I30" s="3">
        <v>5.4488500000000002E-2</v>
      </c>
    </row>
    <row r="31" spans="1:9" x14ac:dyDescent="0.2">
      <c r="B31" s="3">
        <v>404.72500000000002</v>
      </c>
      <c r="C31" s="3">
        <v>411.024</v>
      </c>
      <c r="D31" s="3">
        <v>945.827</v>
      </c>
      <c r="E31" s="3">
        <v>150.709</v>
      </c>
      <c r="F31" s="3">
        <v>65.378</v>
      </c>
      <c r="G31" s="3">
        <v>1.7716499999999999</v>
      </c>
      <c r="H31" s="3">
        <v>2041.68</v>
      </c>
      <c r="I31" s="3">
        <v>5.7129199999999998E-2</v>
      </c>
    </row>
    <row r="32" spans="1:9" x14ac:dyDescent="0.2">
      <c r="B32" s="6">
        <v>414.80399999999997</v>
      </c>
      <c r="C32" s="6">
        <v>405.98500000000001</v>
      </c>
      <c r="D32" s="6">
        <v>945.827</v>
      </c>
      <c r="E32" s="6">
        <v>150.709</v>
      </c>
      <c r="F32" s="6">
        <v>65.378</v>
      </c>
      <c r="G32" s="6">
        <v>1.7716499999999999</v>
      </c>
      <c r="H32" s="6">
        <v>1947.56</v>
      </c>
      <c r="I32" s="6">
        <v>5.7584400000000001E-2</v>
      </c>
    </row>
    <row r="33" spans="1:9" x14ac:dyDescent="0.2">
      <c r="B33">
        <v>414.80399999999997</v>
      </c>
      <c r="C33">
        <v>411.024</v>
      </c>
      <c r="D33">
        <v>945.827</v>
      </c>
      <c r="E33">
        <v>150.709</v>
      </c>
      <c r="F33">
        <v>65.378</v>
      </c>
      <c r="G33">
        <v>2.1574800000000001</v>
      </c>
      <c r="H33">
        <v>1817.66</v>
      </c>
      <c r="I33">
        <v>5.9951499999999998E-2</v>
      </c>
    </row>
    <row r="35" spans="1:9" x14ac:dyDescent="0.2">
      <c r="A35" t="s">
        <v>30</v>
      </c>
    </row>
    <row r="36" spans="1:9" x14ac:dyDescent="0.2">
      <c r="B36">
        <v>414.80399999999997</v>
      </c>
      <c r="C36">
        <v>416.06299999999999</v>
      </c>
      <c r="D36">
        <v>945.827</v>
      </c>
      <c r="E36">
        <v>144.56700000000001</v>
      </c>
      <c r="F36">
        <v>65.378</v>
      </c>
      <c r="G36">
        <v>1.7716499999999999</v>
      </c>
      <c r="H36">
        <v>1714.6</v>
      </c>
      <c r="I36">
        <v>6.3116800000000001E-2</v>
      </c>
    </row>
    <row r="37" spans="1:9" x14ac:dyDescent="0.2">
      <c r="B37">
        <v>417.32299999999998</v>
      </c>
      <c r="C37">
        <v>416.06299999999999</v>
      </c>
      <c r="D37">
        <v>945.827</v>
      </c>
      <c r="E37">
        <v>150.709</v>
      </c>
      <c r="F37">
        <v>65.378</v>
      </c>
      <c r="G37">
        <v>1.7716499999999999</v>
      </c>
      <c r="H37">
        <v>1663.31</v>
      </c>
      <c r="I37">
        <v>6.4457299999999995E-2</v>
      </c>
    </row>
    <row r="38" spans="1:9" x14ac:dyDescent="0.2">
      <c r="B38" s="4">
        <v>424.88200000000001</v>
      </c>
      <c r="C38" s="4">
        <v>407.24400000000003</v>
      </c>
      <c r="D38" s="4">
        <v>945.827</v>
      </c>
      <c r="E38" s="4">
        <v>150.709</v>
      </c>
      <c r="F38" s="4">
        <v>65.378</v>
      </c>
      <c r="G38" s="4">
        <v>2.1574800000000001</v>
      </c>
      <c r="H38" s="4">
        <v>1657.44</v>
      </c>
      <c r="I38" s="4">
        <v>6.7682800000000001E-2</v>
      </c>
    </row>
    <row r="39" spans="1:9" x14ac:dyDescent="0.2">
      <c r="B39" s="4">
        <v>422.363</v>
      </c>
      <c r="C39" s="4">
        <v>416.06299999999999</v>
      </c>
      <c r="D39" s="4">
        <v>945.827</v>
      </c>
      <c r="E39" s="4">
        <v>248.976</v>
      </c>
      <c r="F39" s="4">
        <v>65.378</v>
      </c>
      <c r="G39" s="4">
        <v>5.6299200000000003</v>
      </c>
      <c r="H39" s="4">
        <v>1587.92</v>
      </c>
      <c r="I39" s="4">
        <v>6.9368799999999994E-2</v>
      </c>
    </row>
    <row r="40" spans="1:9" x14ac:dyDescent="0.2">
      <c r="B40">
        <v>424.88200000000001</v>
      </c>
      <c r="C40">
        <v>416.06299999999999</v>
      </c>
      <c r="D40">
        <v>945.827</v>
      </c>
      <c r="E40">
        <v>150.709</v>
      </c>
      <c r="F40">
        <v>65.378</v>
      </c>
      <c r="G40">
        <v>2.1574800000000001</v>
      </c>
      <c r="H40">
        <v>1513.86</v>
      </c>
      <c r="I40">
        <v>7.14196E-2</v>
      </c>
    </row>
    <row r="41" spans="1:9" x14ac:dyDescent="0.2">
      <c r="B41" s="6">
        <v>424.88200000000001</v>
      </c>
      <c r="C41" s="6">
        <v>416.06299999999999</v>
      </c>
      <c r="D41" s="6">
        <v>945.827</v>
      </c>
      <c r="E41" s="6">
        <v>144.56700000000001</v>
      </c>
      <c r="F41" s="6">
        <v>65.378</v>
      </c>
      <c r="G41" s="6">
        <v>1.7716499999999999</v>
      </c>
      <c r="H41" s="6">
        <v>1505.85</v>
      </c>
      <c r="I41" s="6">
        <v>7.1551500000000004E-2</v>
      </c>
    </row>
    <row r="42" spans="1:9" x14ac:dyDescent="0.2">
      <c r="B42" s="4">
        <v>426.142</v>
      </c>
      <c r="C42" s="4">
        <v>416.06299999999999</v>
      </c>
      <c r="D42" s="4">
        <v>945.827</v>
      </c>
      <c r="E42" s="4">
        <v>150.709</v>
      </c>
      <c r="F42" s="4">
        <v>65.378</v>
      </c>
      <c r="G42" s="4">
        <v>3.3149600000000001</v>
      </c>
      <c r="H42" s="4">
        <v>1489.06</v>
      </c>
      <c r="I42" s="4">
        <v>7.2558800000000007E-2</v>
      </c>
    </row>
    <row r="43" spans="1:9" x14ac:dyDescent="0.2">
      <c r="B43">
        <v>427.40199999999999</v>
      </c>
      <c r="C43">
        <v>416.06299999999999</v>
      </c>
      <c r="D43">
        <v>945.827</v>
      </c>
      <c r="E43">
        <v>150.709</v>
      </c>
      <c r="F43">
        <v>65.378</v>
      </c>
      <c r="G43">
        <v>1.7716499999999999</v>
      </c>
      <c r="H43">
        <v>1451.65</v>
      </c>
      <c r="I43">
        <v>7.5295000000000001E-2</v>
      </c>
    </row>
    <row r="44" spans="1:9" x14ac:dyDescent="0.2">
      <c r="B44">
        <v>424.88200000000001</v>
      </c>
      <c r="C44">
        <v>426.142</v>
      </c>
      <c r="D44">
        <v>945.827</v>
      </c>
      <c r="E44">
        <v>150.709</v>
      </c>
      <c r="F44">
        <v>65.378</v>
      </c>
      <c r="G44">
        <v>2.1574800000000001</v>
      </c>
      <c r="H44">
        <v>1415.28</v>
      </c>
      <c r="I44">
        <v>7.7968800000000005E-2</v>
      </c>
    </row>
    <row r="45" spans="1:9" x14ac:dyDescent="0.2">
      <c r="B45" s="4">
        <v>427.40199999999999</v>
      </c>
      <c r="C45" s="4">
        <v>416.06299999999999</v>
      </c>
      <c r="D45" s="4">
        <v>1119.69</v>
      </c>
      <c r="E45" s="4">
        <v>150.709</v>
      </c>
      <c r="F45" s="4">
        <v>65.378</v>
      </c>
      <c r="G45" s="4">
        <v>2.1574800000000001</v>
      </c>
      <c r="H45" s="4">
        <v>1395.53</v>
      </c>
      <c r="I45" s="4">
        <v>7.8025300000000006E-2</v>
      </c>
    </row>
    <row r="47" spans="1:9" x14ac:dyDescent="0.2">
      <c r="A47" t="s">
        <v>31</v>
      </c>
    </row>
    <row r="48" spans="1:9" x14ac:dyDescent="0.2">
      <c r="B48" s="5">
        <v>429.92200000000003</v>
      </c>
      <c r="C48" s="5">
        <v>426.142</v>
      </c>
      <c r="D48" s="5">
        <v>945.827</v>
      </c>
      <c r="E48" s="5">
        <v>150.709</v>
      </c>
      <c r="F48" s="5">
        <v>65.378</v>
      </c>
      <c r="G48" s="5">
        <v>4.0866100000000003</v>
      </c>
      <c r="H48" s="5">
        <v>1333.72</v>
      </c>
      <c r="I48" s="5">
        <v>8.4194599999999994E-2</v>
      </c>
    </row>
    <row r="49" spans="2:9" x14ac:dyDescent="0.2">
      <c r="B49">
        <v>427.40199999999999</v>
      </c>
      <c r="C49">
        <v>436.221</v>
      </c>
      <c r="D49">
        <v>945.827</v>
      </c>
      <c r="E49">
        <v>144.56700000000001</v>
      </c>
      <c r="F49">
        <v>65.378</v>
      </c>
      <c r="G49">
        <v>3.3149600000000001</v>
      </c>
      <c r="H49">
        <v>1318.56</v>
      </c>
      <c r="I49">
        <v>8.8758900000000002E-2</v>
      </c>
    </row>
    <row r="50" spans="2:9" x14ac:dyDescent="0.2">
      <c r="B50">
        <v>434.96100000000001</v>
      </c>
      <c r="C50">
        <v>416.06299999999999</v>
      </c>
      <c r="D50">
        <v>945.827</v>
      </c>
      <c r="E50">
        <v>150.709</v>
      </c>
      <c r="F50">
        <v>65.378</v>
      </c>
      <c r="G50">
        <v>2.1574800000000001</v>
      </c>
      <c r="H50">
        <v>1280.06</v>
      </c>
      <c r="I50">
        <v>9.01589E-2</v>
      </c>
    </row>
    <row r="51" spans="2:9" x14ac:dyDescent="0.2">
      <c r="B51">
        <v>434.96100000000001</v>
      </c>
      <c r="C51">
        <v>421.10300000000001</v>
      </c>
      <c r="D51">
        <v>945.827</v>
      </c>
      <c r="E51">
        <v>150.709</v>
      </c>
      <c r="F51">
        <v>65.378</v>
      </c>
      <c r="G51">
        <v>2.1574800000000001</v>
      </c>
      <c r="H51">
        <v>1252.6300000000001</v>
      </c>
      <c r="I51">
        <v>9.2081200000000002E-2</v>
      </c>
    </row>
    <row r="52" spans="2:9" x14ac:dyDescent="0.2">
      <c r="B52">
        <v>437.48099999999999</v>
      </c>
      <c r="C52">
        <v>416.06299999999999</v>
      </c>
      <c r="D52">
        <v>945.827</v>
      </c>
      <c r="E52">
        <v>150.709</v>
      </c>
      <c r="F52">
        <v>65.378</v>
      </c>
      <c r="G52">
        <v>2.1574800000000001</v>
      </c>
      <c r="H52">
        <v>1209.06</v>
      </c>
      <c r="I52">
        <v>9.7347799999999998E-2</v>
      </c>
    </row>
    <row r="53" spans="2:9" x14ac:dyDescent="0.2">
      <c r="B53" s="5">
        <v>437.48099999999999</v>
      </c>
      <c r="C53" s="5">
        <v>416.06299999999999</v>
      </c>
      <c r="D53" s="5">
        <v>945.827</v>
      </c>
      <c r="E53" s="5">
        <v>543.78</v>
      </c>
      <c r="F53" s="5">
        <v>65.378</v>
      </c>
      <c r="G53" s="5">
        <v>6.4015700000000004</v>
      </c>
      <c r="H53" s="5">
        <v>1187.01</v>
      </c>
      <c r="I53" s="5">
        <v>0.104086</v>
      </c>
    </row>
    <row r="54" spans="2:9" x14ac:dyDescent="0.2">
      <c r="B54">
        <v>437.48099999999999</v>
      </c>
      <c r="C54">
        <v>436.221</v>
      </c>
      <c r="D54">
        <v>945.827</v>
      </c>
      <c r="E54">
        <v>150.709</v>
      </c>
      <c r="F54">
        <v>65.378</v>
      </c>
      <c r="G54">
        <v>2.1574800000000001</v>
      </c>
      <c r="H54">
        <v>1156.3599999999999</v>
      </c>
      <c r="I54">
        <v>0.10567799999999999</v>
      </c>
    </row>
    <row r="55" spans="2:9" x14ac:dyDescent="0.2">
      <c r="B55" s="5">
        <v>442.52</v>
      </c>
      <c r="C55" s="5">
        <v>416.06299999999999</v>
      </c>
      <c r="D55" s="5">
        <v>945.827</v>
      </c>
      <c r="E55" s="5">
        <v>144.56700000000001</v>
      </c>
      <c r="F55" s="5">
        <v>65.378</v>
      </c>
      <c r="G55" s="5">
        <v>4.0866100000000003</v>
      </c>
      <c r="H55" s="5">
        <v>1105.3</v>
      </c>
      <c r="I55" s="5">
        <v>0.118037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N57"/>
  <sheetViews>
    <sheetView topLeftCell="A64" workbookViewId="0">
      <selection activeCell="N15" sqref="N15"/>
    </sheetView>
  </sheetViews>
  <sheetFormatPr defaultRowHeight="14.25" x14ac:dyDescent="0.2"/>
  <sheetData>
    <row r="1" spans="1:9" x14ac:dyDescent="0.2">
      <c r="A1" s="6" t="s">
        <v>4</v>
      </c>
      <c r="B1" s="6" t="s">
        <v>26</v>
      </c>
      <c r="C1" s="6" t="s">
        <v>9</v>
      </c>
      <c r="D1" s="6" t="s">
        <v>11</v>
      </c>
      <c r="E1" s="6"/>
      <c r="F1" s="6" t="s">
        <v>23</v>
      </c>
      <c r="G1" s="6" t="s">
        <v>20</v>
      </c>
      <c r="H1" s="6" t="s">
        <v>27</v>
      </c>
      <c r="I1" s="6" t="s">
        <v>28</v>
      </c>
    </row>
    <row r="2" spans="1:9" x14ac:dyDescent="0.2">
      <c r="A2" s="5">
        <v>437.48099999999999</v>
      </c>
      <c r="B2" s="5">
        <v>416.06299999999999</v>
      </c>
      <c r="C2" s="5">
        <v>945.827</v>
      </c>
      <c r="D2" s="5">
        <v>543.78</v>
      </c>
      <c r="E2" s="5">
        <f t="shared" ref="E2:E26" si="0">(B2-A2)/(D2/60)</f>
        <v>-2.3632351318547951</v>
      </c>
      <c r="F2" s="5">
        <v>65.378</v>
      </c>
      <c r="G2" s="5">
        <v>6.4015700000000004</v>
      </c>
      <c r="H2" s="5">
        <v>1187.01</v>
      </c>
      <c r="I2" s="5">
        <v>0.104086</v>
      </c>
    </row>
    <row r="3" spans="1:9" x14ac:dyDescent="0.2">
      <c r="A3" s="5">
        <v>427.40199999999999</v>
      </c>
      <c r="B3" s="5">
        <v>436.221</v>
      </c>
      <c r="C3" s="5">
        <v>945.827</v>
      </c>
      <c r="D3" s="5">
        <v>144.56700000000001</v>
      </c>
      <c r="E3" s="5">
        <f t="shared" si="0"/>
        <v>3.6601714084127153</v>
      </c>
      <c r="F3" s="5">
        <v>65.378</v>
      </c>
      <c r="G3" s="5">
        <v>3.3149600000000001</v>
      </c>
      <c r="H3" s="5">
        <v>1318.56</v>
      </c>
      <c r="I3" s="5">
        <v>8.8758900000000002E-2</v>
      </c>
    </row>
    <row r="4" spans="1:9" x14ac:dyDescent="0.2">
      <c r="A4" s="5">
        <v>434.96100000000001</v>
      </c>
      <c r="B4" s="5">
        <v>421.10300000000001</v>
      </c>
      <c r="C4" s="5">
        <v>945.827</v>
      </c>
      <c r="D4" s="5">
        <v>150.709</v>
      </c>
      <c r="E4" s="5">
        <f t="shared" si="0"/>
        <v>-5.5171224014491518</v>
      </c>
      <c r="F4" s="5">
        <v>65.378</v>
      </c>
      <c r="G4" s="5">
        <v>2.1574800000000001</v>
      </c>
      <c r="H4" s="5">
        <v>1252.6300000000001</v>
      </c>
      <c r="I4" s="5">
        <v>9.2081200000000002E-2</v>
      </c>
    </row>
    <row r="5" spans="1:9" x14ac:dyDescent="0.2">
      <c r="A5" s="5">
        <v>417.32299999999998</v>
      </c>
      <c r="B5" s="5">
        <v>416.06299999999999</v>
      </c>
      <c r="C5" s="5">
        <v>945.827</v>
      </c>
      <c r="D5" s="5">
        <v>150.709</v>
      </c>
      <c r="E5" s="5">
        <f t="shared" si="0"/>
        <v>-0.50162896708225424</v>
      </c>
      <c r="F5" s="5">
        <v>65.378</v>
      </c>
      <c r="G5" s="5">
        <v>1.7716499999999999</v>
      </c>
      <c r="H5" s="5">
        <v>1663.31</v>
      </c>
      <c r="I5" s="5">
        <v>6.4457299999999995E-2</v>
      </c>
    </row>
    <row r="6" spans="1:9" x14ac:dyDescent="0.2">
      <c r="A6" s="3">
        <v>414.80399999999997</v>
      </c>
      <c r="B6" s="3">
        <v>405.98500000000001</v>
      </c>
      <c r="C6" s="3">
        <v>945.827</v>
      </c>
      <c r="D6" s="3">
        <v>150.709</v>
      </c>
      <c r="E6" s="5">
        <f t="shared" si="0"/>
        <v>-3.511004651347946</v>
      </c>
      <c r="F6" s="3">
        <v>65.378</v>
      </c>
      <c r="G6" s="3">
        <v>1.7716499999999999</v>
      </c>
      <c r="H6" s="3">
        <v>1947.56</v>
      </c>
      <c r="I6" s="3">
        <v>5.7584400000000001E-2</v>
      </c>
    </row>
    <row r="7" spans="1:9" x14ac:dyDescent="0.2">
      <c r="A7" s="5">
        <v>436.221</v>
      </c>
      <c r="B7" s="5">
        <v>421.10300000000001</v>
      </c>
      <c r="C7" s="5">
        <v>945.827</v>
      </c>
      <c r="D7" s="5">
        <v>144.56700000000001</v>
      </c>
      <c r="E7" s="5">
        <f t="shared" si="0"/>
        <v>-6.2744609765714143</v>
      </c>
      <c r="F7" s="5">
        <v>65.378</v>
      </c>
      <c r="G7" s="5">
        <v>4.8582700000000001</v>
      </c>
      <c r="H7" s="5">
        <v>1238.68</v>
      </c>
      <c r="I7" s="5">
        <v>9.5514500000000002E-2</v>
      </c>
    </row>
    <row r="8" spans="1:9" x14ac:dyDescent="0.2">
      <c r="A8" s="5">
        <v>437.48099999999999</v>
      </c>
      <c r="B8" s="5">
        <v>421.10300000000001</v>
      </c>
      <c r="C8" s="5">
        <v>945.827</v>
      </c>
      <c r="D8" s="5">
        <v>150.709</v>
      </c>
      <c r="E8" s="5">
        <f t="shared" si="0"/>
        <v>-6.5203803356136598</v>
      </c>
      <c r="F8" s="5">
        <v>65.378</v>
      </c>
      <c r="G8" s="5">
        <v>1.7716499999999999</v>
      </c>
      <c r="H8" s="5">
        <v>1198.8800000000001</v>
      </c>
      <c r="I8" s="5">
        <v>9.9354999999999999E-2</v>
      </c>
    </row>
    <row r="9" spans="1:9" x14ac:dyDescent="0.2">
      <c r="A9" s="3">
        <v>407.24400000000003</v>
      </c>
      <c r="B9" s="3">
        <v>405.98500000000001</v>
      </c>
      <c r="C9" s="3">
        <v>945.827</v>
      </c>
      <c r="D9" s="3">
        <v>150.709</v>
      </c>
      <c r="E9" s="5">
        <f t="shared" si="0"/>
        <v>-0.5012308488544206</v>
      </c>
      <c r="F9" s="3">
        <v>65.378</v>
      </c>
      <c r="G9" s="3">
        <v>1.3858299999999999</v>
      </c>
      <c r="H9" s="3">
        <v>2135.3200000000002</v>
      </c>
      <c r="I9" s="3">
        <v>5.4488500000000002E-2</v>
      </c>
    </row>
    <row r="10" spans="1:9" x14ac:dyDescent="0.2">
      <c r="A10" s="4">
        <v>426.142</v>
      </c>
      <c r="B10" s="4">
        <v>416.06299999999999</v>
      </c>
      <c r="C10" s="4">
        <v>945.827</v>
      </c>
      <c r="D10" s="4">
        <v>150.709</v>
      </c>
      <c r="E10" s="5">
        <f t="shared" si="0"/>
        <v>-4.0126336184302227</v>
      </c>
      <c r="F10" s="4">
        <v>65.378</v>
      </c>
      <c r="G10" s="4">
        <v>3.3149600000000001</v>
      </c>
      <c r="H10" s="4">
        <v>1489.06</v>
      </c>
      <c r="I10" s="4">
        <v>7.2558800000000007E-2</v>
      </c>
    </row>
    <row r="11" spans="1:9" x14ac:dyDescent="0.2">
      <c r="A11" s="4">
        <v>427.40199999999999</v>
      </c>
      <c r="B11" s="4">
        <v>416.06299999999999</v>
      </c>
      <c r="C11" s="4">
        <v>945.827</v>
      </c>
      <c r="D11" s="4">
        <v>150.709</v>
      </c>
      <c r="E11" s="5">
        <f t="shared" si="0"/>
        <v>-4.5142625855124772</v>
      </c>
      <c r="F11" s="4">
        <v>65.378</v>
      </c>
      <c r="G11" s="4">
        <v>1.7716499999999999</v>
      </c>
      <c r="H11" s="4">
        <v>1451.65</v>
      </c>
      <c r="I11" s="4">
        <v>7.5295000000000001E-2</v>
      </c>
    </row>
    <row r="12" spans="1:9" x14ac:dyDescent="0.2">
      <c r="A12" s="4">
        <v>424.88200000000001</v>
      </c>
      <c r="B12" s="4">
        <v>416.06299999999999</v>
      </c>
      <c r="C12" s="4">
        <v>945.827</v>
      </c>
      <c r="D12" s="4">
        <v>144.56700000000001</v>
      </c>
      <c r="E12" s="5">
        <f t="shared" si="0"/>
        <v>-3.6601714084127153</v>
      </c>
      <c r="F12" s="4">
        <v>65.378</v>
      </c>
      <c r="G12" s="4">
        <v>1.7716499999999999</v>
      </c>
      <c r="H12" s="4">
        <v>1505.85</v>
      </c>
      <c r="I12" s="4">
        <v>7.1551500000000004E-2</v>
      </c>
    </row>
    <row r="13" spans="1:9" x14ac:dyDescent="0.2">
      <c r="A13" s="5">
        <v>434.96100000000001</v>
      </c>
      <c r="B13" s="5">
        <v>416.06299999999999</v>
      </c>
      <c r="C13" s="5">
        <v>945.827</v>
      </c>
      <c r="D13" s="5">
        <v>150.709</v>
      </c>
      <c r="E13" s="5">
        <f t="shared" si="0"/>
        <v>-7.5236382697781909</v>
      </c>
      <c r="F13" s="5">
        <v>65.378</v>
      </c>
      <c r="G13" s="5">
        <v>2.1574800000000001</v>
      </c>
      <c r="H13" s="5">
        <v>1280.06</v>
      </c>
      <c r="I13" s="5">
        <v>9.01589E-2</v>
      </c>
    </row>
    <row r="14" spans="1:9" x14ac:dyDescent="0.2">
      <c r="A14" s="3">
        <v>414.80399999999997</v>
      </c>
      <c r="B14" s="3">
        <v>416.06299999999999</v>
      </c>
      <c r="C14" s="3">
        <v>945.827</v>
      </c>
      <c r="D14" s="3">
        <v>144.56700000000001</v>
      </c>
      <c r="E14" s="5">
        <f t="shared" si="0"/>
        <v>0.52252588765071473</v>
      </c>
      <c r="F14" s="3">
        <v>65.378</v>
      </c>
      <c r="G14" s="3">
        <v>1.7716499999999999</v>
      </c>
      <c r="H14" s="3">
        <v>1714.6</v>
      </c>
      <c r="I14" s="3">
        <v>6.3116800000000001E-2</v>
      </c>
    </row>
    <row r="15" spans="1:9" x14ac:dyDescent="0.2">
      <c r="A15" s="4">
        <v>424.88200000000001</v>
      </c>
      <c r="B15" s="4">
        <v>426.142</v>
      </c>
      <c r="C15" s="4">
        <v>945.827</v>
      </c>
      <c r="D15" s="4">
        <v>150.709</v>
      </c>
      <c r="E15" s="5">
        <f t="shared" si="0"/>
        <v>0.50162896708225424</v>
      </c>
      <c r="F15" s="4">
        <v>65.378</v>
      </c>
      <c r="G15" s="4">
        <v>2.1574800000000001</v>
      </c>
      <c r="H15" s="4">
        <v>1415.28</v>
      </c>
      <c r="I15" s="4">
        <v>7.7968800000000005E-2</v>
      </c>
    </row>
    <row r="16" spans="1:9" x14ac:dyDescent="0.2">
      <c r="A16" s="3">
        <v>404.72500000000002</v>
      </c>
      <c r="B16" s="3">
        <v>405.98500000000001</v>
      </c>
      <c r="C16" s="3">
        <v>945.827</v>
      </c>
      <c r="D16" s="3">
        <v>150.709</v>
      </c>
      <c r="E16" s="5">
        <f t="shared" si="0"/>
        <v>0.50162896708225424</v>
      </c>
      <c r="F16" s="3">
        <v>65.378</v>
      </c>
      <c r="G16" s="3">
        <v>1.3858299999999999</v>
      </c>
      <c r="H16" s="3">
        <v>2194.5300000000002</v>
      </c>
      <c r="I16" s="3">
        <v>5.39969E-2</v>
      </c>
    </row>
    <row r="17" spans="1:14" x14ac:dyDescent="0.2">
      <c r="A17" s="4">
        <v>424.88200000000001</v>
      </c>
      <c r="B17" s="4">
        <v>416.06299999999999</v>
      </c>
      <c r="C17" s="4">
        <v>945.827</v>
      </c>
      <c r="D17" s="4">
        <v>150.709</v>
      </c>
      <c r="E17" s="5">
        <f t="shared" si="0"/>
        <v>-3.5110046513479687</v>
      </c>
      <c r="F17" s="4">
        <v>65.378</v>
      </c>
      <c r="G17" s="4">
        <v>2.1574800000000001</v>
      </c>
      <c r="H17" s="4">
        <v>1513.86</v>
      </c>
      <c r="I17" s="4">
        <v>7.14196E-2</v>
      </c>
    </row>
    <row r="18" spans="1:14" x14ac:dyDescent="0.2">
      <c r="A18" s="4">
        <v>422.363</v>
      </c>
      <c r="B18" s="4">
        <v>416.06299999999999</v>
      </c>
      <c r="C18" s="4">
        <v>945.827</v>
      </c>
      <c r="D18" s="4">
        <v>248.976</v>
      </c>
      <c r="E18" s="5">
        <f t="shared" si="0"/>
        <v>-1.518218623481784</v>
      </c>
      <c r="F18" s="4">
        <v>65.378</v>
      </c>
      <c r="G18" s="4">
        <v>5.6299200000000003</v>
      </c>
      <c r="H18" s="4">
        <v>1587.92</v>
      </c>
      <c r="I18" s="4">
        <v>6.9368799999999994E-2</v>
      </c>
    </row>
    <row r="19" spans="1:14" x14ac:dyDescent="0.2">
      <c r="A19" s="4">
        <v>429.92200000000003</v>
      </c>
      <c r="B19" s="4">
        <v>426.142</v>
      </c>
      <c r="C19" s="4">
        <v>945.827</v>
      </c>
      <c r="D19" s="4">
        <v>150.709</v>
      </c>
      <c r="E19" s="5">
        <f t="shared" si="0"/>
        <v>-1.5048869012467854</v>
      </c>
      <c r="F19" s="4">
        <v>65.378</v>
      </c>
      <c r="G19" s="4">
        <v>4.0866100000000003</v>
      </c>
      <c r="H19" s="4">
        <v>1333.72</v>
      </c>
      <c r="I19" s="4">
        <v>8.4194599999999994E-2</v>
      </c>
    </row>
    <row r="20" spans="1:14" x14ac:dyDescent="0.2">
      <c r="A20" s="5">
        <v>442.52</v>
      </c>
      <c r="B20" s="5">
        <v>416.06299999999999</v>
      </c>
      <c r="C20" s="5">
        <v>945.827</v>
      </c>
      <c r="D20" s="5">
        <v>144.56700000000001</v>
      </c>
      <c r="E20" s="5">
        <f t="shared" si="0"/>
        <v>-10.980514225238123</v>
      </c>
      <c r="F20" s="5">
        <v>65.378</v>
      </c>
      <c r="G20" s="5">
        <v>4.0866100000000003</v>
      </c>
      <c r="H20" s="5">
        <v>1105.3</v>
      </c>
      <c r="I20" s="5">
        <v>0.118037</v>
      </c>
    </row>
    <row r="21" spans="1:14" x14ac:dyDescent="0.2">
      <c r="A21" s="4">
        <v>424.88200000000001</v>
      </c>
      <c r="B21" s="4">
        <v>407.24400000000003</v>
      </c>
      <c r="C21" s="4">
        <v>945.827</v>
      </c>
      <c r="D21" s="4">
        <v>150.709</v>
      </c>
      <c r="E21" s="5">
        <f t="shared" si="0"/>
        <v>-7.0220093026959143</v>
      </c>
      <c r="F21" s="4">
        <v>65.378</v>
      </c>
      <c r="G21" s="4">
        <v>2.1574800000000001</v>
      </c>
      <c r="H21" s="4">
        <v>1657.44</v>
      </c>
      <c r="I21" s="4">
        <v>6.7682800000000001E-2</v>
      </c>
      <c r="L21">
        <f>C29+D29</f>
        <v>1096.5360000000001</v>
      </c>
    </row>
    <row r="22" spans="1:14" x14ac:dyDescent="0.2">
      <c r="A22" s="5">
        <v>437.48099999999999</v>
      </c>
      <c r="B22" s="5">
        <v>436.221</v>
      </c>
      <c r="C22" s="5">
        <v>945.827</v>
      </c>
      <c r="D22" s="5">
        <v>150.709</v>
      </c>
      <c r="E22" s="5">
        <f t="shared" si="0"/>
        <v>-0.50162896708225424</v>
      </c>
      <c r="F22" s="5">
        <v>65.378</v>
      </c>
      <c r="G22" s="5">
        <v>2.1574800000000001</v>
      </c>
      <c r="H22" s="5">
        <v>1156.3599999999999</v>
      </c>
      <c r="I22" s="5">
        <v>0.10567799999999999</v>
      </c>
      <c r="L22" s="5">
        <v>1096.5360000000001</v>
      </c>
    </row>
    <row r="23" spans="1:14" x14ac:dyDescent="0.2">
      <c r="A23" s="5">
        <v>437.48099999999999</v>
      </c>
      <c r="B23" s="5">
        <v>416.06299999999999</v>
      </c>
      <c r="C23" s="5">
        <v>945.827</v>
      </c>
      <c r="D23" s="5">
        <v>150.709</v>
      </c>
      <c r="E23" s="5">
        <f t="shared" si="0"/>
        <v>-8.5268962039426999</v>
      </c>
      <c r="F23" s="5">
        <v>65.378</v>
      </c>
      <c r="G23" s="5">
        <v>2.1574800000000001</v>
      </c>
      <c r="H23" s="5">
        <v>1209.06</v>
      </c>
      <c r="I23" s="5">
        <v>9.7347799999999998E-2</v>
      </c>
    </row>
    <row r="24" spans="1:14" x14ac:dyDescent="0.2">
      <c r="A24" s="3">
        <v>404.72500000000002</v>
      </c>
      <c r="B24" s="3">
        <v>411.024</v>
      </c>
      <c r="C24" s="3">
        <v>945.827</v>
      </c>
      <c r="D24" s="3">
        <v>150.709</v>
      </c>
      <c r="E24" s="5">
        <f t="shared" si="0"/>
        <v>2.5077467171834376</v>
      </c>
      <c r="F24" s="3">
        <v>65.378</v>
      </c>
      <c r="G24" s="3">
        <v>1.7716499999999999</v>
      </c>
      <c r="H24" s="3">
        <v>2041.68</v>
      </c>
      <c r="I24" s="3">
        <v>5.7129199999999998E-2</v>
      </c>
    </row>
    <row r="25" spans="1:14" x14ac:dyDescent="0.2">
      <c r="A25" s="3">
        <v>414.80399999999997</v>
      </c>
      <c r="B25" s="3">
        <v>411.024</v>
      </c>
      <c r="C25" s="3">
        <v>945.827</v>
      </c>
      <c r="D25" s="3">
        <v>150.709</v>
      </c>
      <c r="E25" s="5">
        <f t="shared" si="0"/>
        <v>-1.5048869012467627</v>
      </c>
      <c r="F25" s="3">
        <v>65.378</v>
      </c>
      <c r="G25" s="3">
        <v>2.1574800000000001</v>
      </c>
      <c r="H25" s="3">
        <v>1817.66</v>
      </c>
      <c r="I25" s="3">
        <v>5.9951499999999998E-2</v>
      </c>
    </row>
    <row r="26" spans="1:14" x14ac:dyDescent="0.2">
      <c r="A26" s="4">
        <v>427.40199999999999</v>
      </c>
      <c r="B26" s="4">
        <v>416.06299999999999</v>
      </c>
      <c r="C26" s="4">
        <v>1119.69</v>
      </c>
      <c r="D26" s="4">
        <v>150.709</v>
      </c>
      <c r="E26" s="5">
        <f t="shared" si="0"/>
        <v>-4.5142625855124772</v>
      </c>
      <c r="F26" s="4">
        <v>65.378</v>
      </c>
      <c r="G26" s="4">
        <v>2.1574800000000001</v>
      </c>
      <c r="H26" s="4">
        <v>1395.53</v>
      </c>
      <c r="I26" s="4">
        <v>7.8025300000000006E-2</v>
      </c>
    </row>
    <row r="27" spans="1:14" x14ac:dyDescent="0.2">
      <c r="E27" s="6"/>
    </row>
    <row r="28" spans="1:14" x14ac:dyDescent="0.2">
      <c r="E28" s="6"/>
    </row>
    <row r="29" spans="1:14" x14ac:dyDescent="0.2">
      <c r="A29" s="3">
        <v>404.72500000000002</v>
      </c>
      <c r="B29" s="3">
        <v>405.98500000000001</v>
      </c>
      <c r="C29" s="3">
        <v>945.827</v>
      </c>
      <c r="D29" s="3">
        <v>150.709</v>
      </c>
      <c r="E29" s="3">
        <f t="shared" ref="E29:E35" si="1">(B29-A29)/(D29/60)</f>
        <v>0.50162896708225424</v>
      </c>
      <c r="F29" s="3">
        <v>65.378</v>
      </c>
      <c r="G29" s="3">
        <v>1.3858299999999999</v>
      </c>
      <c r="H29" s="3">
        <v>2194.5300000000002</v>
      </c>
      <c r="I29" s="3">
        <v>5.39969E-2</v>
      </c>
      <c r="K29">
        <f>A29-273.15</f>
        <v>131.57500000000005</v>
      </c>
      <c r="L29">
        <f>B29-273.15</f>
        <v>132.83500000000004</v>
      </c>
      <c r="M29">
        <f>C29/60</f>
        <v>15.763783333333333</v>
      </c>
      <c r="N29">
        <f>H29/60</f>
        <v>36.575500000000005</v>
      </c>
    </row>
    <row r="30" spans="1:14" x14ac:dyDescent="0.2">
      <c r="A30" s="6">
        <v>407.24400000000003</v>
      </c>
      <c r="B30" s="6">
        <v>405.98500000000001</v>
      </c>
      <c r="C30" s="6">
        <v>945.827</v>
      </c>
      <c r="D30" s="6">
        <v>150.709</v>
      </c>
      <c r="E30" s="6">
        <f t="shared" si="1"/>
        <v>-0.5012308488544206</v>
      </c>
      <c r="F30" s="6">
        <v>65.378</v>
      </c>
      <c r="G30" s="6">
        <v>1.3858299999999999</v>
      </c>
      <c r="H30" s="6">
        <v>2135.3200000000002</v>
      </c>
      <c r="I30" s="6">
        <v>5.4488500000000002E-2</v>
      </c>
      <c r="K30">
        <f t="shared" ref="K30:K45" si="2">A30-273.15</f>
        <v>134.09400000000005</v>
      </c>
      <c r="L30">
        <f t="shared" ref="L30:L45" si="3">B30-273.15</f>
        <v>132.83500000000004</v>
      </c>
      <c r="N30">
        <f t="shared" ref="N30:N33" si="4">H30/60</f>
        <v>35.588666666666668</v>
      </c>
    </row>
    <row r="31" spans="1:14" x14ac:dyDescent="0.2">
      <c r="A31" s="3">
        <v>404.72500000000002</v>
      </c>
      <c r="B31" s="3">
        <v>411.024</v>
      </c>
      <c r="C31" s="3">
        <v>945.827</v>
      </c>
      <c r="D31" s="3">
        <v>150.709</v>
      </c>
      <c r="E31" s="3">
        <f t="shared" si="1"/>
        <v>2.5077467171834376</v>
      </c>
      <c r="F31" s="3">
        <v>65.378</v>
      </c>
      <c r="G31" s="3">
        <v>1.7716499999999999</v>
      </c>
      <c r="H31" s="3">
        <v>2041.68</v>
      </c>
      <c r="I31" s="3">
        <v>5.7129199999999998E-2</v>
      </c>
      <c r="K31">
        <f t="shared" si="2"/>
        <v>131.57500000000005</v>
      </c>
      <c r="L31">
        <f t="shared" si="3"/>
        <v>137.87400000000002</v>
      </c>
      <c r="N31">
        <f t="shared" si="4"/>
        <v>34.027999999999999</v>
      </c>
    </row>
    <row r="32" spans="1:14" x14ac:dyDescent="0.2">
      <c r="A32" s="6">
        <v>414.80399999999997</v>
      </c>
      <c r="B32" s="6">
        <v>405.98500000000001</v>
      </c>
      <c r="C32" s="6">
        <v>945.827</v>
      </c>
      <c r="D32" s="6">
        <v>150.709</v>
      </c>
      <c r="E32" s="6">
        <f t="shared" si="1"/>
        <v>-3.511004651347946</v>
      </c>
      <c r="F32" s="6">
        <v>65.378</v>
      </c>
      <c r="G32" s="6">
        <v>1.7716499999999999</v>
      </c>
      <c r="H32" s="6">
        <v>1947.56</v>
      </c>
      <c r="I32" s="6">
        <v>5.7584400000000001E-2</v>
      </c>
      <c r="K32">
        <f t="shared" si="2"/>
        <v>141.654</v>
      </c>
      <c r="L32">
        <f t="shared" si="3"/>
        <v>132.83500000000004</v>
      </c>
      <c r="N32">
        <f t="shared" si="4"/>
        <v>32.459333333333333</v>
      </c>
    </row>
    <row r="33" spans="1:14" x14ac:dyDescent="0.2">
      <c r="A33" s="6">
        <v>414.80399999999997</v>
      </c>
      <c r="B33" s="6">
        <v>411.024</v>
      </c>
      <c r="C33" s="6">
        <v>945.827</v>
      </c>
      <c r="D33" s="6">
        <v>150.709</v>
      </c>
      <c r="E33" s="6">
        <f t="shared" si="1"/>
        <v>-1.5048869012467627</v>
      </c>
      <c r="F33" s="6">
        <v>65.378</v>
      </c>
      <c r="G33" s="6">
        <v>2.1574800000000001</v>
      </c>
      <c r="H33" s="6">
        <v>1817.66</v>
      </c>
      <c r="I33" s="6">
        <v>5.9951499999999998E-2</v>
      </c>
      <c r="K33">
        <f t="shared" si="2"/>
        <v>141.654</v>
      </c>
      <c r="L33">
        <f t="shared" si="3"/>
        <v>137.87400000000002</v>
      </c>
      <c r="N33">
        <f t="shared" si="4"/>
        <v>30.294333333333334</v>
      </c>
    </row>
    <row r="34" spans="1:14" x14ac:dyDescent="0.2">
      <c r="A34" s="3">
        <v>414.80399999999997</v>
      </c>
      <c r="B34" s="3">
        <v>416.06299999999999</v>
      </c>
      <c r="C34" s="3">
        <v>945.827</v>
      </c>
      <c r="D34" s="3">
        <v>144.56700000000001</v>
      </c>
      <c r="E34" s="3">
        <f t="shared" si="1"/>
        <v>0.52252588765071473</v>
      </c>
      <c r="F34" s="3">
        <v>65.378</v>
      </c>
      <c r="G34" s="3">
        <v>1.7716499999999999</v>
      </c>
      <c r="H34" s="3">
        <v>1714.6</v>
      </c>
      <c r="I34" s="3">
        <v>6.3116800000000001E-2</v>
      </c>
      <c r="K34">
        <f t="shared" si="2"/>
        <v>141.654</v>
      </c>
      <c r="L34">
        <f t="shared" si="3"/>
        <v>142.91300000000001</v>
      </c>
      <c r="N34">
        <f>H34/60</f>
        <v>28.576666666666664</v>
      </c>
    </row>
    <row r="35" spans="1:14" x14ac:dyDescent="0.2">
      <c r="A35" s="3">
        <v>417.32299999999998</v>
      </c>
      <c r="B35" s="3">
        <v>416.06299999999999</v>
      </c>
      <c r="C35" s="3">
        <v>945.827</v>
      </c>
      <c r="D35" s="3">
        <v>150.709</v>
      </c>
      <c r="E35" s="3">
        <f t="shared" si="1"/>
        <v>-0.50162896708225424</v>
      </c>
      <c r="F35" s="3">
        <v>65.378</v>
      </c>
      <c r="G35" s="3">
        <v>1.7716499999999999</v>
      </c>
      <c r="H35" s="3">
        <v>1663.31</v>
      </c>
      <c r="I35" s="3">
        <v>6.4457299999999995E-2</v>
      </c>
      <c r="K35">
        <f t="shared" si="2"/>
        <v>144.173</v>
      </c>
      <c r="L35">
        <f t="shared" si="3"/>
        <v>142.91300000000001</v>
      </c>
      <c r="N35">
        <f>H35/60</f>
        <v>27.721833333333333</v>
      </c>
    </row>
    <row r="36" spans="1:14" x14ac:dyDescent="0.2">
      <c r="E36" s="6"/>
      <c r="N36">
        <f t="shared" ref="N36:N57" si="5">H36/60</f>
        <v>0</v>
      </c>
    </row>
    <row r="37" spans="1:14" x14ac:dyDescent="0.2">
      <c r="E37" s="6"/>
      <c r="N37">
        <f t="shared" si="5"/>
        <v>0</v>
      </c>
    </row>
    <row r="38" spans="1:14" x14ac:dyDescent="0.2">
      <c r="A38" s="4">
        <v>424.88200000000001</v>
      </c>
      <c r="B38" s="4">
        <v>407.24400000000003</v>
      </c>
      <c r="C38" s="4">
        <v>945.827</v>
      </c>
      <c r="D38" s="4">
        <v>150.709</v>
      </c>
      <c r="E38" s="4">
        <f t="shared" ref="E38:E46" si="6">(B38-A38)/(D38/60)</f>
        <v>-7.0220093026959143</v>
      </c>
      <c r="F38" s="4">
        <v>65.378</v>
      </c>
      <c r="G38" s="4">
        <v>2.1574800000000001</v>
      </c>
      <c r="H38" s="4">
        <v>1657.44</v>
      </c>
      <c r="I38" s="4">
        <v>6.7682800000000001E-2</v>
      </c>
      <c r="K38">
        <f t="shared" si="2"/>
        <v>151.73200000000003</v>
      </c>
      <c r="L38">
        <f t="shared" si="3"/>
        <v>134.09400000000005</v>
      </c>
      <c r="N38">
        <f t="shared" si="5"/>
        <v>27.624000000000002</v>
      </c>
    </row>
    <row r="39" spans="1:14" x14ac:dyDescent="0.2">
      <c r="A39" s="4">
        <v>422.363</v>
      </c>
      <c r="B39" s="4">
        <v>416.06299999999999</v>
      </c>
      <c r="C39" s="4">
        <v>945.827</v>
      </c>
      <c r="D39" s="4">
        <v>248.976</v>
      </c>
      <c r="E39" s="4">
        <f t="shared" si="6"/>
        <v>-1.518218623481784</v>
      </c>
      <c r="F39" s="4">
        <v>65.378</v>
      </c>
      <c r="G39" s="4">
        <v>5.6299200000000003</v>
      </c>
      <c r="H39" s="4">
        <v>1587.92</v>
      </c>
      <c r="I39" s="4">
        <v>6.9368799999999994E-2</v>
      </c>
      <c r="K39">
        <f t="shared" si="2"/>
        <v>149.21300000000002</v>
      </c>
      <c r="L39">
        <f t="shared" si="3"/>
        <v>142.91300000000001</v>
      </c>
      <c r="N39">
        <f t="shared" si="5"/>
        <v>26.465333333333334</v>
      </c>
    </row>
    <row r="40" spans="1:14" x14ac:dyDescent="0.2">
      <c r="A40" s="6">
        <v>424.88200000000001</v>
      </c>
      <c r="B40" s="6">
        <v>416.06299999999999</v>
      </c>
      <c r="C40" s="6">
        <v>945.827</v>
      </c>
      <c r="D40" s="6">
        <v>150.709</v>
      </c>
      <c r="E40" s="6">
        <f t="shared" si="6"/>
        <v>-3.5110046513479687</v>
      </c>
      <c r="F40" s="6">
        <v>65.378</v>
      </c>
      <c r="G40" s="6">
        <v>2.1574800000000001</v>
      </c>
      <c r="H40" s="6">
        <v>1513.86</v>
      </c>
      <c r="I40" s="6">
        <v>7.14196E-2</v>
      </c>
      <c r="K40">
        <f t="shared" si="2"/>
        <v>151.73200000000003</v>
      </c>
      <c r="L40">
        <f t="shared" si="3"/>
        <v>142.91300000000001</v>
      </c>
      <c r="N40">
        <f t="shared" si="5"/>
        <v>25.230999999999998</v>
      </c>
    </row>
    <row r="41" spans="1:14" x14ac:dyDescent="0.2">
      <c r="A41" s="6">
        <v>424.88200000000001</v>
      </c>
      <c r="B41" s="6">
        <v>416.06299999999999</v>
      </c>
      <c r="C41" s="6">
        <v>945.827</v>
      </c>
      <c r="D41" s="6">
        <v>144.56700000000001</v>
      </c>
      <c r="E41" s="6">
        <f t="shared" si="6"/>
        <v>-3.6601714084127153</v>
      </c>
      <c r="F41" s="6">
        <v>65.378</v>
      </c>
      <c r="G41" s="6">
        <v>1.7716499999999999</v>
      </c>
      <c r="H41" s="6">
        <v>1505.85</v>
      </c>
      <c r="I41" s="6">
        <v>7.1551500000000004E-2</v>
      </c>
      <c r="K41">
        <f t="shared" si="2"/>
        <v>151.73200000000003</v>
      </c>
      <c r="L41">
        <f t="shared" si="3"/>
        <v>142.91300000000001</v>
      </c>
      <c r="N41">
        <f t="shared" si="5"/>
        <v>25.0975</v>
      </c>
    </row>
    <row r="42" spans="1:14" x14ac:dyDescent="0.2">
      <c r="A42" s="6">
        <v>427.40199999999999</v>
      </c>
      <c r="B42" s="6">
        <v>416.06299999999999</v>
      </c>
      <c r="C42" s="6">
        <v>945.827</v>
      </c>
      <c r="D42" s="6">
        <v>150.709</v>
      </c>
      <c r="E42" s="6">
        <f t="shared" si="6"/>
        <v>-4.5142625855124772</v>
      </c>
      <c r="F42" s="6">
        <v>65.378</v>
      </c>
      <c r="G42" s="6">
        <v>1.7716499999999999</v>
      </c>
      <c r="H42" s="6">
        <v>1451.65</v>
      </c>
      <c r="I42" s="6">
        <v>7.5295000000000001E-2</v>
      </c>
      <c r="K42">
        <f t="shared" si="2"/>
        <v>154.25200000000001</v>
      </c>
      <c r="L42">
        <f t="shared" si="3"/>
        <v>142.91300000000001</v>
      </c>
      <c r="N42">
        <f t="shared" si="5"/>
        <v>24.194166666666668</v>
      </c>
    </row>
    <row r="43" spans="1:14" x14ac:dyDescent="0.2">
      <c r="A43" s="4">
        <v>426.142</v>
      </c>
      <c r="B43" s="4">
        <v>416.06299999999999</v>
      </c>
      <c r="C43" s="4">
        <v>945.827</v>
      </c>
      <c r="D43" s="4">
        <v>150.709</v>
      </c>
      <c r="E43" s="4">
        <f t="shared" si="6"/>
        <v>-4.0126336184302227</v>
      </c>
      <c r="F43" s="4">
        <v>65.378</v>
      </c>
      <c r="G43" s="4">
        <v>3.3149600000000001</v>
      </c>
      <c r="H43" s="4">
        <v>1489.06</v>
      </c>
      <c r="I43" s="4">
        <v>7.2558800000000007E-2</v>
      </c>
      <c r="K43">
        <f t="shared" si="2"/>
        <v>152.99200000000002</v>
      </c>
      <c r="L43">
        <f t="shared" si="3"/>
        <v>142.91300000000001</v>
      </c>
      <c r="N43">
        <f t="shared" si="5"/>
        <v>24.817666666666664</v>
      </c>
    </row>
    <row r="44" spans="1:14" x14ac:dyDescent="0.2">
      <c r="A44" s="6">
        <v>424.88200000000001</v>
      </c>
      <c r="B44" s="6">
        <v>426.142</v>
      </c>
      <c r="C44" s="6">
        <v>945.827</v>
      </c>
      <c r="D44" s="6">
        <v>150.709</v>
      </c>
      <c r="E44" s="6">
        <f t="shared" si="6"/>
        <v>0.50162896708225424</v>
      </c>
      <c r="F44" s="6">
        <v>65.378</v>
      </c>
      <c r="G44" s="6">
        <v>2.1574800000000001</v>
      </c>
      <c r="H44" s="6">
        <v>1415.28</v>
      </c>
      <c r="I44" s="6">
        <v>7.7968800000000005E-2</v>
      </c>
      <c r="K44">
        <f t="shared" si="2"/>
        <v>151.73200000000003</v>
      </c>
      <c r="L44">
        <f t="shared" si="3"/>
        <v>152.99200000000002</v>
      </c>
      <c r="N44">
        <f t="shared" si="5"/>
        <v>23.588000000000001</v>
      </c>
    </row>
    <row r="45" spans="1:14" x14ac:dyDescent="0.2">
      <c r="A45" s="4">
        <v>427.40199999999999</v>
      </c>
      <c r="B45" s="4">
        <v>416.06299999999999</v>
      </c>
      <c r="C45" s="4">
        <v>1119.69</v>
      </c>
      <c r="D45" s="4">
        <v>150.709</v>
      </c>
      <c r="E45" s="4">
        <f t="shared" si="6"/>
        <v>-4.5142625855124772</v>
      </c>
      <c r="F45" s="4">
        <v>65.378</v>
      </c>
      <c r="G45" s="4">
        <v>2.1574800000000001</v>
      </c>
      <c r="H45" s="4">
        <v>1395.53</v>
      </c>
      <c r="I45" s="4">
        <v>7.8025300000000006E-2</v>
      </c>
      <c r="K45">
        <f t="shared" si="2"/>
        <v>154.25200000000001</v>
      </c>
      <c r="L45">
        <f t="shared" si="3"/>
        <v>142.91300000000001</v>
      </c>
      <c r="M45">
        <f>C45/60</f>
        <v>18.6615</v>
      </c>
      <c r="N45">
        <f t="shared" si="5"/>
        <v>23.258833333333332</v>
      </c>
    </row>
    <row r="46" spans="1:14" x14ac:dyDescent="0.2">
      <c r="A46" s="6">
        <v>429.92200000000003</v>
      </c>
      <c r="B46" s="6">
        <v>426.142</v>
      </c>
      <c r="C46" s="6">
        <v>945.827</v>
      </c>
      <c r="D46" s="6">
        <v>150.709</v>
      </c>
      <c r="E46" s="6">
        <f t="shared" si="6"/>
        <v>-1.5048869012467854</v>
      </c>
      <c r="F46" s="6">
        <v>65.378</v>
      </c>
      <c r="G46" s="6">
        <v>4.0866100000000003</v>
      </c>
      <c r="H46" s="6">
        <v>1333.72</v>
      </c>
      <c r="I46" s="6">
        <v>8.4194599999999994E-2</v>
      </c>
      <c r="K46">
        <f t="shared" ref="K46:K57" si="7">A46-273.15</f>
        <v>156.77200000000005</v>
      </c>
      <c r="L46">
        <f t="shared" ref="L46:L57" si="8">B46-273.15</f>
        <v>152.99200000000002</v>
      </c>
      <c r="N46">
        <f t="shared" si="5"/>
        <v>22.228666666666665</v>
      </c>
    </row>
    <row r="47" spans="1:14" x14ac:dyDescent="0.2">
      <c r="E47" s="6"/>
    </row>
    <row r="48" spans="1:14" x14ac:dyDescent="0.2">
      <c r="E48" s="6"/>
    </row>
    <row r="49" spans="1:14" x14ac:dyDescent="0.2">
      <c r="A49" s="6">
        <v>427.40199999999999</v>
      </c>
      <c r="B49" s="6">
        <v>436.221</v>
      </c>
      <c r="C49" s="6">
        <v>945.827</v>
      </c>
      <c r="D49" s="6">
        <v>144.56700000000001</v>
      </c>
      <c r="E49" s="6">
        <f t="shared" ref="E49:E57" si="9">(B49-A49)/(D49/60)</f>
        <v>3.6601714084127153</v>
      </c>
      <c r="F49" s="6">
        <v>65.378</v>
      </c>
      <c r="G49" s="6">
        <v>3.3149600000000001</v>
      </c>
      <c r="H49" s="6">
        <v>1318.56</v>
      </c>
      <c r="I49" s="6">
        <v>8.8758900000000002E-2</v>
      </c>
      <c r="K49">
        <f t="shared" si="7"/>
        <v>154.25200000000001</v>
      </c>
      <c r="L49">
        <f t="shared" si="8"/>
        <v>163.07100000000003</v>
      </c>
      <c r="N49">
        <f t="shared" si="5"/>
        <v>21.975999999999999</v>
      </c>
    </row>
    <row r="50" spans="1:14" x14ac:dyDescent="0.2">
      <c r="A50" s="6">
        <v>434.96100000000001</v>
      </c>
      <c r="B50" s="6">
        <v>416.06299999999999</v>
      </c>
      <c r="C50" s="6">
        <v>945.827</v>
      </c>
      <c r="D50" s="6">
        <v>150.709</v>
      </c>
      <c r="E50" s="6">
        <f t="shared" si="9"/>
        <v>-7.5236382697781909</v>
      </c>
      <c r="F50" s="6">
        <v>65.378</v>
      </c>
      <c r="G50" s="6">
        <v>2.1574800000000001</v>
      </c>
      <c r="H50" s="6">
        <v>1280.06</v>
      </c>
      <c r="I50" s="6">
        <v>9.01589E-2</v>
      </c>
      <c r="K50">
        <f t="shared" si="7"/>
        <v>161.81100000000004</v>
      </c>
      <c r="L50">
        <f t="shared" si="8"/>
        <v>142.91300000000001</v>
      </c>
      <c r="N50">
        <f t="shared" si="5"/>
        <v>21.334333333333333</v>
      </c>
    </row>
    <row r="51" spans="1:14" x14ac:dyDescent="0.2">
      <c r="A51" s="5">
        <v>434.96100000000001</v>
      </c>
      <c r="B51" s="5">
        <v>421.10300000000001</v>
      </c>
      <c r="C51" s="5">
        <v>945.827</v>
      </c>
      <c r="D51" s="5">
        <v>150.709</v>
      </c>
      <c r="E51" s="5">
        <f t="shared" si="9"/>
        <v>-5.5171224014491518</v>
      </c>
      <c r="F51" s="5">
        <v>65.378</v>
      </c>
      <c r="G51" s="5">
        <v>2.1574800000000001</v>
      </c>
      <c r="H51" s="5">
        <v>1252.6300000000001</v>
      </c>
      <c r="I51" s="5">
        <v>9.2081200000000002E-2</v>
      </c>
      <c r="K51">
        <f t="shared" si="7"/>
        <v>161.81100000000004</v>
      </c>
      <c r="L51">
        <f t="shared" si="8"/>
        <v>147.95300000000003</v>
      </c>
      <c r="N51">
        <f t="shared" si="5"/>
        <v>20.877166666666668</v>
      </c>
    </row>
    <row r="52" spans="1:14" x14ac:dyDescent="0.2">
      <c r="A52" s="5">
        <v>436.221</v>
      </c>
      <c r="B52" s="5">
        <v>421.10300000000001</v>
      </c>
      <c r="C52" s="5">
        <v>945.827</v>
      </c>
      <c r="D52" s="5">
        <v>144.56700000000001</v>
      </c>
      <c r="E52" s="5">
        <f t="shared" si="9"/>
        <v>-6.2744609765714143</v>
      </c>
      <c r="F52" s="5">
        <v>65.378</v>
      </c>
      <c r="G52" s="5">
        <v>4.8582700000000001</v>
      </c>
      <c r="H52" s="5">
        <v>1238.68</v>
      </c>
      <c r="I52" s="5">
        <v>9.5514500000000002E-2</v>
      </c>
      <c r="K52">
        <f t="shared" si="7"/>
        <v>163.07100000000003</v>
      </c>
      <c r="L52">
        <f t="shared" si="8"/>
        <v>147.95300000000003</v>
      </c>
      <c r="N52">
        <f t="shared" si="5"/>
        <v>20.644666666666669</v>
      </c>
    </row>
    <row r="53" spans="1:14" x14ac:dyDescent="0.2">
      <c r="A53" s="6">
        <v>437.48099999999999</v>
      </c>
      <c r="B53" s="6">
        <v>421.10300000000001</v>
      </c>
      <c r="C53" s="6">
        <v>945.827</v>
      </c>
      <c r="D53" s="6">
        <v>150.709</v>
      </c>
      <c r="E53" s="6">
        <f t="shared" si="9"/>
        <v>-6.5203803356136598</v>
      </c>
      <c r="F53" s="6">
        <v>65.378</v>
      </c>
      <c r="G53" s="6">
        <v>1.7716499999999999</v>
      </c>
      <c r="H53" s="6">
        <v>1198.8800000000001</v>
      </c>
      <c r="I53" s="6">
        <v>9.9354999999999999E-2</v>
      </c>
      <c r="K53">
        <f t="shared" si="7"/>
        <v>164.33100000000002</v>
      </c>
      <c r="L53">
        <f t="shared" si="8"/>
        <v>147.95300000000003</v>
      </c>
      <c r="N53">
        <f t="shared" si="5"/>
        <v>19.981333333333335</v>
      </c>
    </row>
    <row r="54" spans="1:14" x14ac:dyDescent="0.2">
      <c r="A54" s="6">
        <v>437.48099999999999</v>
      </c>
      <c r="B54" s="6">
        <v>416.06299999999999</v>
      </c>
      <c r="C54" s="6">
        <v>945.827</v>
      </c>
      <c r="D54" s="6">
        <v>150.709</v>
      </c>
      <c r="E54" s="6">
        <f t="shared" si="9"/>
        <v>-8.5268962039426999</v>
      </c>
      <c r="F54" s="6">
        <v>65.378</v>
      </c>
      <c r="G54" s="6">
        <v>2.1574800000000001</v>
      </c>
      <c r="H54" s="6">
        <v>1209.06</v>
      </c>
      <c r="I54" s="6">
        <v>9.7347799999999998E-2</v>
      </c>
      <c r="K54">
        <f t="shared" si="7"/>
        <v>164.33100000000002</v>
      </c>
      <c r="L54">
        <f t="shared" si="8"/>
        <v>142.91300000000001</v>
      </c>
      <c r="N54">
        <f t="shared" si="5"/>
        <v>20.151</v>
      </c>
    </row>
    <row r="55" spans="1:14" x14ac:dyDescent="0.2">
      <c r="A55" s="5">
        <v>437.48099999999999</v>
      </c>
      <c r="B55" s="5">
        <v>416.06299999999999</v>
      </c>
      <c r="C55" s="5">
        <v>945.827</v>
      </c>
      <c r="D55" s="5">
        <v>543.78</v>
      </c>
      <c r="E55" s="5">
        <f t="shared" si="9"/>
        <v>-2.3632351318547951</v>
      </c>
      <c r="F55" s="5">
        <v>65.378</v>
      </c>
      <c r="G55" s="5">
        <v>6.4015700000000004</v>
      </c>
      <c r="H55" s="5">
        <v>1187.01</v>
      </c>
      <c r="I55" s="5">
        <v>0.104086</v>
      </c>
      <c r="K55">
        <f t="shared" si="7"/>
        <v>164.33100000000002</v>
      </c>
      <c r="L55">
        <f t="shared" si="8"/>
        <v>142.91300000000001</v>
      </c>
      <c r="N55">
        <f t="shared" si="5"/>
        <v>19.7835</v>
      </c>
    </row>
    <row r="56" spans="1:14" x14ac:dyDescent="0.2">
      <c r="A56" s="8">
        <v>437.48099999999999</v>
      </c>
      <c r="B56" s="8">
        <v>436.221</v>
      </c>
      <c r="C56" s="8">
        <v>945.827</v>
      </c>
      <c r="D56" s="8">
        <v>150.709</v>
      </c>
      <c r="E56" s="8">
        <f t="shared" si="9"/>
        <v>-0.50162896708225424</v>
      </c>
      <c r="F56" s="8">
        <v>65.378</v>
      </c>
      <c r="G56" s="8">
        <v>2.1574800000000001</v>
      </c>
      <c r="H56" s="8">
        <v>1156.3599999999999</v>
      </c>
      <c r="I56" s="8">
        <v>0.10567799999999999</v>
      </c>
      <c r="K56">
        <f t="shared" si="7"/>
        <v>164.33100000000002</v>
      </c>
      <c r="L56">
        <f t="shared" si="8"/>
        <v>163.07100000000003</v>
      </c>
      <c r="N56">
        <f t="shared" si="5"/>
        <v>19.272666666666666</v>
      </c>
    </row>
    <row r="57" spans="1:14" x14ac:dyDescent="0.2">
      <c r="A57" s="5">
        <v>442.52</v>
      </c>
      <c r="B57" s="5">
        <v>416.06299999999999</v>
      </c>
      <c r="C57" s="5">
        <v>945.827</v>
      </c>
      <c r="D57" s="5">
        <v>144.56700000000001</v>
      </c>
      <c r="E57" s="5">
        <f t="shared" si="9"/>
        <v>-10.980514225238123</v>
      </c>
      <c r="F57" s="5">
        <v>65.378</v>
      </c>
      <c r="G57" s="5">
        <v>4.0866100000000003</v>
      </c>
      <c r="H57" s="5">
        <v>1105.3</v>
      </c>
      <c r="I57" s="5">
        <v>0.118037</v>
      </c>
      <c r="K57">
        <f t="shared" si="7"/>
        <v>169.37</v>
      </c>
      <c r="L57">
        <f t="shared" si="8"/>
        <v>142.91300000000001</v>
      </c>
      <c r="N57">
        <f t="shared" si="5"/>
        <v>18.421666666666667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5"/>
  <sheetViews>
    <sheetView workbookViewId="0">
      <selection activeCell="J13" sqref="J13"/>
    </sheetView>
  </sheetViews>
  <sheetFormatPr defaultRowHeight="14.25" x14ac:dyDescent="0.2"/>
  <sheetData>
    <row r="1" spans="1:10" x14ac:dyDescent="0.2">
      <c r="A1">
        <v>383.15</v>
      </c>
      <c r="B1">
        <v>120</v>
      </c>
      <c r="C1">
        <v>120</v>
      </c>
      <c r="D1">
        <v>2</v>
      </c>
      <c r="E1">
        <v>16</v>
      </c>
    </row>
    <row r="2" spans="1:10" x14ac:dyDescent="0.2">
      <c r="A2">
        <f>A1+10</f>
        <v>393.15</v>
      </c>
      <c r="B2">
        <f>B1+270</f>
        <v>390</v>
      </c>
      <c r="C2">
        <f>C1+82.5</f>
        <v>202.5</v>
      </c>
      <c r="D2">
        <f>D1+3</f>
        <v>5</v>
      </c>
      <c r="E2">
        <v>20</v>
      </c>
    </row>
    <row r="3" spans="1:10" x14ac:dyDescent="0.2">
      <c r="A3">
        <f t="shared" ref="A3:A5" si="0">A2+10</f>
        <v>403.15</v>
      </c>
      <c r="B3">
        <f t="shared" ref="B3:B5" si="1">B2+270</f>
        <v>660</v>
      </c>
      <c r="C3">
        <f t="shared" ref="C3:C5" si="2">C2+82.5</f>
        <v>285</v>
      </c>
      <c r="D3">
        <f t="shared" ref="D3:D5" si="3">D2+3</f>
        <v>8</v>
      </c>
      <c r="E3">
        <v>24</v>
      </c>
      <c r="F3">
        <f>423.15-383.15</f>
        <v>40</v>
      </c>
      <c r="G3">
        <f>1200-120</f>
        <v>1080</v>
      </c>
      <c r="H3">
        <f>450-120</f>
        <v>330</v>
      </c>
      <c r="J3">
        <f>159-65</f>
        <v>94</v>
      </c>
    </row>
    <row r="4" spans="1:10" x14ac:dyDescent="0.2">
      <c r="A4">
        <f t="shared" si="0"/>
        <v>413.15</v>
      </c>
      <c r="B4">
        <f t="shared" si="1"/>
        <v>930</v>
      </c>
      <c r="C4">
        <f t="shared" si="2"/>
        <v>367.5</v>
      </c>
      <c r="D4">
        <f t="shared" si="3"/>
        <v>11</v>
      </c>
      <c r="E4">
        <v>28</v>
      </c>
      <c r="F4">
        <f>F3/4</f>
        <v>10</v>
      </c>
      <c r="G4">
        <f>G3/4</f>
        <v>270</v>
      </c>
      <c r="H4">
        <f>H3/4</f>
        <v>82.5</v>
      </c>
      <c r="I4">
        <f>16/4</f>
        <v>4</v>
      </c>
      <c r="J4">
        <f>J3/3</f>
        <v>31.333333333333332</v>
      </c>
    </row>
    <row r="5" spans="1:10" x14ac:dyDescent="0.2">
      <c r="A5">
        <f t="shared" si="0"/>
        <v>423.15</v>
      </c>
      <c r="B5">
        <f t="shared" si="1"/>
        <v>1200</v>
      </c>
      <c r="C5">
        <f t="shared" si="2"/>
        <v>450</v>
      </c>
      <c r="D5">
        <f t="shared" si="3"/>
        <v>14</v>
      </c>
      <c r="E5">
        <v>32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Q595"/>
  <sheetViews>
    <sheetView tabSelected="1" topLeftCell="A551" workbookViewId="0">
      <selection activeCell="V582" sqref="V582"/>
    </sheetView>
  </sheetViews>
  <sheetFormatPr defaultRowHeight="14.25" x14ac:dyDescent="0.2"/>
  <cols>
    <col min="1" max="1" width="9.75" bestFit="1" customWidth="1"/>
    <col min="2" max="5" width="7.875" bestFit="1" customWidth="1"/>
    <col min="6" max="7" width="10" bestFit="1" customWidth="1"/>
    <col min="8" max="8" width="14.625" bestFit="1" customWidth="1"/>
    <col min="9" max="9" width="13.125" bestFit="1" customWidth="1"/>
    <col min="15" max="15" width="12.625" customWidth="1"/>
  </cols>
  <sheetData>
    <row r="1" spans="1:9" x14ac:dyDescent="0.2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56</v>
      </c>
      <c r="G1" t="s">
        <v>55</v>
      </c>
      <c r="H1" t="s">
        <v>53</v>
      </c>
      <c r="I1" t="s">
        <v>54</v>
      </c>
    </row>
    <row r="2" spans="1:9" x14ac:dyDescent="0.2">
      <c r="A2">
        <v>0</v>
      </c>
      <c r="B2">
        <v>387.79599999999999</v>
      </c>
      <c r="C2">
        <v>407.166</v>
      </c>
      <c r="D2">
        <v>477.16500000000002</v>
      </c>
      <c r="E2">
        <v>450</v>
      </c>
      <c r="F2">
        <v>23.133900000000001</v>
      </c>
      <c r="G2">
        <v>41.125999999999998</v>
      </c>
      <c r="H2">
        <v>80000</v>
      </c>
      <c r="I2">
        <v>1</v>
      </c>
    </row>
    <row r="3" spans="1:9" x14ac:dyDescent="0.2">
      <c r="A3">
        <v>0</v>
      </c>
      <c r="B3">
        <v>421.339</v>
      </c>
      <c r="C3">
        <v>431.733</v>
      </c>
      <c r="D3">
        <v>468.661</v>
      </c>
      <c r="E3">
        <v>429.21300000000002</v>
      </c>
      <c r="F3">
        <v>90.496099999999998</v>
      </c>
      <c r="G3">
        <v>36.496099999999998</v>
      </c>
      <c r="H3">
        <v>80000</v>
      </c>
      <c r="I3">
        <v>1</v>
      </c>
    </row>
    <row r="4" spans="1:9" x14ac:dyDescent="0.2">
      <c r="A4">
        <v>0</v>
      </c>
      <c r="B4">
        <v>380.23700000000002</v>
      </c>
      <c r="C4">
        <v>391.57499999999999</v>
      </c>
      <c r="D4">
        <v>766.29899999999998</v>
      </c>
      <c r="E4">
        <v>364.25200000000001</v>
      </c>
      <c r="F4">
        <v>98.488200000000006</v>
      </c>
      <c r="G4">
        <v>16.0472</v>
      </c>
      <c r="H4">
        <v>17026.400000000001</v>
      </c>
      <c r="I4">
        <v>0.381189</v>
      </c>
    </row>
    <row r="5" spans="1:9" x14ac:dyDescent="0.2">
      <c r="A5">
        <v>0</v>
      </c>
      <c r="B5">
        <v>396.77199999999999</v>
      </c>
      <c r="C5">
        <v>382.59899999999999</v>
      </c>
      <c r="D5">
        <v>290.07900000000001</v>
      </c>
      <c r="E5">
        <v>234.33099999999999</v>
      </c>
      <c r="F5">
        <v>53.960599999999999</v>
      </c>
      <c r="G5">
        <v>38.039400000000001</v>
      </c>
      <c r="H5">
        <v>80000</v>
      </c>
      <c r="I5">
        <v>1</v>
      </c>
    </row>
    <row r="6" spans="1:9" x14ac:dyDescent="0.2">
      <c r="A6">
        <v>0</v>
      </c>
      <c r="B6">
        <v>373.62200000000001</v>
      </c>
      <c r="C6">
        <v>402.91399999999999</v>
      </c>
      <c r="D6">
        <v>1165.98</v>
      </c>
      <c r="E6">
        <v>330.47199999999998</v>
      </c>
      <c r="F6">
        <v>143.01599999999999</v>
      </c>
      <c r="G6">
        <v>46.913400000000003</v>
      </c>
      <c r="H6">
        <v>80000</v>
      </c>
      <c r="I6">
        <v>1</v>
      </c>
    </row>
    <row r="7" spans="1:9" x14ac:dyDescent="0.2">
      <c r="A7">
        <v>0</v>
      </c>
      <c r="B7">
        <v>420.39400000000001</v>
      </c>
      <c r="C7">
        <v>405.74799999999999</v>
      </c>
      <c r="D7">
        <v>468.661</v>
      </c>
      <c r="E7">
        <v>257.71699999999998</v>
      </c>
      <c r="F7">
        <v>103.05500000000001</v>
      </c>
      <c r="G7">
        <v>14.1181</v>
      </c>
      <c r="H7">
        <v>10526.1</v>
      </c>
      <c r="I7">
        <v>0.49179499999999998</v>
      </c>
    </row>
    <row r="8" spans="1:9" x14ac:dyDescent="0.2">
      <c r="A8">
        <v>0</v>
      </c>
      <c r="B8">
        <v>384.96100000000001</v>
      </c>
      <c r="C8">
        <v>423.22899999999998</v>
      </c>
      <c r="D8">
        <v>638.74</v>
      </c>
      <c r="E8">
        <v>229.13399999999999</v>
      </c>
      <c r="F8">
        <v>156.71700000000001</v>
      </c>
      <c r="G8">
        <v>1.3858299999999999</v>
      </c>
      <c r="H8">
        <v>80000</v>
      </c>
      <c r="I8">
        <v>1</v>
      </c>
    </row>
    <row r="9" spans="1:9" x14ac:dyDescent="0.2">
      <c r="A9">
        <v>0</v>
      </c>
      <c r="B9">
        <v>392.99299999999999</v>
      </c>
      <c r="C9">
        <v>414.72500000000002</v>
      </c>
      <c r="D9">
        <v>1021.42</v>
      </c>
      <c r="E9">
        <v>301.89</v>
      </c>
      <c r="F9">
        <v>59.6693</v>
      </c>
      <c r="G9">
        <v>42.283499999999997</v>
      </c>
      <c r="H9">
        <v>10428.1</v>
      </c>
      <c r="I9">
        <v>0.77220200000000006</v>
      </c>
    </row>
    <row r="10" spans="1:9" x14ac:dyDescent="0.2">
      <c r="A10">
        <v>0</v>
      </c>
      <c r="B10">
        <v>422.28399999999999</v>
      </c>
      <c r="C10">
        <v>377.40199999999999</v>
      </c>
      <c r="D10">
        <v>987.40200000000004</v>
      </c>
      <c r="E10">
        <v>327.87400000000002</v>
      </c>
      <c r="F10">
        <v>93.921300000000002</v>
      </c>
      <c r="G10">
        <v>6.0157499999999997</v>
      </c>
      <c r="H10">
        <v>12219.7</v>
      </c>
      <c r="I10">
        <v>9.0251899999999996E-2</v>
      </c>
    </row>
    <row r="11" spans="1:9" x14ac:dyDescent="0.2">
      <c r="A11">
        <v>0</v>
      </c>
      <c r="B11">
        <v>399.13400000000001</v>
      </c>
      <c r="C11">
        <v>400.07900000000001</v>
      </c>
      <c r="D11">
        <v>689.76400000000001</v>
      </c>
      <c r="E11">
        <v>158.976</v>
      </c>
      <c r="F11">
        <v>155.57499999999999</v>
      </c>
      <c r="G11">
        <v>15.6614</v>
      </c>
      <c r="H11">
        <v>80000</v>
      </c>
      <c r="I11">
        <v>1</v>
      </c>
    </row>
    <row r="12" spans="1:9" x14ac:dyDescent="0.2">
      <c r="A12">
        <v>0</v>
      </c>
      <c r="B12">
        <v>399.60700000000003</v>
      </c>
      <c r="C12">
        <v>423.22899999999998</v>
      </c>
      <c r="D12">
        <v>876.85</v>
      </c>
      <c r="E12">
        <v>171.96899999999999</v>
      </c>
      <c r="F12">
        <v>90.496099999999998</v>
      </c>
      <c r="G12">
        <v>8.7165400000000002</v>
      </c>
      <c r="H12">
        <v>5263.84</v>
      </c>
      <c r="I12">
        <v>0.48717500000000002</v>
      </c>
    </row>
    <row r="13" spans="1:9" x14ac:dyDescent="0.2">
      <c r="A13">
        <v>0</v>
      </c>
      <c r="B13">
        <v>394.88200000000001</v>
      </c>
      <c r="C13">
        <v>385.90600000000001</v>
      </c>
      <c r="D13">
        <v>630.23599999999999</v>
      </c>
      <c r="E13">
        <v>309.685</v>
      </c>
      <c r="F13">
        <v>114.47199999999999</v>
      </c>
      <c r="G13">
        <v>34.181100000000001</v>
      </c>
      <c r="H13">
        <v>80000</v>
      </c>
      <c r="I13">
        <v>1</v>
      </c>
    </row>
    <row r="14" spans="1:9" x14ac:dyDescent="0.2">
      <c r="A14">
        <v>0</v>
      </c>
      <c r="B14">
        <v>423.22899999999998</v>
      </c>
      <c r="C14">
        <v>432.20499999999998</v>
      </c>
      <c r="D14">
        <v>332.59800000000001</v>
      </c>
      <c r="E14">
        <v>312.28300000000002</v>
      </c>
      <c r="F14">
        <v>130.45699999999999</v>
      </c>
      <c r="G14">
        <v>47.299199999999999</v>
      </c>
      <c r="H14">
        <v>80000</v>
      </c>
      <c r="I14">
        <v>1</v>
      </c>
    </row>
    <row r="15" spans="1:9" x14ac:dyDescent="0.2">
      <c r="A15">
        <v>0</v>
      </c>
      <c r="B15">
        <v>428.89800000000002</v>
      </c>
      <c r="C15">
        <v>430.78800000000001</v>
      </c>
      <c r="D15">
        <v>494.173</v>
      </c>
      <c r="E15">
        <v>122.598</v>
      </c>
      <c r="F15">
        <v>67.6614</v>
      </c>
      <c r="G15">
        <v>35.724400000000003</v>
      </c>
      <c r="H15">
        <v>4010.48</v>
      </c>
      <c r="I15">
        <v>0.721746</v>
      </c>
    </row>
    <row r="16" spans="1:9" x14ac:dyDescent="0.2">
      <c r="A16">
        <v>0</v>
      </c>
      <c r="B16">
        <v>395.827</v>
      </c>
      <c r="C16">
        <v>398.66199999999998</v>
      </c>
      <c r="D16">
        <v>545.197</v>
      </c>
      <c r="E16">
        <v>398.03100000000001</v>
      </c>
      <c r="F16">
        <v>133.88200000000001</v>
      </c>
      <c r="G16">
        <v>28.007899999999999</v>
      </c>
      <c r="H16">
        <v>80000</v>
      </c>
      <c r="I16">
        <v>1</v>
      </c>
    </row>
    <row r="17" spans="1:9" x14ac:dyDescent="0.2">
      <c r="A17">
        <v>0</v>
      </c>
      <c r="B17">
        <v>376.93</v>
      </c>
      <c r="C17">
        <v>429.37</v>
      </c>
      <c r="D17">
        <v>749.29100000000005</v>
      </c>
      <c r="E17">
        <v>151.18100000000001</v>
      </c>
      <c r="F17">
        <v>17.4252</v>
      </c>
      <c r="G17">
        <v>2.54331</v>
      </c>
      <c r="H17">
        <v>2320.67</v>
      </c>
      <c r="I17">
        <v>0.13000700000000001</v>
      </c>
    </row>
    <row r="18" spans="1:9" x14ac:dyDescent="0.2">
      <c r="A18">
        <v>0</v>
      </c>
      <c r="B18">
        <v>410.47300000000001</v>
      </c>
      <c r="C18">
        <v>394.41</v>
      </c>
      <c r="D18">
        <v>910.86599999999999</v>
      </c>
      <c r="E18">
        <v>429.21300000000002</v>
      </c>
      <c r="F18">
        <v>19.7087</v>
      </c>
      <c r="G18">
        <v>44.598399999999998</v>
      </c>
      <c r="H18">
        <v>80000</v>
      </c>
      <c r="I18">
        <v>1</v>
      </c>
    </row>
    <row r="19" spans="1:9" x14ac:dyDescent="0.2">
      <c r="A19">
        <v>0</v>
      </c>
      <c r="B19">
        <v>374.09500000000003</v>
      </c>
      <c r="C19">
        <v>414.72500000000002</v>
      </c>
      <c r="D19">
        <v>298.58300000000003</v>
      </c>
      <c r="E19">
        <v>382.44099999999997</v>
      </c>
      <c r="F19">
        <v>81.362200000000001</v>
      </c>
      <c r="G19">
        <v>20.677199999999999</v>
      </c>
      <c r="H19">
        <v>5038.8500000000004</v>
      </c>
      <c r="I19">
        <v>0.29622300000000001</v>
      </c>
    </row>
    <row r="20" spans="1:9" x14ac:dyDescent="0.2">
      <c r="A20">
        <v>0</v>
      </c>
      <c r="B20">
        <v>416.61500000000001</v>
      </c>
      <c r="C20">
        <v>414.25200000000001</v>
      </c>
      <c r="D20">
        <v>375.11799999999999</v>
      </c>
      <c r="E20">
        <v>312.28300000000002</v>
      </c>
      <c r="F20">
        <v>53.960599999999999</v>
      </c>
      <c r="G20">
        <v>43.440899999999999</v>
      </c>
      <c r="H20">
        <v>10597.9</v>
      </c>
      <c r="I20">
        <v>0.77685899999999997</v>
      </c>
    </row>
    <row r="21" spans="1:9" x14ac:dyDescent="0.2">
      <c r="A21">
        <v>0</v>
      </c>
      <c r="B21">
        <v>429.84300000000002</v>
      </c>
      <c r="C21">
        <v>394.41</v>
      </c>
      <c r="D21">
        <v>800.31500000000005</v>
      </c>
      <c r="E21">
        <v>122.598</v>
      </c>
      <c r="F21">
        <v>145.29900000000001</v>
      </c>
      <c r="G21">
        <v>19.9055</v>
      </c>
      <c r="H21">
        <v>80000</v>
      </c>
      <c r="I21">
        <v>1</v>
      </c>
    </row>
    <row r="22" spans="1:9" x14ac:dyDescent="0.2">
      <c r="A22">
        <v>0</v>
      </c>
      <c r="B22">
        <v>422.28399999999999</v>
      </c>
      <c r="C22">
        <v>377.40199999999999</v>
      </c>
      <c r="D22">
        <v>987.40200000000004</v>
      </c>
      <c r="E22">
        <v>327.87400000000002</v>
      </c>
      <c r="F22">
        <v>93.921300000000002</v>
      </c>
      <c r="G22">
        <v>6.0157499999999997</v>
      </c>
      <c r="H22">
        <v>12219.7</v>
      </c>
      <c r="I22">
        <v>9.0251899999999996E-2</v>
      </c>
    </row>
    <row r="23" spans="1:9" x14ac:dyDescent="0.2">
      <c r="A23">
        <v>0</v>
      </c>
      <c r="B23">
        <v>376.93</v>
      </c>
      <c r="C23">
        <v>429.37</v>
      </c>
      <c r="D23">
        <v>749.29100000000005</v>
      </c>
      <c r="E23">
        <v>151.18100000000001</v>
      </c>
      <c r="F23">
        <v>17.4252</v>
      </c>
      <c r="G23">
        <v>2.54331</v>
      </c>
      <c r="H23">
        <v>2320.67</v>
      </c>
      <c r="I23">
        <v>0.13000700000000001</v>
      </c>
    </row>
    <row r="47" spans="1:9" x14ac:dyDescent="0.2">
      <c r="A47">
        <v>1</v>
      </c>
      <c r="B47">
        <v>422.28399999999999</v>
      </c>
      <c r="C47">
        <v>377.40199999999999</v>
      </c>
      <c r="D47">
        <v>987.40200000000004</v>
      </c>
      <c r="E47">
        <v>327.87400000000002</v>
      </c>
      <c r="F47">
        <v>93.921300000000002</v>
      </c>
      <c r="G47">
        <v>6.0157499999999997</v>
      </c>
      <c r="H47">
        <v>12219.7</v>
      </c>
      <c r="I47">
        <v>9.0251899999999996E-2</v>
      </c>
    </row>
    <row r="48" spans="1:9" x14ac:dyDescent="0.2">
      <c r="A48">
        <v>1</v>
      </c>
      <c r="B48">
        <v>376.93</v>
      </c>
      <c r="C48">
        <v>429.37</v>
      </c>
      <c r="D48">
        <v>749.29100000000005</v>
      </c>
      <c r="E48">
        <v>151.18100000000001</v>
      </c>
      <c r="F48">
        <v>17.4252</v>
      </c>
      <c r="G48">
        <v>2.54331</v>
      </c>
      <c r="H48">
        <v>2320.67</v>
      </c>
      <c r="I48">
        <v>0.13000700000000001</v>
      </c>
    </row>
    <row r="49" spans="1:9" x14ac:dyDescent="0.2">
      <c r="A49">
        <v>1</v>
      </c>
      <c r="B49">
        <v>374.09500000000003</v>
      </c>
      <c r="C49">
        <v>429.37</v>
      </c>
      <c r="D49">
        <v>1004.41</v>
      </c>
      <c r="E49">
        <v>140.78700000000001</v>
      </c>
      <c r="F49">
        <v>53.960599999999999</v>
      </c>
      <c r="G49">
        <v>31.0945</v>
      </c>
      <c r="H49">
        <v>2465.92</v>
      </c>
      <c r="I49">
        <v>0.166546</v>
      </c>
    </row>
    <row r="50" spans="1:9" x14ac:dyDescent="0.2">
      <c r="A50">
        <v>1</v>
      </c>
      <c r="B50">
        <v>422.28399999999999</v>
      </c>
      <c r="C50">
        <v>377.40199999999999</v>
      </c>
      <c r="D50">
        <v>987.40200000000004</v>
      </c>
      <c r="E50">
        <v>411.024</v>
      </c>
      <c r="F50">
        <v>93.921300000000002</v>
      </c>
      <c r="G50">
        <v>6.0157499999999997</v>
      </c>
      <c r="H50">
        <v>12067.2</v>
      </c>
      <c r="I50">
        <v>9.0106199999999997E-2</v>
      </c>
    </row>
    <row r="51" spans="1:9" x14ac:dyDescent="0.2">
      <c r="A51">
        <v>1</v>
      </c>
      <c r="B51">
        <v>401.96899999999999</v>
      </c>
      <c r="C51">
        <v>423.70100000000002</v>
      </c>
      <c r="D51">
        <v>910.86599999999999</v>
      </c>
      <c r="E51">
        <v>177.16499999999999</v>
      </c>
      <c r="F51">
        <v>90.496099999999998</v>
      </c>
      <c r="G51">
        <v>2.54331</v>
      </c>
      <c r="H51">
        <v>4674.9799999999996</v>
      </c>
      <c r="I51">
        <v>0.39324500000000001</v>
      </c>
    </row>
    <row r="52" spans="1:9" x14ac:dyDescent="0.2">
      <c r="A52">
        <v>1</v>
      </c>
      <c r="B52">
        <v>409.52800000000002</v>
      </c>
      <c r="C52">
        <v>405.74799999999999</v>
      </c>
      <c r="D52">
        <v>460.15699999999998</v>
      </c>
      <c r="E52">
        <v>278.50400000000002</v>
      </c>
      <c r="F52">
        <v>23.133900000000001</v>
      </c>
      <c r="G52">
        <v>17.204699999999999</v>
      </c>
      <c r="H52">
        <v>2647.75</v>
      </c>
      <c r="I52">
        <v>7.0528099999999996E-2</v>
      </c>
    </row>
    <row r="53" spans="1:9" x14ac:dyDescent="0.2">
      <c r="A53">
        <v>1</v>
      </c>
      <c r="B53">
        <v>422.28399999999999</v>
      </c>
      <c r="C53">
        <v>377.40199999999999</v>
      </c>
      <c r="D53">
        <v>987.40200000000004</v>
      </c>
      <c r="E53">
        <v>327.87400000000002</v>
      </c>
      <c r="F53">
        <v>93.921300000000002</v>
      </c>
      <c r="G53">
        <v>6.0157499999999997</v>
      </c>
      <c r="H53">
        <v>12219.7</v>
      </c>
      <c r="I53">
        <v>9.0251899999999996E-2</v>
      </c>
    </row>
    <row r="54" spans="1:9" x14ac:dyDescent="0.2">
      <c r="A54">
        <v>1</v>
      </c>
      <c r="B54">
        <v>418.50400000000002</v>
      </c>
      <c r="C54">
        <v>409.52800000000002</v>
      </c>
      <c r="D54">
        <v>1012.91</v>
      </c>
      <c r="E54">
        <v>161.57499999999999</v>
      </c>
      <c r="F54">
        <v>103.05500000000001</v>
      </c>
      <c r="G54">
        <v>18.362200000000001</v>
      </c>
      <c r="H54">
        <v>11203.4</v>
      </c>
      <c r="I54">
        <v>0.67745999999999995</v>
      </c>
    </row>
    <row r="55" spans="1:9" x14ac:dyDescent="0.2">
      <c r="A55">
        <v>1</v>
      </c>
      <c r="B55">
        <v>380.709</v>
      </c>
      <c r="C55">
        <v>429.37</v>
      </c>
      <c r="D55">
        <v>1004.41</v>
      </c>
      <c r="E55">
        <v>140.78700000000001</v>
      </c>
      <c r="F55">
        <v>63.094499999999996</v>
      </c>
      <c r="G55">
        <v>25.692900000000002</v>
      </c>
      <c r="H55">
        <v>2291.1</v>
      </c>
      <c r="I55">
        <v>0.14305699999999999</v>
      </c>
    </row>
    <row r="56" spans="1:9" x14ac:dyDescent="0.2">
      <c r="A56">
        <v>1</v>
      </c>
      <c r="B56">
        <v>376.93</v>
      </c>
      <c r="C56">
        <v>415.197</v>
      </c>
      <c r="D56">
        <v>995.90599999999995</v>
      </c>
      <c r="E56">
        <v>379.84300000000002</v>
      </c>
      <c r="F56">
        <v>21.992100000000001</v>
      </c>
      <c r="G56">
        <v>4.4724399999999997</v>
      </c>
      <c r="H56">
        <v>2870.75</v>
      </c>
      <c r="I56">
        <v>7.7332200000000004E-2</v>
      </c>
    </row>
    <row r="57" spans="1:9" x14ac:dyDescent="0.2">
      <c r="A57">
        <v>1</v>
      </c>
      <c r="B57">
        <v>380.23700000000002</v>
      </c>
      <c r="C57">
        <v>373.62200000000001</v>
      </c>
      <c r="D57">
        <v>774.803</v>
      </c>
      <c r="E57">
        <v>340.86599999999999</v>
      </c>
      <c r="F57">
        <v>99.629900000000006</v>
      </c>
      <c r="G57">
        <v>20.677199999999999</v>
      </c>
      <c r="H57">
        <v>80000</v>
      </c>
      <c r="I57">
        <v>1</v>
      </c>
    </row>
    <row r="58" spans="1:9" x14ac:dyDescent="0.2">
      <c r="A58">
        <v>1</v>
      </c>
      <c r="B58">
        <v>376.93</v>
      </c>
      <c r="C58">
        <v>431.26</v>
      </c>
      <c r="D58">
        <v>477.16500000000002</v>
      </c>
      <c r="E58">
        <v>140.78700000000001</v>
      </c>
      <c r="F58">
        <v>26.559100000000001</v>
      </c>
      <c r="G58">
        <v>1.7716499999999999</v>
      </c>
      <c r="H58">
        <v>2080.02</v>
      </c>
      <c r="I58">
        <v>0.152116</v>
      </c>
    </row>
    <row r="59" spans="1:9" x14ac:dyDescent="0.2">
      <c r="A59">
        <v>1</v>
      </c>
      <c r="B59">
        <v>392.048</v>
      </c>
      <c r="C59">
        <v>432.678</v>
      </c>
      <c r="D59">
        <v>885.35400000000004</v>
      </c>
      <c r="E59">
        <v>151.18100000000001</v>
      </c>
      <c r="F59">
        <v>90.496099999999998</v>
      </c>
      <c r="G59">
        <v>8.7165400000000002</v>
      </c>
      <c r="H59">
        <v>4911.9399999999996</v>
      </c>
      <c r="I59">
        <v>0.69035400000000002</v>
      </c>
    </row>
    <row r="60" spans="1:9" x14ac:dyDescent="0.2">
      <c r="A60">
        <v>1</v>
      </c>
      <c r="B60">
        <v>384.48899999999998</v>
      </c>
      <c r="C60">
        <v>415.197</v>
      </c>
      <c r="D60">
        <v>383.62200000000001</v>
      </c>
      <c r="E60">
        <v>296.69299999999998</v>
      </c>
      <c r="F60">
        <v>53.960599999999999</v>
      </c>
      <c r="G60">
        <v>42.283499999999997</v>
      </c>
      <c r="H60">
        <v>9179.19</v>
      </c>
      <c r="I60">
        <v>0.765212</v>
      </c>
    </row>
    <row r="61" spans="1:9" x14ac:dyDescent="0.2">
      <c r="A61">
        <v>1</v>
      </c>
      <c r="B61">
        <v>421.339</v>
      </c>
      <c r="C61">
        <v>429.84300000000002</v>
      </c>
      <c r="D61">
        <v>460.15699999999998</v>
      </c>
      <c r="E61">
        <v>413.62200000000001</v>
      </c>
      <c r="F61">
        <v>136.16499999999999</v>
      </c>
      <c r="G61">
        <v>36.496099999999998</v>
      </c>
      <c r="H61">
        <v>80000</v>
      </c>
      <c r="I61">
        <v>1</v>
      </c>
    </row>
    <row r="62" spans="1:9" x14ac:dyDescent="0.2">
      <c r="A62">
        <v>1</v>
      </c>
      <c r="B62">
        <v>418.50400000000002</v>
      </c>
      <c r="C62">
        <v>373.62200000000001</v>
      </c>
      <c r="D62">
        <v>485.66899999999998</v>
      </c>
      <c r="E62">
        <v>340.86599999999999</v>
      </c>
      <c r="F62">
        <v>103.05500000000001</v>
      </c>
      <c r="G62">
        <v>3.3149600000000001</v>
      </c>
      <c r="H62">
        <v>80000</v>
      </c>
      <c r="I62">
        <v>1</v>
      </c>
    </row>
    <row r="63" spans="1:9" x14ac:dyDescent="0.2">
      <c r="A63">
        <v>1</v>
      </c>
      <c r="B63">
        <v>393.46499999999997</v>
      </c>
      <c r="C63">
        <v>375.04</v>
      </c>
      <c r="D63">
        <v>1055.43</v>
      </c>
      <c r="E63">
        <v>301.89</v>
      </c>
      <c r="F63">
        <v>132.74</v>
      </c>
      <c r="G63">
        <v>40.740200000000002</v>
      </c>
      <c r="H63">
        <v>80000</v>
      </c>
      <c r="I63">
        <v>1</v>
      </c>
    </row>
    <row r="64" spans="1:9" x14ac:dyDescent="0.2">
      <c r="A64">
        <v>1</v>
      </c>
      <c r="B64">
        <v>375.98500000000001</v>
      </c>
      <c r="C64">
        <v>421.81099999999998</v>
      </c>
      <c r="D64">
        <v>774.803</v>
      </c>
      <c r="E64">
        <v>364.25200000000001</v>
      </c>
      <c r="F64">
        <v>103.05500000000001</v>
      </c>
      <c r="G64">
        <v>14.1181</v>
      </c>
      <c r="H64">
        <v>80000</v>
      </c>
      <c r="I64">
        <v>1</v>
      </c>
    </row>
    <row r="65" spans="1:13" x14ac:dyDescent="0.2">
      <c r="A65">
        <v>1</v>
      </c>
      <c r="B65">
        <v>378.81900000000002</v>
      </c>
      <c r="C65">
        <v>379.29199999999997</v>
      </c>
      <c r="D65">
        <v>970.39400000000001</v>
      </c>
      <c r="E65">
        <v>327.87400000000002</v>
      </c>
      <c r="F65">
        <v>89.354299999999995</v>
      </c>
      <c r="G65">
        <v>2.9291299999999998</v>
      </c>
      <c r="H65">
        <v>11126.7</v>
      </c>
      <c r="I65">
        <v>7.4077299999999999E-2</v>
      </c>
    </row>
    <row r="66" spans="1:13" x14ac:dyDescent="0.2">
      <c r="A66">
        <v>1</v>
      </c>
      <c r="B66">
        <v>409.05599999999998</v>
      </c>
      <c r="C66">
        <v>392.52</v>
      </c>
      <c r="D66">
        <v>766.29899999999998</v>
      </c>
      <c r="E66">
        <v>327.87400000000002</v>
      </c>
      <c r="F66">
        <v>93.921300000000002</v>
      </c>
      <c r="G66">
        <v>16.0472</v>
      </c>
      <c r="H66">
        <v>13262.6</v>
      </c>
      <c r="I66">
        <v>0.30933300000000002</v>
      </c>
    </row>
    <row r="67" spans="1:13" x14ac:dyDescent="0.2">
      <c r="A67">
        <v>1</v>
      </c>
      <c r="B67">
        <v>409.52800000000002</v>
      </c>
      <c r="C67">
        <v>405.74799999999999</v>
      </c>
      <c r="D67">
        <v>460.15699999999998</v>
      </c>
      <c r="E67">
        <v>278.50400000000002</v>
      </c>
      <c r="F67">
        <v>23.133900000000001</v>
      </c>
      <c r="G67">
        <v>17.204699999999999</v>
      </c>
      <c r="H67">
        <v>2647.75</v>
      </c>
      <c r="I67">
        <v>7.0528099999999996E-2</v>
      </c>
      <c r="K67">
        <v>2080.02</v>
      </c>
      <c r="L67">
        <v>0.152116</v>
      </c>
      <c r="M67">
        <f>L67*100</f>
        <v>15.211600000000001</v>
      </c>
    </row>
    <row r="68" spans="1:13" x14ac:dyDescent="0.2">
      <c r="A68">
        <v>1</v>
      </c>
      <c r="B68">
        <v>376.93</v>
      </c>
      <c r="C68">
        <v>429.37</v>
      </c>
      <c r="D68">
        <v>749.29100000000005</v>
      </c>
      <c r="E68">
        <v>151.18100000000001</v>
      </c>
      <c r="F68">
        <v>17.4252</v>
      </c>
      <c r="G68">
        <v>2.54331</v>
      </c>
      <c r="H68">
        <v>2320.67</v>
      </c>
      <c r="I68">
        <v>0.13000700000000001</v>
      </c>
      <c r="K68">
        <v>2291.1</v>
      </c>
      <c r="L68">
        <v>0.14305699999999999</v>
      </c>
      <c r="M68">
        <f t="shared" ref="M68:M70" si="0">L68*100</f>
        <v>14.305699999999998</v>
      </c>
    </row>
    <row r="69" spans="1:13" x14ac:dyDescent="0.2">
      <c r="A69">
        <v>1</v>
      </c>
      <c r="B69">
        <v>380.709</v>
      </c>
      <c r="C69">
        <v>429.37</v>
      </c>
      <c r="D69">
        <v>1004.41</v>
      </c>
      <c r="E69">
        <v>140.78700000000001</v>
      </c>
      <c r="F69">
        <v>63.094499999999996</v>
      </c>
      <c r="G69">
        <v>25.692900000000002</v>
      </c>
      <c r="H69">
        <v>2291.1</v>
      </c>
      <c r="I69">
        <v>0.14305699999999999</v>
      </c>
      <c r="K69">
        <v>2320.67</v>
      </c>
      <c r="L69">
        <v>0.13000700000000001</v>
      </c>
      <c r="M69">
        <f t="shared" si="0"/>
        <v>13.000700000000002</v>
      </c>
    </row>
    <row r="70" spans="1:13" x14ac:dyDescent="0.2">
      <c r="A70">
        <v>1</v>
      </c>
      <c r="B70">
        <v>376.93</v>
      </c>
      <c r="C70">
        <v>431.26</v>
      </c>
      <c r="D70">
        <v>477.16500000000002</v>
      </c>
      <c r="E70">
        <v>140.78700000000001</v>
      </c>
      <c r="F70">
        <v>26.559100000000001</v>
      </c>
      <c r="G70">
        <v>1.7716499999999999</v>
      </c>
      <c r="H70">
        <v>2080.02</v>
      </c>
      <c r="I70">
        <v>0.152116</v>
      </c>
      <c r="K70">
        <v>2647.75</v>
      </c>
      <c r="L70">
        <v>7.0528099999999996E-2</v>
      </c>
      <c r="M70">
        <f t="shared" si="0"/>
        <v>7.05281</v>
      </c>
    </row>
    <row r="92" spans="1:9" x14ac:dyDescent="0.2">
      <c r="A92">
        <v>2</v>
      </c>
      <c r="B92">
        <v>376.93</v>
      </c>
      <c r="C92">
        <v>429.37</v>
      </c>
      <c r="D92">
        <v>749.29100000000005</v>
      </c>
      <c r="E92">
        <v>151.18100000000001</v>
      </c>
      <c r="F92">
        <v>17.4252</v>
      </c>
      <c r="G92">
        <v>2.54331</v>
      </c>
      <c r="H92">
        <v>2320.67</v>
      </c>
      <c r="I92">
        <v>0.13000700000000001</v>
      </c>
    </row>
    <row r="93" spans="1:9" x14ac:dyDescent="0.2">
      <c r="A93">
        <v>2</v>
      </c>
      <c r="B93">
        <v>409.52800000000002</v>
      </c>
      <c r="C93">
        <v>405.74799999999999</v>
      </c>
      <c r="D93">
        <v>460.15699999999998</v>
      </c>
      <c r="E93">
        <v>278.50400000000002</v>
      </c>
      <c r="F93">
        <v>23.133900000000001</v>
      </c>
      <c r="G93">
        <v>17.204699999999999</v>
      </c>
      <c r="H93">
        <v>2647.75</v>
      </c>
      <c r="I93">
        <v>7.0528099999999996E-2</v>
      </c>
    </row>
    <row r="94" spans="1:9" x14ac:dyDescent="0.2">
      <c r="A94">
        <v>2</v>
      </c>
      <c r="B94">
        <v>407.166</v>
      </c>
      <c r="C94">
        <v>385.90600000000001</v>
      </c>
      <c r="D94">
        <v>477.16500000000002</v>
      </c>
      <c r="E94">
        <v>431.81099999999998</v>
      </c>
      <c r="F94">
        <v>20.8504</v>
      </c>
      <c r="G94">
        <v>4.0866100000000003</v>
      </c>
      <c r="H94">
        <v>5037.3900000000003</v>
      </c>
      <c r="I94">
        <v>6.1341199999999999E-2</v>
      </c>
    </row>
    <row r="95" spans="1:9" x14ac:dyDescent="0.2">
      <c r="A95">
        <v>2</v>
      </c>
      <c r="B95">
        <v>376.93</v>
      </c>
      <c r="C95">
        <v>431.26</v>
      </c>
      <c r="D95">
        <v>494.173</v>
      </c>
      <c r="E95">
        <v>184.96100000000001</v>
      </c>
      <c r="F95">
        <v>89.354299999999995</v>
      </c>
      <c r="G95">
        <v>3.3149600000000001</v>
      </c>
      <c r="H95">
        <v>4475.67</v>
      </c>
      <c r="I95">
        <v>0.57335599999999998</v>
      </c>
    </row>
    <row r="96" spans="1:9" x14ac:dyDescent="0.2">
      <c r="A96">
        <v>2</v>
      </c>
      <c r="B96">
        <v>375.04</v>
      </c>
      <c r="C96">
        <v>433.15</v>
      </c>
      <c r="D96">
        <v>970.39400000000001</v>
      </c>
      <c r="E96">
        <v>307.08699999999999</v>
      </c>
      <c r="F96">
        <v>136.16499999999999</v>
      </c>
      <c r="G96">
        <v>2.54331</v>
      </c>
      <c r="H96">
        <v>80000</v>
      </c>
      <c r="I96">
        <v>1</v>
      </c>
    </row>
    <row r="97" spans="1:9" x14ac:dyDescent="0.2">
      <c r="A97">
        <v>2</v>
      </c>
      <c r="B97">
        <v>376.93</v>
      </c>
      <c r="C97">
        <v>432.678</v>
      </c>
      <c r="D97">
        <v>749.29100000000005</v>
      </c>
      <c r="E97">
        <v>151.18100000000001</v>
      </c>
      <c r="F97">
        <v>17.4252</v>
      </c>
      <c r="G97">
        <v>2.54331</v>
      </c>
      <c r="H97">
        <v>2222.64</v>
      </c>
      <c r="I97">
        <v>0.14394499999999999</v>
      </c>
    </row>
    <row r="98" spans="1:9" x14ac:dyDescent="0.2">
      <c r="A98">
        <v>2</v>
      </c>
      <c r="B98">
        <v>409.05599999999998</v>
      </c>
      <c r="C98">
        <v>373.62200000000001</v>
      </c>
      <c r="D98">
        <v>953.38599999999997</v>
      </c>
      <c r="E98">
        <v>268.11</v>
      </c>
      <c r="F98">
        <v>29.984300000000001</v>
      </c>
      <c r="G98">
        <v>4.0866100000000003</v>
      </c>
      <c r="H98">
        <v>12689.8</v>
      </c>
      <c r="I98">
        <v>0.107304</v>
      </c>
    </row>
    <row r="99" spans="1:9" x14ac:dyDescent="0.2">
      <c r="A99">
        <v>2</v>
      </c>
      <c r="B99">
        <v>414.72500000000002</v>
      </c>
      <c r="C99">
        <v>413.30700000000002</v>
      </c>
      <c r="D99">
        <v>460.15699999999998</v>
      </c>
      <c r="E99">
        <v>195.35400000000001</v>
      </c>
      <c r="F99">
        <v>26.559100000000001</v>
      </c>
      <c r="G99">
        <v>4.0866100000000003</v>
      </c>
      <c r="H99">
        <v>2198.15</v>
      </c>
      <c r="I99">
        <v>8.0934099999999995E-2</v>
      </c>
    </row>
    <row r="100" spans="1:9" x14ac:dyDescent="0.2">
      <c r="A100">
        <v>2</v>
      </c>
      <c r="B100">
        <v>376.93</v>
      </c>
      <c r="C100">
        <v>421.81099999999998</v>
      </c>
      <c r="D100">
        <v>1004.41</v>
      </c>
      <c r="E100">
        <v>327.87400000000002</v>
      </c>
      <c r="F100">
        <v>125.89</v>
      </c>
      <c r="G100">
        <v>2.54331</v>
      </c>
      <c r="H100">
        <v>80000</v>
      </c>
      <c r="I100">
        <v>1</v>
      </c>
    </row>
    <row r="101" spans="1:9" x14ac:dyDescent="0.2">
      <c r="A101">
        <v>2</v>
      </c>
      <c r="B101">
        <v>376.93</v>
      </c>
      <c r="C101">
        <v>429.37</v>
      </c>
      <c r="D101">
        <v>1004.41</v>
      </c>
      <c r="E101">
        <v>140.78700000000001</v>
      </c>
      <c r="F101">
        <v>53.960599999999999</v>
      </c>
      <c r="G101">
        <v>1</v>
      </c>
      <c r="H101">
        <v>2089.65</v>
      </c>
      <c r="I101">
        <v>0.113983</v>
      </c>
    </row>
    <row r="102" spans="1:9" x14ac:dyDescent="0.2">
      <c r="A102">
        <v>2</v>
      </c>
      <c r="B102">
        <v>376.93</v>
      </c>
      <c r="C102">
        <v>429.37</v>
      </c>
      <c r="D102">
        <v>749.29100000000005</v>
      </c>
      <c r="E102">
        <v>151.18100000000001</v>
      </c>
      <c r="F102">
        <v>17.4252</v>
      </c>
      <c r="G102">
        <v>2.54331</v>
      </c>
      <c r="H102">
        <v>2320.67</v>
      </c>
      <c r="I102">
        <v>0.13000700000000001</v>
      </c>
    </row>
    <row r="103" spans="1:9" x14ac:dyDescent="0.2">
      <c r="A103">
        <v>2</v>
      </c>
      <c r="B103">
        <v>375.512</v>
      </c>
      <c r="C103">
        <v>421.81099999999998</v>
      </c>
      <c r="D103">
        <v>1004.41</v>
      </c>
      <c r="E103">
        <v>226.535</v>
      </c>
      <c r="F103">
        <v>61.952800000000003</v>
      </c>
      <c r="G103">
        <v>1</v>
      </c>
      <c r="H103">
        <v>2458.38</v>
      </c>
      <c r="I103">
        <v>0.106545</v>
      </c>
    </row>
    <row r="104" spans="1:9" x14ac:dyDescent="0.2">
      <c r="A104">
        <v>2</v>
      </c>
      <c r="B104">
        <v>376.93</v>
      </c>
      <c r="C104">
        <v>431.26</v>
      </c>
      <c r="D104">
        <v>460.15699999999998</v>
      </c>
      <c r="E104">
        <v>140.78700000000001</v>
      </c>
      <c r="F104">
        <v>26.559100000000001</v>
      </c>
      <c r="G104">
        <v>26.464600000000001</v>
      </c>
      <c r="H104">
        <v>2138.0500000000002</v>
      </c>
      <c r="I104">
        <v>0.15490499999999999</v>
      </c>
    </row>
    <row r="105" spans="1:9" x14ac:dyDescent="0.2">
      <c r="A105">
        <v>2</v>
      </c>
      <c r="B105">
        <v>380.709</v>
      </c>
      <c r="C105">
        <v>429.37</v>
      </c>
      <c r="D105">
        <v>1004.41</v>
      </c>
      <c r="E105">
        <v>140.78700000000001</v>
      </c>
      <c r="F105">
        <v>63.094499999999996</v>
      </c>
      <c r="G105">
        <v>25.692900000000002</v>
      </c>
      <c r="H105">
        <v>2291.1</v>
      </c>
      <c r="I105">
        <v>0.14305699999999999</v>
      </c>
    </row>
    <row r="106" spans="1:9" x14ac:dyDescent="0.2">
      <c r="A106">
        <v>2</v>
      </c>
      <c r="B106">
        <v>373.15</v>
      </c>
      <c r="C106">
        <v>429.37</v>
      </c>
      <c r="D106">
        <v>732.28300000000002</v>
      </c>
      <c r="E106">
        <v>151.18100000000001</v>
      </c>
      <c r="F106">
        <v>53.960599999999999</v>
      </c>
      <c r="G106">
        <v>25.692900000000002</v>
      </c>
      <c r="H106">
        <v>2032.37</v>
      </c>
      <c r="I106">
        <v>0.13625999999999999</v>
      </c>
    </row>
    <row r="107" spans="1:9" x14ac:dyDescent="0.2">
      <c r="A107">
        <v>2</v>
      </c>
      <c r="B107">
        <v>384.48899999999998</v>
      </c>
      <c r="C107">
        <v>427.48099999999999</v>
      </c>
      <c r="D107">
        <v>749.29100000000005</v>
      </c>
      <c r="E107">
        <v>140.78700000000001</v>
      </c>
      <c r="F107">
        <v>53.960599999999999</v>
      </c>
      <c r="G107">
        <v>2.54331</v>
      </c>
      <c r="H107">
        <v>1810.29</v>
      </c>
      <c r="I107">
        <v>0.103211</v>
      </c>
    </row>
    <row r="108" spans="1:9" x14ac:dyDescent="0.2">
      <c r="A108">
        <v>2</v>
      </c>
      <c r="B108">
        <v>376.93</v>
      </c>
      <c r="C108">
        <v>407.63799999999998</v>
      </c>
      <c r="D108">
        <v>970.39400000000001</v>
      </c>
      <c r="E108">
        <v>286.29899999999998</v>
      </c>
      <c r="F108">
        <v>21.992100000000001</v>
      </c>
      <c r="G108">
        <v>4.4724399999999997</v>
      </c>
      <c r="H108">
        <v>3135.72</v>
      </c>
      <c r="I108">
        <v>6.5777299999999997E-2</v>
      </c>
    </row>
    <row r="109" spans="1:9" x14ac:dyDescent="0.2">
      <c r="A109">
        <v>2</v>
      </c>
      <c r="B109">
        <v>384.48899999999998</v>
      </c>
      <c r="C109">
        <v>429.37</v>
      </c>
      <c r="D109">
        <v>732.28300000000002</v>
      </c>
      <c r="E109">
        <v>140.78700000000001</v>
      </c>
      <c r="F109">
        <v>72.228300000000004</v>
      </c>
      <c r="G109">
        <v>1</v>
      </c>
      <c r="H109">
        <v>2448.59</v>
      </c>
      <c r="I109">
        <v>0.20843600000000001</v>
      </c>
    </row>
    <row r="110" spans="1:9" x14ac:dyDescent="0.2">
      <c r="A110">
        <v>2</v>
      </c>
      <c r="B110">
        <v>380.709</v>
      </c>
      <c r="C110">
        <v>429.37</v>
      </c>
      <c r="D110">
        <v>1021.42</v>
      </c>
      <c r="E110">
        <v>140.78700000000001</v>
      </c>
      <c r="F110">
        <v>63.094499999999996</v>
      </c>
      <c r="G110">
        <v>2.54331</v>
      </c>
      <c r="H110">
        <v>2125.1</v>
      </c>
      <c r="I110">
        <v>0.118225</v>
      </c>
    </row>
    <row r="111" spans="1:9" x14ac:dyDescent="0.2">
      <c r="A111">
        <v>2</v>
      </c>
      <c r="B111">
        <v>392.048</v>
      </c>
      <c r="C111">
        <v>373.62200000000001</v>
      </c>
      <c r="D111">
        <v>783.30700000000002</v>
      </c>
      <c r="E111">
        <v>275.90600000000001</v>
      </c>
      <c r="F111">
        <v>21.992100000000001</v>
      </c>
      <c r="G111">
        <v>5.6299200000000003</v>
      </c>
      <c r="H111">
        <v>80000</v>
      </c>
      <c r="I111">
        <v>1</v>
      </c>
    </row>
    <row r="112" spans="1:9" x14ac:dyDescent="0.2">
      <c r="A112">
        <v>2</v>
      </c>
      <c r="B112">
        <v>409.52800000000002</v>
      </c>
      <c r="C112">
        <v>405.74799999999999</v>
      </c>
      <c r="D112">
        <v>460.15699999999998</v>
      </c>
      <c r="E112">
        <v>278.50400000000002</v>
      </c>
      <c r="F112">
        <v>23.133900000000001</v>
      </c>
      <c r="G112">
        <v>17.204699999999999</v>
      </c>
      <c r="H112">
        <v>2647.75</v>
      </c>
      <c r="I112">
        <v>7.0528099999999996E-2</v>
      </c>
    </row>
    <row r="113" spans="1:9" x14ac:dyDescent="0.2">
      <c r="A113">
        <v>2</v>
      </c>
      <c r="B113">
        <v>414.72500000000002</v>
      </c>
      <c r="C113">
        <v>413.30700000000002</v>
      </c>
      <c r="D113">
        <v>460.15699999999998</v>
      </c>
      <c r="E113">
        <v>195.35400000000001</v>
      </c>
      <c r="F113">
        <v>26.559100000000001</v>
      </c>
      <c r="G113">
        <v>4.0866100000000003</v>
      </c>
      <c r="H113">
        <v>2198.15</v>
      </c>
      <c r="I113">
        <v>8.0934099999999995E-2</v>
      </c>
    </row>
    <row r="114" spans="1:9" x14ac:dyDescent="0.2">
      <c r="A114">
        <v>2</v>
      </c>
      <c r="B114">
        <v>414.72500000000002</v>
      </c>
      <c r="C114">
        <v>413.30700000000002</v>
      </c>
      <c r="D114">
        <v>460.15699999999998</v>
      </c>
      <c r="E114">
        <v>195.35400000000001</v>
      </c>
      <c r="F114">
        <v>26.559100000000001</v>
      </c>
      <c r="G114">
        <v>4.0866100000000003</v>
      </c>
      <c r="H114">
        <v>2198.15</v>
      </c>
      <c r="I114">
        <v>8.0934099999999995E-2</v>
      </c>
    </row>
    <row r="115" spans="1:9" x14ac:dyDescent="0.2">
      <c r="A115">
        <v>2</v>
      </c>
      <c r="B115">
        <v>384.48899999999998</v>
      </c>
      <c r="C115">
        <v>427.48099999999999</v>
      </c>
      <c r="D115">
        <v>749.29100000000005</v>
      </c>
      <c r="E115">
        <v>140.78700000000001</v>
      </c>
      <c r="F115">
        <v>53.960599999999999</v>
      </c>
      <c r="G115">
        <v>2.54331</v>
      </c>
      <c r="H115">
        <v>1810.29</v>
      </c>
      <c r="I115">
        <v>0.103211</v>
      </c>
    </row>
    <row r="116" spans="1:9" x14ac:dyDescent="0.2">
      <c r="A116">
        <v>2</v>
      </c>
      <c r="B116">
        <v>407.166</v>
      </c>
      <c r="C116">
        <v>385.90600000000001</v>
      </c>
      <c r="D116">
        <v>477.16500000000002</v>
      </c>
      <c r="E116">
        <v>431.81099999999998</v>
      </c>
      <c r="F116">
        <v>20.8504</v>
      </c>
      <c r="G116">
        <v>4.0866100000000003</v>
      </c>
      <c r="H116">
        <v>5037.3900000000003</v>
      </c>
      <c r="I116">
        <v>6.1341199999999999E-2</v>
      </c>
    </row>
    <row r="117" spans="1:9" x14ac:dyDescent="0.2">
      <c r="A117">
        <v>2</v>
      </c>
      <c r="B117">
        <v>376.93</v>
      </c>
      <c r="C117">
        <v>407.63799999999998</v>
      </c>
      <c r="D117">
        <v>970.39400000000001</v>
      </c>
      <c r="E117">
        <v>286.29899999999998</v>
      </c>
      <c r="F117">
        <v>21.992100000000001</v>
      </c>
      <c r="G117">
        <v>4.4724399999999997</v>
      </c>
      <c r="H117">
        <v>3135.72</v>
      </c>
      <c r="I117">
        <v>6.5777299999999997E-2</v>
      </c>
    </row>
    <row r="137" spans="1:9" x14ac:dyDescent="0.2">
      <c r="A137">
        <v>3</v>
      </c>
      <c r="B137">
        <v>409.52800000000002</v>
      </c>
      <c r="C137">
        <v>405.74799999999999</v>
      </c>
      <c r="D137">
        <v>460.15699999999998</v>
      </c>
      <c r="E137">
        <v>278.50400000000002</v>
      </c>
      <c r="F137">
        <v>23.133900000000001</v>
      </c>
      <c r="G137">
        <v>17.204699999999999</v>
      </c>
      <c r="H137">
        <v>2647.75</v>
      </c>
      <c r="I137">
        <v>7.0528099999999996E-2</v>
      </c>
    </row>
    <row r="138" spans="1:9" x14ac:dyDescent="0.2">
      <c r="A138">
        <v>3</v>
      </c>
      <c r="B138">
        <v>407.166</v>
      </c>
      <c r="C138">
        <v>385.90600000000001</v>
      </c>
      <c r="D138">
        <v>477.16500000000002</v>
      </c>
      <c r="E138">
        <v>431.81099999999998</v>
      </c>
      <c r="F138">
        <v>20.8504</v>
      </c>
      <c r="G138">
        <v>4.0866100000000003</v>
      </c>
      <c r="H138">
        <v>5037.3900000000003</v>
      </c>
      <c r="I138">
        <v>6.1341199999999999E-2</v>
      </c>
    </row>
    <row r="139" spans="1:9" x14ac:dyDescent="0.2">
      <c r="A139">
        <v>3</v>
      </c>
      <c r="B139">
        <v>417.08699999999999</v>
      </c>
      <c r="C139">
        <v>420.86700000000002</v>
      </c>
      <c r="D139">
        <v>749.29100000000005</v>
      </c>
      <c r="E139">
        <v>153.78</v>
      </c>
      <c r="F139">
        <v>51.677199999999999</v>
      </c>
      <c r="G139">
        <v>3.3149600000000001</v>
      </c>
      <c r="H139">
        <v>1559.17</v>
      </c>
      <c r="I139">
        <v>9.9192799999999998E-2</v>
      </c>
    </row>
    <row r="140" spans="1:9" x14ac:dyDescent="0.2">
      <c r="A140">
        <v>3</v>
      </c>
      <c r="B140">
        <v>376.93</v>
      </c>
      <c r="C140">
        <v>416.142</v>
      </c>
      <c r="D140">
        <v>205.03899999999999</v>
      </c>
      <c r="E140">
        <v>442.20499999999998</v>
      </c>
      <c r="F140">
        <v>52.818899999999999</v>
      </c>
      <c r="G140">
        <v>25.692900000000002</v>
      </c>
      <c r="H140">
        <v>2467.0300000000002</v>
      </c>
      <c r="I140">
        <v>0.123099</v>
      </c>
    </row>
    <row r="141" spans="1:9" x14ac:dyDescent="0.2">
      <c r="A141">
        <v>3</v>
      </c>
      <c r="B141">
        <v>376.93</v>
      </c>
      <c r="C141">
        <v>407.63799999999998</v>
      </c>
      <c r="D141">
        <v>970.39400000000001</v>
      </c>
      <c r="E141">
        <v>291.49599999999998</v>
      </c>
      <c r="F141">
        <v>21.992100000000001</v>
      </c>
      <c r="G141">
        <v>4.4724399999999997</v>
      </c>
      <c r="H141">
        <v>3164.1</v>
      </c>
      <c r="I141">
        <v>6.6498000000000002E-2</v>
      </c>
    </row>
    <row r="142" spans="1:9" x14ac:dyDescent="0.2">
      <c r="A142">
        <v>3</v>
      </c>
      <c r="B142">
        <v>384.48899999999998</v>
      </c>
      <c r="C142">
        <v>401.024</v>
      </c>
      <c r="D142">
        <v>749.29100000000005</v>
      </c>
      <c r="E142">
        <v>348.661</v>
      </c>
      <c r="F142">
        <v>21.992100000000001</v>
      </c>
      <c r="G142">
        <v>5.6299200000000003</v>
      </c>
      <c r="H142">
        <v>3361.12</v>
      </c>
      <c r="I142">
        <v>6.1182599999999997E-2</v>
      </c>
    </row>
    <row r="143" spans="1:9" x14ac:dyDescent="0.2">
      <c r="A143">
        <v>3</v>
      </c>
      <c r="B143">
        <v>414.72500000000002</v>
      </c>
      <c r="C143">
        <v>413.30700000000002</v>
      </c>
      <c r="D143">
        <v>460.15699999999998</v>
      </c>
      <c r="E143">
        <v>195.35400000000001</v>
      </c>
      <c r="F143">
        <v>26.559100000000001</v>
      </c>
      <c r="G143">
        <v>4.0866100000000003</v>
      </c>
      <c r="H143">
        <v>2198.15</v>
      </c>
      <c r="I143">
        <v>8.0934099999999995E-2</v>
      </c>
    </row>
    <row r="144" spans="1:9" x14ac:dyDescent="0.2">
      <c r="A144">
        <v>3</v>
      </c>
      <c r="B144">
        <v>409.05599999999998</v>
      </c>
      <c r="C144">
        <v>405.74799999999999</v>
      </c>
      <c r="D144">
        <v>1038.43</v>
      </c>
      <c r="E144">
        <v>307.08699999999999</v>
      </c>
      <c r="F144">
        <v>29.984300000000001</v>
      </c>
      <c r="G144">
        <v>17.590599999999998</v>
      </c>
      <c r="H144">
        <v>2551.2800000000002</v>
      </c>
      <c r="I144">
        <v>7.1068199999999998E-2</v>
      </c>
    </row>
    <row r="145" spans="1:9" x14ac:dyDescent="0.2">
      <c r="A145">
        <v>3</v>
      </c>
      <c r="B145">
        <v>407.166</v>
      </c>
      <c r="C145">
        <v>385.90600000000001</v>
      </c>
      <c r="D145">
        <v>579.21299999999997</v>
      </c>
      <c r="E145">
        <v>348.661</v>
      </c>
      <c r="F145">
        <v>21.992100000000001</v>
      </c>
      <c r="G145">
        <v>4.0866100000000003</v>
      </c>
      <c r="H145">
        <v>5107.01</v>
      </c>
      <c r="I145">
        <v>6.2024700000000002E-2</v>
      </c>
    </row>
    <row r="146" spans="1:9" x14ac:dyDescent="0.2">
      <c r="A146">
        <v>3</v>
      </c>
      <c r="B146">
        <v>414.72500000000002</v>
      </c>
      <c r="C146">
        <v>414.25200000000001</v>
      </c>
      <c r="D146">
        <v>477.16500000000002</v>
      </c>
      <c r="E146">
        <v>143.386</v>
      </c>
      <c r="F146">
        <v>63.094499999999996</v>
      </c>
      <c r="G146">
        <v>2.54331</v>
      </c>
      <c r="H146">
        <v>1687.42</v>
      </c>
      <c r="I146">
        <v>8.3722699999999997E-2</v>
      </c>
    </row>
    <row r="147" spans="1:9" x14ac:dyDescent="0.2">
      <c r="A147">
        <v>3</v>
      </c>
      <c r="B147">
        <v>384.48899999999998</v>
      </c>
      <c r="C147">
        <v>411.41800000000001</v>
      </c>
      <c r="D147">
        <v>460.15699999999998</v>
      </c>
      <c r="E147">
        <v>192.756</v>
      </c>
      <c r="F147">
        <v>17.4252</v>
      </c>
      <c r="G147">
        <v>4.0866100000000003</v>
      </c>
      <c r="H147">
        <v>2676.77</v>
      </c>
      <c r="I147">
        <v>7.7896900000000005E-2</v>
      </c>
    </row>
    <row r="148" spans="1:9" x14ac:dyDescent="0.2">
      <c r="A148">
        <v>3</v>
      </c>
      <c r="B148">
        <v>414.72500000000002</v>
      </c>
      <c r="C148">
        <v>384.96100000000001</v>
      </c>
      <c r="D148">
        <v>477.16500000000002</v>
      </c>
      <c r="E148">
        <v>442.20499999999998</v>
      </c>
      <c r="F148">
        <v>26.559100000000001</v>
      </c>
      <c r="G148">
        <v>4.0866100000000003</v>
      </c>
      <c r="H148">
        <v>5582.68</v>
      </c>
      <c r="I148">
        <v>6.7389500000000005E-2</v>
      </c>
    </row>
    <row r="149" spans="1:9" x14ac:dyDescent="0.2">
      <c r="A149">
        <v>3</v>
      </c>
      <c r="B149">
        <v>407.166</v>
      </c>
      <c r="C149">
        <v>431.26</v>
      </c>
      <c r="D149">
        <v>205.03899999999999</v>
      </c>
      <c r="E149">
        <v>400.63</v>
      </c>
      <c r="F149">
        <v>52.818899999999999</v>
      </c>
      <c r="G149">
        <v>28.779499999999999</v>
      </c>
      <c r="H149">
        <v>1579.22</v>
      </c>
      <c r="I149">
        <v>0.15657499999999999</v>
      </c>
    </row>
    <row r="150" spans="1:9" x14ac:dyDescent="0.2">
      <c r="A150">
        <v>3</v>
      </c>
      <c r="B150">
        <v>378.81900000000002</v>
      </c>
      <c r="C150">
        <v>409.52800000000002</v>
      </c>
      <c r="D150">
        <v>494.173</v>
      </c>
      <c r="E150">
        <v>130.39400000000001</v>
      </c>
      <c r="F150">
        <v>15.1417</v>
      </c>
      <c r="G150">
        <v>16.4331</v>
      </c>
      <c r="H150">
        <v>3159.07</v>
      </c>
      <c r="I150">
        <v>8.5067199999999996E-2</v>
      </c>
    </row>
    <row r="151" spans="1:9" x14ac:dyDescent="0.2">
      <c r="A151">
        <v>3</v>
      </c>
      <c r="B151">
        <v>376.93</v>
      </c>
      <c r="C151">
        <v>401.024</v>
      </c>
      <c r="D151">
        <v>749.29100000000005</v>
      </c>
      <c r="E151">
        <v>265.512</v>
      </c>
      <c r="F151">
        <v>57.385800000000003</v>
      </c>
      <c r="G151">
        <v>1</v>
      </c>
      <c r="H151">
        <v>3145.83</v>
      </c>
      <c r="I151">
        <v>6.9024699999999994E-2</v>
      </c>
    </row>
    <row r="152" spans="1:9" x14ac:dyDescent="0.2">
      <c r="A152">
        <v>3</v>
      </c>
      <c r="B152">
        <v>373.15</v>
      </c>
      <c r="C152">
        <v>404.80399999999997</v>
      </c>
      <c r="D152">
        <v>1038.43</v>
      </c>
      <c r="E152">
        <v>392.83499999999998</v>
      </c>
      <c r="F152">
        <v>29.984300000000001</v>
      </c>
      <c r="G152">
        <v>1</v>
      </c>
      <c r="H152">
        <v>3398.5</v>
      </c>
      <c r="I152">
        <v>6.3813499999999995E-2</v>
      </c>
    </row>
    <row r="153" spans="1:9" x14ac:dyDescent="0.2">
      <c r="A153">
        <v>3</v>
      </c>
      <c r="B153">
        <v>384.48899999999998</v>
      </c>
      <c r="C153">
        <v>428.42599999999999</v>
      </c>
      <c r="D153">
        <v>460.15699999999998</v>
      </c>
      <c r="E153">
        <v>153.78</v>
      </c>
      <c r="F153">
        <v>53.960599999999999</v>
      </c>
      <c r="G153">
        <v>4.0866100000000003</v>
      </c>
      <c r="H153">
        <v>1605.13</v>
      </c>
      <c r="I153">
        <v>0.112744</v>
      </c>
    </row>
    <row r="154" spans="1:9" x14ac:dyDescent="0.2">
      <c r="A154">
        <v>3</v>
      </c>
      <c r="B154">
        <v>414.72500000000002</v>
      </c>
      <c r="C154">
        <v>384.96100000000001</v>
      </c>
      <c r="D154">
        <v>460.15699999999998</v>
      </c>
      <c r="E154">
        <v>195.35400000000001</v>
      </c>
      <c r="F154">
        <v>21.992100000000001</v>
      </c>
      <c r="G154">
        <v>4.0866100000000003</v>
      </c>
      <c r="H154">
        <v>5478.3</v>
      </c>
      <c r="I154">
        <v>6.3585799999999998E-2</v>
      </c>
    </row>
    <row r="155" spans="1:9" x14ac:dyDescent="0.2">
      <c r="A155">
        <v>3</v>
      </c>
      <c r="B155">
        <v>407.166</v>
      </c>
      <c r="C155">
        <v>405.74799999999999</v>
      </c>
      <c r="D155">
        <v>460.15699999999998</v>
      </c>
      <c r="E155">
        <v>195.35400000000001</v>
      </c>
      <c r="F155">
        <v>25.417300000000001</v>
      </c>
      <c r="G155">
        <v>4.8582700000000001</v>
      </c>
      <c r="H155">
        <v>2253.52</v>
      </c>
      <c r="I155">
        <v>5.8988600000000002E-2</v>
      </c>
    </row>
    <row r="156" spans="1:9" x14ac:dyDescent="0.2">
      <c r="A156">
        <v>3</v>
      </c>
      <c r="B156">
        <v>405.27600000000001</v>
      </c>
      <c r="C156">
        <v>376.45699999999999</v>
      </c>
      <c r="D156">
        <v>1021.42</v>
      </c>
      <c r="E156">
        <v>226.535</v>
      </c>
      <c r="F156">
        <v>61.952800000000003</v>
      </c>
      <c r="G156">
        <v>4.0866100000000003</v>
      </c>
      <c r="H156">
        <v>6449.12</v>
      </c>
      <c r="I156">
        <v>7.5814199999999998E-2</v>
      </c>
    </row>
    <row r="157" spans="1:9" x14ac:dyDescent="0.2">
      <c r="A157">
        <v>3</v>
      </c>
      <c r="B157">
        <v>407.166</v>
      </c>
      <c r="C157">
        <v>405.74799999999999</v>
      </c>
      <c r="D157">
        <v>460.15699999999998</v>
      </c>
      <c r="E157">
        <v>195.35400000000001</v>
      </c>
      <c r="F157">
        <v>25.417300000000001</v>
      </c>
      <c r="G157">
        <v>4.8582700000000001</v>
      </c>
      <c r="H157">
        <v>2253.52</v>
      </c>
      <c r="I157">
        <v>5.8988600000000002E-2</v>
      </c>
    </row>
    <row r="158" spans="1:9" x14ac:dyDescent="0.2">
      <c r="A158">
        <v>3</v>
      </c>
      <c r="B158">
        <v>414.72500000000002</v>
      </c>
      <c r="C158">
        <v>413.30700000000002</v>
      </c>
      <c r="D158">
        <v>460.15699999999998</v>
      </c>
      <c r="E158">
        <v>195.35400000000001</v>
      </c>
      <c r="F158">
        <v>26.559100000000001</v>
      </c>
      <c r="G158">
        <v>4.0866100000000003</v>
      </c>
      <c r="H158">
        <v>2198.15</v>
      </c>
      <c r="I158">
        <v>8.0934099999999995E-2</v>
      </c>
    </row>
    <row r="159" spans="1:9" x14ac:dyDescent="0.2">
      <c r="A159">
        <v>3</v>
      </c>
      <c r="B159">
        <v>414.72500000000002</v>
      </c>
      <c r="C159">
        <v>413.30700000000002</v>
      </c>
      <c r="D159">
        <v>460.15699999999998</v>
      </c>
      <c r="E159">
        <v>195.35400000000001</v>
      </c>
      <c r="F159">
        <v>26.559100000000001</v>
      </c>
      <c r="G159">
        <v>4.0866100000000003</v>
      </c>
      <c r="H159">
        <v>2198.15</v>
      </c>
      <c r="I159">
        <v>8.0934099999999995E-2</v>
      </c>
    </row>
    <row r="160" spans="1:9" x14ac:dyDescent="0.2">
      <c r="A160">
        <v>3</v>
      </c>
      <c r="B160">
        <v>417.08699999999999</v>
      </c>
      <c r="C160">
        <v>420.86700000000002</v>
      </c>
      <c r="D160">
        <v>749.29100000000005</v>
      </c>
      <c r="E160">
        <v>153.78</v>
      </c>
      <c r="F160">
        <v>51.677199999999999</v>
      </c>
      <c r="G160">
        <v>3.3149600000000001</v>
      </c>
      <c r="H160">
        <v>1559.17</v>
      </c>
      <c r="I160">
        <v>9.9192799999999998E-2</v>
      </c>
    </row>
    <row r="161" spans="1:9" x14ac:dyDescent="0.2">
      <c r="A161">
        <v>3</v>
      </c>
      <c r="B161">
        <v>407.166</v>
      </c>
      <c r="C161">
        <v>405.74799999999999</v>
      </c>
      <c r="D161">
        <v>460.15699999999998</v>
      </c>
      <c r="E161">
        <v>195.35400000000001</v>
      </c>
      <c r="F161">
        <v>25.417300000000001</v>
      </c>
      <c r="G161">
        <v>4.8582700000000001</v>
      </c>
      <c r="H161">
        <v>2253.52</v>
      </c>
      <c r="I161">
        <v>5.8988600000000002E-2</v>
      </c>
    </row>
    <row r="162" spans="1:9" x14ac:dyDescent="0.2">
      <c r="A162">
        <v>3</v>
      </c>
      <c r="B162">
        <v>407.166</v>
      </c>
      <c r="C162">
        <v>405.74799999999999</v>
      </c>
      <c r="D162">
        <v>460.15699999999998</v>
      </c>
      <c r="E162">
        <v>195.35400000000001</v>
      </c>
      <c r="F162">
        <v>25.417300000000001</v>
      </c>
      <c r="G162">
        <v>4.8582700000000001</v>
      </c>
      <c r="H162">
        <v>2253.52</v>
      </c>
      <c r="I162">
        <v>5.8988600000000002E-2</v>
      </c>
    </row>
    <row r="163" spans="1:9" x14ac:dyDescent="0.2">
      <c r="A163">
        <v>3</v>
      </c>
      <c r="B163">
        <v>414.72500000000002</v>
      </c>
      <c r="C163">
        <v>414.25200000000001</v>
      </c>
      <c r="D163">
        <v>477.16500000000002</v>
      </c>
      <c r="E163">
        <v>143.386</v>
      </c>
      <c r="F163">
        <v>63.094499999999996</v>
      </c>
      <c r="G163">
        <v>2.54331</v>
      </c>
      <c r="H163">
        <v>1687.42</v>
      </c>
      <c r="I163">
        <v>8.3722699999999997E-2</v>
      </c>
    </row>
    <row r="182" spans="1:9" x14ac:dyDescent="0.2">
      <c r="A182">
        <v>4</v>
      </c>
      <c r="B182">
        <v>417.08699999999999</v>
      </c>
      <c r="C182">
        <v>420.86700000000002</v>
      </c>
      <c r="D182">
        <v>749.29100000000005</v>
      </c>
      <c r="E182">
        <v>153.78</v>
      </c>
      <c r="F182">
        <v>51.677199999999999</v>
      </c>
      <c r="G182">
        <v>3.3149600000000001</v>
      </c>
      <c r="H182">
        <v>1559.17</v>
      </c>
      <c r="I182">
        <v>9.9192799999999998E-2</v>
      </c>
    </row>
    <row r="183" spans="1:9" x14ac:dyDescent="0.2">
      <c r="A183">
        <v>4</v>
      </c>
      <c r="B183">
        <v>414.72500000000002</v>
      </c>
      <c r="C183">
        <v>413.30700000000002</v>
      </c>
      <c r="D183">
        <v>460.15699999999998</v>
      </c>
      <c r="E183">
        <v>195.35400000000001</v>
      </c>
      <c r="F183">
        <v>26.559100000000001</v>
      </c>
      <c r="G183">
        <v>4.0866100000000003</v>
      </c>
      <c r="H183">
        <v>2198.15</v>
      </c>
      <c r="I183">
        <v>8.0934099999999995E-2</v>
      </c>
    </row>
    <row r="184" spans="1:9" x14ac:dyDescent="0.2">
      <c r="A184">
        <v>4</v>
      </c>
      <c r="B184">
        <v>414.72500000000002</v>
      </c>
      <c r="C184">
        <v>405.74799999999999</v>
      </c>
      <c r="D184">
        <v>494.173</v>
      </c>
      <c r="E184">
        <v>140.78700000000001</v>
      </c>
      <c r="F184">
        <v>26.559100000000001</v>
      </c>
      <c r="G184">
        <v>17.590599999999998</v>
      </c>
      <c r="H184">
        <v>2846.11</v>
      </c>
      <c r="I184">
        <v>7.7741000000000005E-2</v>
      </c>
    </row>
    <row r="185" spans="1:9" x14ac:dyDescent="0.2">
      <c r="A185">
        <v>4</v>
      </c>
      <c r="B185">
        <v>414.72500000000002</v>
      </c>
      <c r="C185">
        <v>413.30700000000002</v>
      </c>
      <c r="D185">
        <v>477.16500000000002</v>
      </c>
      <c r="E185">
        <v>184.96100000000001</v>
      </c>
      <c r="F185">
        <v>63.094499999999996</v>
      </c>
      <c r="G185">
        <v>4.0866100000000003</v>
      </c>
      <c r="H185">
        <v>1710.87</v>
      </c>
      <c r="I185">
        <v>8.2313200000000003E-2</v>
      </c>
    </row>
    <row r="186" spans="1:9" x14ac:dyDescent="0.2">
      <c r="A186">
        <v>4</v>
      </c>
      <c r="B186">
        <v>384.48899999999998</v>
      </c>
      <c r="C186">
        <v>410.47300000000001</v>
      </c>
      <c r="D186">
        <v>749.29100000000005</v>
      </c>
      <c r="E186">
        <v>184.96100000000001</v>
      </c>
      <c r="F186">
        <v>104.197</v>
      </c>
      <c r="G186">
        <v>5.6299200000000003</v>
      </c>
      <c r="H186">
        <v>8920.32</v>
      </c>
      <c r="I186">
        <v>0.42976999999999999</v>
      </c>
    </row>
    <row r="187" spans="1:9" x14ac:dyDescent="0.2">
      <c r="A187">
        <v>4</v>
      </c>
      <c r="B187">
        <v>415.197</v>
      </c>
      <c r="C187">
        <v>411.41800000000001</v>
      </c>
      <c r="D187">
        <v>188.03100000000001</v>
      </c>
      <c r="E187">
        <v>153.78</v>
      </c>
      <c r="F187">
        <v>15.1417</v>
      </c>
      <c r="G187">
        <v>3.3149600000000001</v>
      </c>
      <c r="H187">
        <v>2371.14</v>
      </c>
      <c r="I187">
        <v>7.8941200000000003E-2</v>
      </c>
    </row>
    <row r="188" spans="1:9" x14ac:dyDescent="0.2">
      <c r="A188">
        <v>4</v>
      </c>
      <c r="B188">
        <v>409.52800000000002</v>
      </c>
      <c r="C188">
        <v>405.74799999999999</v>
      </c>
      <c r="D188">
        <v>1004.41</v>
      </c>
      <c r="E188">
        <v>236.929</v>
      </c>
      <c r="F188">
        <v>60.811</v>
      </c>
      <c r="G188">
        <v>1.7716499999999999</v>
      </c>
      <c r="H188">
        <v>1892.75</v>
      </c>
      <c r="I188">
        <v>7.0882000000000001E-2</v>
      </c>
    </row>
    <row r="189" spans="1:9" x14ac:dyDescent="0.2">
      <c r="A189">
        <v>4</v>
      </c>
      <c r="B189">
        <v>431.733</v>
      </c>
      <c r="C189">
        <v>401.024</v>
      </c>
      <c r="D189">
        <v>749.29100000000005</v>
      </c>
      <c r="E189">
        <v>153.78</v>
      </c>
      <c r="F189">
        <v>19.7087</v>
      </c>
      <c r="G189">
        <v>6.4015700000000004</v>
      </c>
      <c r="H189">
        <v>1699.34</v>
      </c>
      <c r="I189">
        <v>7.9362799999999997E-2</v>
      </c>
    </row>
    <row r="190" spans="1:9" x14ac:dyDescent="0.2">
      <c r="A190">
        <v>4</v>
      </c>
      <c r="B190">
        <v>407.166</v>
      </c>
      <c r="C190">
        <v>431.26</v>
      </c>
      <c r="D190">
        <v>205.03899999999999</v>
      </c>
      <c r="E190">
        <v>442.20499999999998</v>
      </c>
      <c r="F190">
        <v>16.2835</v>
      </c>
      <c r="G190">
        <v>28.779499999999999</v>
      </c>
      <c r="H190">
        <v>1811.75</v>
      </c>
      <c r="I190">
        <v>0.14083599999999999</v>
      </c>
    </row>
    <row r="191" spans="1:9" x14ac:dyDescent="0.2">
      <c r="A191">
        <v>4</v>
      </c>
      <c r="B191">
        <v>415.197</v>
      </c>
      <c r="C191">
        <v>428.42599999999999</v>
      </c>
      <c r="D191">
        <v>477.16500000000002</v>
      </c>
      <c r="E191">
        <v>195.35400000000001</v>
      </c>
      <c r="F191">
        <v>53.960599999999999</v>
      </c>
      <c r="G191">
        <v>1</v>
      </c>
      <c r="H191">
        <v>1335.62</v>
      </c>
      <c r="I191">
        <v>0.105138</v>
      </c>
    </row>
    <row r="192" spans="1:9" x14ac:dyDescent="0.2">
      <c r="A192">
        <v>4</v>
      </c>
      <c r="B192">
        <v>407.166</v>
      </c>
      <c r="C192">
        <v>412.363</v>
      </c>
      <c r="D192">
        <v>477.16500000000002</v>
      </c>
      <c r="E192">
        <v>320.07900000000001</v>
      </c>
      <c r="F192">
        <v>52.818899999999999</v>
      </c>
      <c r="G192">
        <v>28.779499999999999</v>
      </c>
      <c r="H192">
        <v>2815.27</v>
      </c>
      <c r="I192">
        <v>0.13829900000000001</v>
      </c>
    </row>
    <row r="193" spans="1:13" x14ac:dyDescent="0.2">
      <c r="A193">
        <v>4</v>
      </c>
      <c r="B193">
        <v>414.72500000000002</v>
      </c>
      <c r="C193">
        <v>433.15</v>
      </c>
      <c r="D193">
        <v>205.03899999999999</v>
      </c>
      <c r="E193">
        <v>226.535</v>
      </c>
      <c r="F193">
        <v>52.818899999999999</v>
      </c>
      <c r="G193">
        <v>25.692900000000002</v>
      </c>
      <c r="H193">
        <v>1442.73</v>
      </c>
      <c r="I193">
        <v>0.16736100000000001</v>
      </c>
    </row>
    <row r="194" spans="1:13" x14ac:dyDescent="0.2">
      <c r="A194">
        <v>4</v>
      </c>
      <c r="B194">
        <v>407.166</v>
      </c>
      <c r="C194">
        <v>405.74799999999999</v>
      </c>
      <c r="D194">
        <v>460.15699999999998</v>
      </c>
      <c r="E194">
        <v>195.35400000000001</v>
      </c>
      <c r="F194">
        <v>25.417300000000001</v>
      </c>
      <c r="G194">
        <v>4.4724399999999997</v>
      </c>
      <c r="H194">
        <v>2254.44</v>
      </c>
      <c r="I194">
        <v>5.8903400000000002E-2</v>
      </c>
    </row>
    <row r="195" spans="1:13" x14ac:dyDescent="0.2">
      <c r="A195">
        <v>4</v>
      </c>
      <c r="B195">
        <v>414.72500000000002</v>
      </c>
      <c r="C195">
        <v>413.30700000000002</v>
      </c>
      <c r="D195">
        <v>460.15699999999998</v>
      </c>
      <c r="E195">
        <v>153.78</v>
      </c>
      <c r="F195">
        <v>63.094499999999996</v>
      </c>
      <c r="G195">
        <v>4.8582700000000001</v>
      </c>
      <c r="H195">
        <v>1736.87</v>
      </c>
      <c r="I195">
        <v>8.3517900000000006E-2</v>
      </c>
    </row>
    <row r="196" spans="1:13" x14ac:dyDescent="0.2">
      <c r="A196">
        <v>4</v>
      </c>
      <c r="B196">
        <v>386.37799999999999</v>
      </c>
      <c r="C196">
        <v>413.30700000000002</v>
      </c>
      <c r="D196">
        <v>494.173</v>
      </c>
      <c r="E196">
        <v>307.08699999999999</v>
      </c>
      <c r="F196">
        <v>61.952800000000003</v>
      </c>
      <c r="G196">
        <v>16.818899999999999</v>
      </c>
      <c r="H196">
        <v>2474.0700000000002</v>
      </c>
      <c r="I196">
        <v>9.9195900000000004E-2</v>
      </c>
    </row>
    <row r="197" spans="1:13" x14ac:dyDescent="0.2">
      <c r="A197">
        <v>4</v>
      </c>
      <c r="B197">
        <v>376.93</v>
      </c>
      <c r="C197">
        <v>401.024</v>
      </c>
      <c r="D197">
        <v>205.03899999999999</v>
      </c>
      <c r="E197">
        <v>390.23599999999999</v>
      </c>
      <c r="F197">
        <v>52.818899999999999</v>
      </c>
      <c r="G197">
        <v>30.322800000000001</v>
      </c>
      <c r="H197">
        <v>9027.06</v>
      </c>
      <c r="I197">
        <v>0.41125499999999998</v>
      </c>
    </row>
    <row r="198" spans="1:13" x14ac:dyDescent="0.2">
      <c r="A198">
        <v>4</v>
      </c>
      <c r="B198">
        <v>414.72500000000002</v>
      </c>
      <c r="C198">
        <v>395.35500000000002</v>
      </c>
      <c r="D198">
        <v>1038.43</v>
      </c>
      <c r="E198">
        <v>348.661</v>
      </c>
      <c r="F198">
        <v>20.8504</v>
      </c>
      <c r="G198">
        <v>6.0157499999999997</v>
      </c>
      <c r="H198">
        <v>2356.58</v>
      </c>
      <c r="I198">
        <v>6.3629900000000003E-2</v>
      </c>
    </row>
    <row r="199" spans="1:13" x14ac:dyDescent="0.2">
      <c r="A199">
        <v>4</v>
      </c>
      <c r="B199">
        <v>414.72500000000002</v>
      </c>
      <c r="C199">
        <v>429.37</v>
      </c>
      <c r="D199">
        <v>477.16500000000002</v>
      </c>
      <c r="E199">
        <v>153.78</v>
      </c>
      <c r="F199">
        <v>53.960599999999999</v>
      </c>
      <c r="G199">
        <v>6.0157499999999997</v>
      </c>
      <c r="H199">
        <v>1357.33</v>
      </c>
      <c r="I199">
        <v>0.112095</v>
      </c>
    </row>
    <row r="200" spans="1:13" x14ac:dyDescent="0.2">
      <c r="A200">
        <v>4</v>
      </c>
      <c r="B200">
        <v>407.166</v>
      </c>
      <c r="C200">
        <v>405.74799999999999</v>
      </c>
      <c r="D200">
        <v>1038.43</v>
      </c>
      <c r="E200">
        <v>317.48</v>
      </c>
      <c r="F200">
        <v>52.818899999999999</v>
      </c>
      <c r="G200">
        <v>29.551200000000001</v>
      </c>
      <c r="H200">
        <v>4589.3599999999997</v>
      </c>
      <c r="I200">
        <v>0.204434</v>
      </c>
    </row>
    <row r="201" spans="1:13" x14ac:dyDescent="0.2">
      <c r="A201">
        <v>4</v>
      </c>
      <c r="B201">
        <v>407.166</v>
      </c>
      <c r="C201">
        <v>416.142</v>
      </c>
      <c r="D201">
        <v>460.15699999999998</v>
      </c>
      <c r="E201">
        <v>275.90600000000001</v>
      </c>
      <c r="F201">
        <v>25.417300000000001</v>
      </c>
      <c r="G201">
        <v>4.0866100000000003</v>
      </c>
      <c r="H201">
        <v>1841.65</v>
      </c>
      <c r="I201">
        <v>6.9952100000000003E-2</v>
      </c>
    </row>
    <row r="202" spans="1:13" x14ac:dyDescent="0.2">
      <c r="A202">
        <v>4</v>
      </c>
      <c r="B202">
        <v>407.166</v>
      </c>
      <c r="C202">
        <v>405.74799999999999</v>
      </c>
      <c r="D202">
        <v>460.15699999999998</v>
      </c>
      <c r="E202">
        <v>195.35400000000001</v>
      </c>
      <c r="F202">
        <v>25.417300000000001</v>
      </c>
      <c r="G202">
        <v>4.8582700000000001</v>
      </c>
      <c r="H202">
        <v>2253.52</v>
      </c>
      <c r="I202">
        <v>5.8988600000000002E-2</v>
      </c>
      <c r="K202">
        <v>1335.62</v>
      </c>
      <c r="L202">
        <v>0.105138</v>
      </c>
      <c r="M202">
        <f>L202*100</f>
        <v>10.5138</v>
      </c>
    </row>
    <row r="203" spans="1:13" x14ac:dyDescent="0.2">
      <c r="A203">
        <v>4</v>
      </c>
      <c r="B203">
        <v>431.733</v>
      </c>
      <c r="C203">
        <v>401.024</v>
      </c>
      <c r="D203">
        <v>749.29100000000005</v>
      </c>
      <c r="E203">
        <v>153.78</v>
      </c>
      <c r="F203">
        <v>19.7087</v>
      </c>
      <c r="G203">
        <v>6.4015700000000004</v>
      </c>
      <c r="H203">
        <v>1699.34</v>
      </c>
      <c r="I203">
        <v>7.9362799999999997E-2</v>
      </c>
      <c r="K203">
        <v>1559.17</v>
      </c>
      <c r="L203">
        <v>9.9192799999999998E-2</v>
      </c>
      <c r="M203">
        <f t="shared" ref="M203:M211" si="1">L203*100</f>
        <v>9.9192800000000005</v>
      </c>
    </row>
    <row r="204" spans="1:13" x14ac:dyDescent="0.2">
      <c r="A204">
        <v>4</v>
      </c>
      <c r="B204">
        <v>431.733</v>
      </c>
      <c r="C204">
        <v>401.024</v>
      </c>
      <c r="D204">
        <v>749.29100000000005</v>
      </c>
      <c r="E204">
        <v>153.78</v>
      </c>
      <c r="F204">
        <v>19.7087</v>
      </c>
      <c r="G204">
        <v>6.4015700000000004</v>
      </c>
      <c r="H204">
        <v>1699.34</v>
      </c>
      <c r="I204">
        <v>7.9362799999999997E-2</v>
      </c>
      <c r="K204">
        <v>1687.42</v>
      </c>
      <c r="L204">
        <v>8.3722699999999997E-2</v>
      </c>
      <c r="M204">
        <f t="shared" si="1"/>
        <v>8.3722700000000003</v>
      </c>
    </row>
    <row r="205" spans="1:13" x14ac:dyDescent="0.2">
      <c r="A205">
        <v>4</v>
      </c>
      <c r="B205">
        <v>417.08699999999999</v>
      </c>
      <c r="C205">
        <v>420.86700000000002</v>
      </c>
      <c r="D205">
        <v>749.29100000000005</v>
      </c>
      <c r="E205">
        <v>153.78</v>
      </c>
      <c r="F205">
        <v>51.677199999999999</v>
      </c>
      <c r="G205">
        <v>3.3149600000000001</v>
      </c>
      <c r="H205">
        <v>1559.17</v>
      </c>
      <c r="I205">
        <v>9.9192799999999998E-2</v>
      </c>
      <c r="K205">
        <v>1699.34</v>
      </c>
      <c r="L205">
        <v>7.9362799999999997E-2</v>
      </c>
      <c r="M205">
        <f t="shared" si="1"/>
        <v>7.93628</v>
      </c>
    </row>
    <row r="206" spans="1:13" x14ac:dyDescent="0.2">
      <c r="A206">
        <v>4</v>
      </c>
      <c r="B206">
        <v>407.166</v>
      </c>
      <c r="C206">
        <v>405.74799999999999</v>
      </c>
      <c r="D206">
        <v>460.15699999999998</v>
      </c>
      <c r="E206">
        <v>195.35400000000001</v>
      </c>
      <c r="F206">
        <v>25.417300000000001</v>
      </c>
      <c r="G206">
        <v>4.8582700000000001</v>
      </c>
      <c r="H206">
        <v>2253.52</v>
      </c>
      <c r="I206">
        <v>5.8988600000000002E-2</v>
      </c>
      <c r="K206">
        <v>1699.34</v>
      </c>
      <c r="L206">
        <v>7.9362799999999997E-2</v>
      </c>
      <c r="M206">
        <f t="shared" si="1"/>
        <v>7.93628</v>
      </c>
    </row>
    <row r="207" spans="1:13" x14ac:dyDescent="0.2">
      <c r="A207">
        <v>4</v>
      </c>
      <c r="B207">
        <v>407.166</v>
      </c>
      <c r="C207">
        <v>405.74799999999999</v>
      </c>
      <c r="D207">
        <v>460.15699999999998</v>
      </c>
      <c r="E207">
        <v>195.35400000000001</v>
      </c>
      <c r="F207">
        <v>25.417300000000001</v>
      </c>
      <c r="G207">
        <v>4.8582700000000001</v>
      </c>
      <c r="H207">
        <v>2253.52</v>
      </c>
      <c r="I207">
        <v>5.8988600000000002E-2</v>
      </c>
      <c r="K207">
        <v>1841.65</v>
      </c>
      <c r="L207">
        <v>6.9952100000000003E-2</v>
      </c>
      <c r="M207">
        <f t="shared" si="1"/>
        <v>6.9952100000000002</v>
      </c>
    </row>
    <row r="208" spans="1:13" x14ac:dyDescent="0.2">
      <c r="A208">
        <v>4</v>
      </c>
      <c r="B208">
        <v>414.72500000000002</v>
      </c>
      <c r="C208">
        <v>414.25200000000001</v>
      </c>
      <c r="D208">
        <v>477.16500000000002</v>
      </c>
      <c r="E208">
        <v>143.386</v>
      </c>
      <c r="F208">
        <v>63.094499999999996</v>
      </c>
      <c r="G208">
        <v>2.54331</v>
      </c>
      <c r="H208">
        <v>1687.42</v>
      </c>
      <c r="I208">
        <v>8.3722699999999997E-2</v>
      </c>
      <c r="K208">
        <v>2253.52</v>
      </c>
      <c r="L208">
        <v>5.8988600000000002E-2</v>
      </c>
      <c r="M208">
        <f t="shared" si="1"/>
        <v>5.89886</v>
      </c>
    </row>
    <row r="209" spans="1:13" x14ac:dyDescent="0.2">
      <c r="A209">
        <v>4</v>
      </c>
      <c r="B209">
        <v>415.197</v>
      </c>
      <c r="C209">
        <v>428.42599999999999</v>
      </c>
      <c r="D209">
        <v>477.16500000000002</v>
      </c>
      <c r="E209">
        <v>195.35400000000001</v>
      </c>
      <c r="F209">
        <v>53.960599999999999</v>
      </c>
      <c r="G209">
        <v>1</v>
      </c>
      <c r="H209">
        <v>1335.62</v>
      </c>
      <c r="I209">
        <v>0.105138</v>
      </c>
      <c r="K209">
        <v>2253.52</v>
      </c>
      <c r="L209">
        <v>5.8988600000000002E-2</v>
      </c>
      <c r="M209">
        <f t="shared" si="1"/>
        <v>5.89886</v>
      </c>
    </row>
    <row r="210" spans="1:13" x14ac:dyDescent="0.2">
      <c r="A210">
        <v>4</v>
      </c>
      <c r="B210">
        <v>407.166</v>
      </c>
      <c r="C210">
        <v>405.74799999999999</v>
      </c>
      <c r="D210">
        <v>460.15699999999998</v>
      </c>
      <c r="E210">
        <v>195.35400000000001</v>
      </c>
      <c r="F210">
        <v>25.417300000000001</v>
      </c>
      <c r="G210">
        <v>4.4724399999999997</v>
      </c>
      <c r="H210">
        <v>2254.44</v>
      </c>
      <c r="I210">
        <v>5.8903400000000002E-2</v>
      </c>
      <c r="K210">
        <v>2253.52</v>
      </c>
      <c r="L210">
        <v>5.8988600000000002E-2</v>
      </c>
      <c r="M210">
        <f t="shared" si="1"/>
        <v>5.89886</v>
      </c>
    </row>
    <row r="211" spans="1:13" x14ac:dyDescent="0.2">
      <c r="A211">
        <v>4</v>
      </c>
      <c r="B211">
        <v>407.166</v>
      </c>
      <c r="C211">
        <v>416.142</v>
      </c>
      <c r="D211">
        <v>460.15699999999998</v>
      </c>
      <c r="E211">
        <v>275.90600000000001</v>
      </c>
      <c r="F211">
        <v>25.417300000000001</v>
      </c>
      <c r="G211">
        <v>4.0866100000000003</v>
      </c>
      <c r="H211">
        <v>1841.65</v>
      </c>
      <c r="I211">
        <v>6.9952100000000003E-2</v>
      </c>
      <c r="K211">
        <v>2254.44</v>
      </c>
      <c r="L211">
        <v>5.8903400000000002E-2</v>
      </c>
      <c r="M211">
        <f t="shared" si="1"/>
        <v>5.8903400000000001</v>
      </c>
    </row>
    <row r="227" spans="1:9" x14ac:dyDescent="0.2">
      <c r="A227">
        <v>5</v>
      </c>
      <c r="B227">
        <v>417.08699999999999</v>
      </c>
      <c r="C227">
        <v>420.86700000000002</v>
      </c>
      <c r="D227">
        <v>749.29100000000005</v>
      </c>
      <c r="E227">
        <v>153.78</v>
      </c>
      <c r="F227">
        <v>51.677199999999999</v>
      </c>
      <c r="G227">
        <v>3.3149600000000001</v>
      </c>
      <c r="H227">
        <v>1559.17</v>
      </c>
      <c r="I227">
        <v>9.9192799999999998E-2</v>
      </c>
    </row>
    <row r="228" spans="1:9" x14ac:dyDescent="0.2">
      <c r="A228">
        <v>5</v>
      </c>
      <c r="B228">
        <v>415.197</v>
      </c>
      <c r="C228">
        <v>428.42599999999999</v>
      </c>
      <c r="D228">
        <v>477.16500000000002</v>
      </c>
      <c r="E228">
        <v>195.35400000000001</v>
      </c>
      <c r="F228">
        <v>53.960599999999999</v>
      </c>
      <c r="G228">
        <v>1</v>
      </c>
      <c r="H228">
        <v>1335.62</v>
      </c>
      <c r="I228">
        <v>0.105138</v>
      </c>
    </row>
    <row r="229" spans="1:9" x14ac:dyDescent="0.2">
      <c r="A229">
        <v>5</v>
      </c>
      <c r="B229">
        <v>415.197</v>
      </c>
      <c r="C229">
        <v>405.74799999999999</v>
      </c>
      <c r="D229">
        <v>1004.41</v>
      </c>
      <c r="E229">
        <v>153.78</v>
      </c>
      <c r="F229">
        <v>60.811</v>
      </c>
      <c r="G229">
        <v>4.4724399999999997</v>
      </c>
      <c r="H229">
        <v>1740.12</v>
      </c>
      <c r="I229">
        <v>7.7912200000000001E-2</v>
      </c>
    </row>
    <row r="230" spans="1:9" x14ac:dyDescent="0.2">
      <c r="A230">
        <v>5</v>
      </c>
      <c r="B230">
        <v>417.08699999999999</v>
      </c>
      <c r="C230">
        <v>420.86700000000002</v>
      </c>
      <c r="D230">
        <v>749.29100000000005</v>
      </c>
      <c r="E230">
        <v>153.78</v>
      </c>
      <c r="F230">
        <v>51.677199999999999</v>
      </c>
      <c r="G230">
        <v>3.3149600000000001</v>
      </c>
      <c r="H230">
        <v>1559.17</v>
      </c>
      <c r="I230">
        <v>9.9192799999999998E-2</v>
      </c>
    </row>
    <row r="231" spans="1:9" x14ac:dyDescent="0.2">
      <c r="A231">
        <v>5</v>
      </c>
      <c r="B231">
        <v>416.61500000000001</v>
      </c>
      <c r="C231">
        <v>431.26</v>
      </c>
      <c r="D231">
        <v>460.15699999999998</v>
      </c>
      <c r="E231">
        <v>236.929</v>
      </c>
      <c r="F231">
        <v>24.275600000000001</v>
      </c>
      <c r="G231">
        <v>6.4015700000000004</v>
      </c>
      <c r="H231">
        <v>1406.68</v>
      </c>
      <c r="I231">
        <v>9.6637500000000001E-2</v>
      </c>
    </row>
    <row r="232" spans="1:9" x14ac:dyDescent="0.2">
      <c r="A232">
        <v>5</v>
      </c>
      <c r="B232">
        <v>416.61500000000001</v>
      </c>
      <c r="C232">
        <v>401.024</v>
      </c>
      <c r="D232">
        <v>749.29100000000005</v>
      </c>
      <c r="E232">
        <v>153.78</v>
      </c>
      <c r="F232">
        <v>15.1417</v>
      </c>
      <c r="G232">
        <v>5.6299200000000003</v>
      </c>
      <c r="H232">
        <v>2834.37</v>
      </c>
      <c r="I232">
        <v>6.9540000000000005E-2</v>
      </c>
    </row>
    <row r="233" spans="1:9" x14ac:dyDescent="0.2">
      <c r="A233">
        <v>5</v>
      </c>
      <c r="B233">
        <v>407.166</v>
      </c>
      <c r="C233">
        <v>408.58300000000003</v>
      </c>
      <c r="D233">
        <v>460.15699999999998</v>
      </c>
      <c r="E233">
        <v>192.756</v>
      </c>
      <c r="F233">
        <v>25.417300000000001</v>
      </c>
      <c r="G233">
        <v>4.0866100000000003</v>
      </c>
      <c r="H233">
        <v>2100.4</v>
      </c>
      <c r="I233">
        <v>6.1194499999999999E-2</v>
      </c>
    </row>
    <row r="234" spans="1:9" x14ac:dyDescent="0.2">
      <c r="A234">
        <v>5</v>
      </c>
      <c r="B234">
        <v>416.61500000000001</v>
      </c>
      <c r="C234">
        <v>428.42599999999999</v>
      </c>
      <c r="D234">
        <v>205.03899999999999</v>
      </c>
      <c r="E234">
        <v>153.78</v>
      </c>
      <c r="F234">
        <v>51.677199999999999</v>
      </c>
      <c r="G234">
        <v>14.1181</v>
      </c>
      <c r="H234">
        <v>1390.23</v>
      </c>
      <c r="I234">
        <v>0.12983</v>
      </c>
    </row>
    <row r="235" spans="1:9" x14ac:dyDescent="0.2">
      <c r="A235">
        <v>5</v>
      </c>
      <c r="B235">
        <v>414.72500000000002</v>
      </c>
      <c r="C235">
        <v>424.64600000000002</v>
      </c>
      <c r="D235">
        <v>1012.91</v>
      </c>
      <c r="E235">
        <v>184.96100000000001</v>
      </c>
      <c r="F235">
        <v>16.2835</v>
      </c>
      <c r="G235">
        <v>6.0157499999999997</v>
      </c>
      <c r="H235">
        <v>1842.59</v>
      </c>
      <c r="I235">
        <v>9.01671E-2</v>
      </c>
    </row>
    <row r="236" spans="1:9" x14ac:dyDescent="0.2">
      <c r="A236">
        <v>5</v>
      </c>
      <c r="B236">
        <v>417.08699999999999</v>
      </c>
      <c r="C236">
        <v>433.15</v>
      </c>
      <c r="D236">
        <v>749.29100000000005</v>
      </c>
      <c r="E236">
        <v>153.78</v>
      </c>
      <c r="F236">
        <v>51.677199999999999</v>
      </c>
      <c r="G236">
        <v>6.4015700000000004</v>
      </c>
      <c r="H236">
        <v>1414.75</v>
      </c>
      <c r="I236">
        <v>0.121327</v>
      </c>
    </row>
    <row r="237" spans="1:9" x14ac:dyDescent="0.2">
      <c r="A237">
        <v>5</v>
      </c>
      <c r="B237">
        <v>409.52800000000002</v>
      </c>
      <c r="C237">
        <v>405.74799999999999</v>
      </c>
      <c r="D237">
        <v>1004.41</v>
      </c>
      <c r="E237">
        <v>236.929</v>
      </c>
      <c r="F237">
        <v>60.811</v>
      </c>
      <c r="G237">
        <v>1.7716499999999999</v>
      </c>
      <c r="H237">
        <v>1892.75</v>
      </c>
      <c r="I237">
        <v>7.0882000000000001E-2</v>
      </c>
    </row>
    <row r="238" spans="1:9" x14ac:dyDescent="0.2">
      <c r="A238">
        <v>5</v>
      </c>
      <c r="B238">
        <v>407.63799999999998</v>
      </c>
      <c r="C238">
        <v>405.74799999999999</v>
      </c>
      <c r="D238">
        <v>477.16500000000002</v>
      </c>
      <c r="E238">
        <v>195.35400000000001</v>
      </c>
      <c r="F238">
        <v>17.4252</v>
      </c>
      <c r="G238">
        <v>4.0866100000000003</v>
      </c>
      <c r="H238">
        <v>2745.54</v>
      </c>
      <c r="I238">
        <v>7.0775900000000003E-2</v>
      </c>
    </row>
    <row r="239" spans="1:9" x14ac:dyDescent="0.2">
      <c r="A239">
        <v>5</v>
      </c>
      <c r="B239">
        <v>407.166</v>
      </c>
      <c r="C239">
        <v>428.42599999999999</v>
      </c>
      <c r="D239">
        <v>477.16500000000002</v>
      </c>
      <c r="E239">
        <v>195.35400000000001</v>
      </c>
      <c r="F239">
        <v>63.094499999999996</v>
      </c>
      <c r="G239">
        <v>4.4724399999999997</v>
      </c>
      <c r="H239">
        <v>1502.33</v>
      </c>
      <c r="I239">
        <v>0.11142000000000001</v>
      </c>
    </row>
    <row r="240" spans="1:9" x14ac:dyDescent="0.2">
      <c r="A240">
        <v>5</v>
      </c>
      <c r="B240">
        <v>407.166</v>
      </c>
      <c r="C240">
        <v>411.41800000000001</v>
      </c>
      <c r="D240">
        <v>460.15699999999998</v>
      </c>
      <c r="E240">
        <v>195.35400000000001</v>
      </c>
      <c r="F240">
        <v>25.417300000000001</v>
      </c>
      <c r="G240">
        <v>4.0866100000000003</v>
      </c>
      <c r="H240">
        <v>2036.53</v>
      </c>
      <c r="I240">
        <v>6.5352999999999994E-2</v>
      </c>
    </row>
    <row r="241" spans="1:9" x14ac:dyDescent="0.2">
      <c r="A241">
        <v>5</v>
      </c>
      <c r="B241">
        <v>417.08699999999999</v>
      </c>
      <c r="C241">
        <v>420.86700000000002</v>
      </c>
      <c r="D241">
        <v>1021.42</v>
      </c>
      <c r="E241">
        <v>153.78</v>
      </c>
      <c r="F241">
        <v>51.677199999999999</v>
      </c>
      <c r="G241">
        <v>1.7716499999999999</v>
      </c>
      <c r="H241">
        <v>1597.99</v>
      </c>
      <c r="I241">
        <v>9.9010600000000004E-2</v>
      </c>
    </row>
    <row r="242" spans="1:9" x14ac:dyDescent="0.2">
      <c r="A242">
        <v>5</v>
      </c>
      <c r="B242">
        <v>415.197</v>
      </c>
      <c r="C242">
        <v>428.42599999999999</v>
      </c>
      <c r="D242">
        <v>477.16500000000002</v>
      </c>
      <c r="E242">
        <v>236.929</v>
      </c>
      <c r="F242">
        <v>53.960599999999999</v>
      </c>
      <c r="G242">
        <v>2.9291299999999998</v>
      </c>
      <c r="H242">
        <v>1325.99</v>
      </c>
      <c r="I242">
        <v>0.10273599999999999</v>
      </c>
    </row>
    <row r="243" spans="1:9" x14ac:dyDescent="0.2">
      <c r="A243">
        <v>5</v>
      </c>
      <c r="B243">
        <v>409.52800000000002</v>
      </c>
      <c r="C243">
        <v>405.74799999999999</v>
      </c>
      <c r="D243">
        <v>1004.41</v>
      </c>
      <c r="E243">
        <v>195.35400000000001</v>
      </c>
      <c r="F243">
        <v>15.1417</v>
      </c>
      <c r="G243">
        <v>5.6299200000000003</v>
      </c>
      <c r="H243">
        <v>2683.14</v>
      </c>
      <c r="I243">
        <v>7.2572600000000001E-2</v>
      </c>
    </row>
    <row r="244" spans="1:9" x14ac:dyDescent="0.2">
      <c r="A244">
        <v>5</v>
      </c>
      <c r="B244">
        <v>417.08699999999999</v>
      </c>
      <c r="C244">
        <v>420.86700000000002</v>
      </c>
      <c r="D244">
        <v>749.29100000000005</v>
      </c>
      <c r="E244">
        <v>153.78</v>
      </c>
      <c r="F244">
        <v>51.677199999999999</v>
      </c>
      <c r="G244">
        <v>3.3149600000000001</v>
      </c>
      <c r="H244">
        <v>1559.17</v>
      </c>
      <c r="I244">
        <v>9.9192799999999998E-2</v>
      </c>
    </row>
    <row r="245" spans="1:9" x14ac:dyDescent="0.2">
      <c r="A245">
        <v>5</v>
      </c>
      <c r="B245">
        <v>409.52800000000002</v>
      </c>
      <c r="C245">
        <v>415.197</v>
      </c>
      <c r="D245">
        <v>1021.42</v>
      </c>
      <c r="E245">
        <v>236.929</v>
      </c>
      <c r="F245">
        <v>15.1417</v>
      </c>
      <c r="G245">
        <v>6.4015700000000004</v>
      </c>
      <c r="H245">
        <v>2381.36</v>
      </c>
      <c r="I245">
        <v>8.4799799999999995E-2</v>
      </c>
    </row>
    <row r="246" spans="1:9" x14ac:dyDescent="0.2">
      <c r="A246">
        <v>5</v>
      </c>
      <c r="B246">
        <v>429.84300000000002</v>
      </c>
      <c r="C246">
        <v>398.18900000000002</v>
      </c>
      <c r="D246">
        <v>749.29100000000005</v>
      </c>
      <c r="E246">
        <v>153.78</v>
      </c>
      <c r="F246">
        <v>24.275600000000001</v>
      </c>
      <c r="G246">
        <v>4.8582700000000001</v>
      </c>
      <c r="H246">
        <v>1822.55</v>
      </c>
      <c r="I246">
        <v>7.4345700000000001E-2</v>
      </c>
    </row>
    <row r="247" spans="1:9" x14ac:dyDescent="0.2">
      <c r="A247">
        <v>5</v>
      </c>
      <c r="B247">
        <v>407.166</v>
      </c>
      <c r="C247">
        <v>405.74799999999999</v>
      </c>
      <c r="D247">
        <v>460.15699999999998</v>
      </c>
      <c r="E247">
        <v>195.35400000000001</v>
      </c>
      <c r="F247">
        <v>25.417300000000001</v>
      </c>
      <c r="G247">
        <v>4.8582700000000001</v>
      </c>
      <c r="H247">
        <v>2253.52</v>
      </c>
      <c r="I247">
        <v>5.8988600000000002E-2</v>
      </c>
    </row>
    <row r="248" spans="1:9" x14ac:dyDescent="0.2">
      <c r="A248">
        <v>5</v>
      </c>
      <c r="B248">
        <v>431.733</v>
      </c>
      <c r="C248">
        <v>401.024</v>
      </c>
      <c r="D248">
        <v>749.29100000000005</v>
      </c>
      <c r="E248">
        <v>153.78</v>
      </c>
      <c r="F248">
        <v>19.7087</v>
      </c>
      <c r="G248">
        <v>6.4015700000000004</v>
      </c>
      <c r="H248">
        <v>1699.34</v>
      </c>
      <c r="I248">
        <v>7.9362799999999997E-2</v>
      </c>
    </row>
    <row r="249" spans="1:9" x14ac:dyDescent="0.2">
      <c r="A249">
        <v>5</v>
      </c>
      <c r="B249">
        <v>431.733</v>
      </c>
      <c r="C249">
        <v>401.024</v>
      </c>
      <c r="D249">
        <v>749.29100000000005</v>
      </c>
      <c r="E249">
        <v>153.78</v>
      </c>
      <c r="F249">
        <v>19.7087</v>
      </c>
      <c r="G249">
        <v>6.4015700000000004</v>
      </c>
      <c r="H249">
        <v>1699.34</v>
      </c>
      <c r="I249">
        <v>7.9362799999999997E-2</v>
      </c>
    </row>
    <row r="250" spans="1:9" x14ac:dyDescent="0.2">
      <c r="A250">
        <v>5</v>
      </c>
      <c r="B250">
        <v>416.61500000000001</v>
      </c>
      <c r="C250">
        <v>431.26</v>
      </c>
      <c r="D250">
        <v>460.15699999999998</v>
      </c>
      <c r="E250">
        <v>236.929</v>
      </c>
      <c r="F250">
        <v>24.275600000000001</v>
      </c>
      <c r="G250">
        <v>6.4015700000000004</v>
      </c>
      <c r="H250">
        <v>1406.68</v>
      </c>
      <c r="I250">
        <v>9.6637500000000001E-2</v>
      </c>
    </row>
    <row r="251" spans="1:9" x14ac:dyDescent="0.2">
      <c r="A251">
        <v>5</v>
      </c>
      <c r="B251">
        <v>407.166</v>
      </c>
      <c r="C251">
        <v>405.74799999999999</v>
      </c>
      <c r="D251">
        <v>460.15699999999998</v>
      </c>
      <c r="E251">
        <v>195.35400000000001</v>
      </c>
      <c r="F251">
        <v>25.417300000000001</v>
      </c>
      <c r="G251">
        <v>4.8582700000000001</v>
      </c>
      <c r="H251">
        <v>2253.52</v>
      </c>
      <c r="I251">
        <v>5.8988600000000002E-2</v>
      </c>
    </row>
    <row r="252" spans="1:9" x14ac:dyDescent="0.2">
      <c r="A252">
        <v>5</v>
      </c>
      <c r="B252">
        <v>407.166</v>
      </c>
      <c r="C252">
        <v>405.74799999999999</v>
      </c>
      <c r="D252">
        <v>460.15699999999998</v>
      </c>
      <c r="E252">
        <v>195.35400000000001</v>
      </c>
      <c r="F252">
        <v>25.417300000000001</v>
      </c>
      <c r="G252">
        <v>4.8582700000000001</v>
      </c>
      <c r="H252">
        <v>2253.52</v>
      </c>
      <c r="I252">
        <v>5.8988600000000002E-2</v>
      </c>
    </row>
    <row r="253" spans="1:9" x14ac:dyDescent="0.2">
      <c r="A253">
        <v>5</v>
      </c>
      <c r="B253">
        <v>414.72500000000002</v>
      </c>
      <c r="C253">
        <v>414.25200000000001</v>
      </c>
      <c r="D253">
        <v>477.16500000000002</v>
      </c>
      <c r="E253">
        <v>143.386</v>
      </c>
      <c r="F253">
        <v>63.094499999999996</v>
      </c>
      <c r="G253">
        <v>2.54331</v>
      </c>
      <c r="H253">
        <v>1687.42</v>
      </c>
      <c r="I253">
        <v>8.3722699999999997E-2</v>
      </c>
    </row>
    <row r="254" spans="1:9" x14ac:dyDescent="0.2">
      <c r="A254">
        <v>5</v>
      </c>
      <c r="B254">
        <v>415.197</v>
      </c>
      <c r="C254">
        <v>428.42599999999999</v>
      </c>
      <c r="D254">
        <v>477.16500000000002</v>
      </c>
      <c r="E254">
        <v>236.929</v>
      </c>
      <c r="F254">
        <v>53.960599999999999</v>
      </c>
      <c r="G254">
        <v>2.9291299999999998</v>
      </c>
      <c r="H254">
        <v>1325.99</v>
      </c>
      <c r="I254">
        <v>0.10273599999999999</v>
      </c>
    </row>
    <row r="255" spans="1:9" x14ac:dyDescent="0.2">
      <c r="A255">
        <v>5</v>
      </c>
      <c r="B255">
        <v>407.166</v>
      </c>
      <c r="C255">
        <v>405.74799999999999</v>
      </c>
      <c r="D255">
        <v>460.15699999999998</v>
      </c>
      <c r="E255">
        <v>195.35400000000001</v>
      </c>
      <c r="F255">
        <v>25.417300000000001</v>
      </c>
      <c r="G255">
        <v>4.4724399999999997</v>
      </c>
      <c r="H255">
        <v>2254.44</v>
      </c>
      <c r="I255">
        <v>5.8903400000000002E-2</v>
      </c>
    </row>
    <row r="256" spans="1:9" x14ac:dyDescent="0.2">
      <c r="A256">
        <v>5</v>
      </c>
      <c r="B256">
        <v>407.166</v>
      </c>
      <c r="C256">
        <v>416.142</v>
      </c>
      <c r="D256">
        <v>460.15699999999998</v>
      </c>
      <c r="E256">
        <v>275.90600000000001</v>
      </c>
      <c r="F256">
        <v>25.417300000000001</v>
      </c>
      <c r="G256">
        <v>4.0866100000000003</v>
      </c>
      <c r="H256">
        <v>1841.65</v>
      </c>
      <c r="I256">
        <v>6.9952100000000003E-2</v>
      </c>
    </row>
    <row r="257" spans="1:9" x14ac:dyDescent="0.2">
      <c r="A257">
        <v>5</v>
      </c>
      <c r="B257">
        <v>415.197</v>
      </c>
      <c r="C257">
        <v>405.74799999999999</v>
      </c>
      <c r="D257">
        <v>1004.41</v>
      </c>
      <c r="E257">
        <v>153.78</v>
      </c>
      <c r="F257">
        <v>60.811</v>
      </c>
      <c r="G257">
        <v>4.4724399999999997</v>
      </c>
      <c r="H257">
        <v>1740.12</v>
      </c>
      <c r="I257">
        <v>7.7912200000000001E-2</v>
      </c>
    </row>
    <row r="258" spans="1:9" x14ac:dyDescent="0.2">
      <c r="A258">
        <v>5</v>
      </c>
      <c r="B258">
        <v>407.166</v>
      </c>
      <c r="C258">
        <v>408.58300000000003</v>
      </c>
      <c r="D258">
        <v>460.15699999999998</v>
      </c>
      <c r="E258">
        <v>192.756</v>
      </c>
      <c r="F258">
        <v>25.417300000000001</v>
      </c>
      <c r="G258">
        <v>4.0866100000000003</v>
      </c>
      <c r="H258">
        <v>2100.4</v>
      </c>
      <c r="I258">
        <v>6.1194499999999999E-2</v>
      </c>
    </row>
    <row r="259" spans="1:9" x14ac:dyDescent="0.2">
      <c r="A259">
        <v>5</v>
      </c>
      <c r="B259">
        <v>407.166</v>
      </c>
      <c r="C259">
        <v>411.41800000000001</v>
      </c>
      <c r="D259">
        <v>460.15699999999998</v>
      </c>
      <c r="E259">
        <v>195.35400000000001</v>
      </c>
      <c r="F259">
        <v>25.417300000000001</v>
      </c>
      <c r="G259">
        <v>4.0866100000000003</v>
      </c>
      <c r="H259">
        <v>2036.53</v>
      </c>
      <c r="I259">
        <v>6.5352999999999994E-2</v>
      </c>
    </row>
    <row r="260" spans="1:9" x14ac:dyDescent="0.2">
      <c r="A260">
        <v>5</v>
      </c>
      <c r="B260">
        <v>429.84300000000002</v>
      </c>
      <c r="C260">
        <v>398.18900000000002</v>
      </c>
      <c r="D260">
        <v>749.29100000000005</v>
      </c>
      <c r="E260">
        <v>153.78</v>
      </c>
      <c r="F260">
        <v>24.275600000000001</v>
      </c>
      <c r="G260">
        <v>4.8582700000000001</v>
      </c>
      <c r="H260">
        <v>1822.55</v>
      </c>
      <c r="I260">
        <v>7.4345700000000001E-2</v>
      </c>
    </row>
    <row r="272" spans="1:9" x14ac:dyDescent="0.2">
      <c r="A272">
        <v>6</v>
      </c>
      <c r="B272">
        <v>415.197</v>
      </c>
      <c r="C272">
        <v>405.74799999999999</v>
      </c>
      <c r="D272">
        <v>1004.41</v>
      </c>
      <c r="E272">
        <v>153.78</v>
      </c>
      <c r="F272">
        <v>60.811</v>
      </c>
      <c r="G272">
        <v>4.4724399999999997</v>
      </c>
      <c r="H272">
        <v>1740.12</v>
      </c>
      <c r="I272">
        <v>7.7912200000000001E-2</v>
      </c>
    </row>
    <row r="273" spans="1:9" x14ac:dyDescent="0.2">
      <c r="A273">
        <v>6</v>
      </c>
      <c r="B273">
        <v>407.166</v>
      </c>
      <c r="C273">
        <v>408.58300000000003</v>
      </c>
      <c r="D273">
        <v>460.15699999999998</v>
      </c>
      <c r="E273">
        <v>192.756</v>
      </c>
      <c r="F273">
        <v>25.417300000000001</v>
      </c>
      <c r="G273">
        <v>4.0866100000000003</v>
      </c>
      <c r="H273">
        <v>2100.4</v>
      </c>
      <c r="I273">
        <v>6.1194499999999999E-2</v>
      </c>
    </row>
    <row r="274" spans="1:9" x14ac:dyDescent="0.2">
      <c r="A274">
        <v>6</v>
      </c>
      <c r="B274">
        <v>407.166</v>
      </c>
      <c r="C274">
        <v>411.41800000000001</v>
      </c>
      <c r="D274">
        <v>596.22</v>
      </c>
      <c r="E274">
        <v>195.35400000000001</v>
      </c>
      <c r="F274">
        <v>25.417300000000001</v>
      </c>
      <c r="G274">
        <v>4.0866100000000003</v>
      </c>
      <c r="H274">
        <v>2008.38</v>
      </c>
      <c r="I274">
        <v>6.3683799999999999E-2</v>
      </c>
    </row>
    <row r="275" spans="1:9" x14ac:dyDescent="0.2">
      <c r="A275">
        <v>6</v>
      </c>
      <c r="B275">
        <v>407.166</v>
      </c>
      <c r="C275">
        <v>405.74799999999999</v>
      </c>
      <c r="D275">
        <v>460.15699999999998</v>
      </c>
      <c r="E275">
        <v>195.35400000000001</v>
      </c>
      <c r="F275">
        <v>26.559100000000001</v>
      </c>
      <c r="G275">
        <v>4.8582700000000001</v>
      </c>
      <c r="H275">
        <v>2680.1</v>
      </c>
      <c r="I275">
        <v>6.9823099999999999E-2</v>
      </c>
    </row>
    <row r="276" spans="1:9" x14ac:dyDescent="0.2">
      <c r="A276">
        <v>6</v>
      </c>
      <c r="B276">
        <v>409.05599999999998</v>
      </c>
      <c r="C276">
        <v>428.42599999999999</v>
      </c>
      <c r="D276">
        <v>1004.41</v>
      </c>
      <c r="E276">
        <v>236.929</v>
      </c>
      <c r="F276">
        <v>24.275600000000001</v>
      </c>
      <c r="G276">
        <v>1.7716499999999999</v>
      </c>
      <c r="H276">
        <v>1684.19</v>
      </c>
      <c r="I276">
        <v>7.6285599999999995E-2</v>
      </c>
    </row>
    <row r="277" spans="1:9" x14ac:dyDescent="0.2">
      <c r="A277">
        <v>6</v>
      </c>
      <c r="B277">
        <v>414.72500000000002</v>
      </c>
      <c r="C277">
        <v>405.74799999999999</v>
      </c>
      <c r="D277">
        <v>1012.91</v>
      </c>
      <c r="E277">
        <v>153.78</v>
      </c>
      <c r="F277">
        <v>17.4252</v>
      </c>
      <c r="G277">
        <v>4.4724399999999997</v>
      </c>
      <c r="H277">
        <v>2418.7399999999998</v>
      </c>
      <c r="I277">
        <v>7.3815699999999998E-2</v>
      </c>
    </row>
    <row r="278" spans="1:9" x14ac:dyDescent="0.2">
      <c r="A278">
        <v>6</v>
      </c>
      <c r="B278">
        <v>407.166</v>
      </c>
      <c r="C278">
        <v>411.41800000000001</v>
      </c>
      <c r="D278">
        <v>460.15699999999998</v>
      </c>
      <c r="E278">
        <v>195.35400000000001</v>
      </c>
      <c r="F278">
        <v>25.417300000000001</v>
      </c>
      <c r="G278">
        <v>4.0866100000000003</v>
      </c>
      <c r="H278">
        <v>2036.53</v>
      </c>
      <c r="I278">
        <v>6.5352999999999994E-2</v>
      </c>
    </row>
    <row r="279" spans="1:9" x14ac:dyDescent="0.2">
      <c r="A279">
        <v>6</v>
      </c>
      <c r="B279">
        <v>416.61500000000001</v>
      </c>
      <c r="C279">
        <v>411.41800000000001</v>
      </c>
      <c r="D279">
        <v>460.15699999999998</v>
      </c>
      <c r="E279">
        <v>153.78</v>
      </c>
      <c r="F279">
        <v>25.417300000000001</v>
      </c>
      <c r="G279">
        <v>4.0866100000000003</v>
      </c>
      <c r="H279">
        <v>1893.97</v>
      </c>
      <c r="I279">
        <v>6.5911700000000004E-2</v>
      </c>
    </row>
    <row r="280" spans="1:9" x14ac:dyDescent="0.2">
      <c r="A280">
        <v>6</v>
      </c>
      <c r="B280">
        <v>409.52800000000002</v>
      </c>
      <c r="C280">
        <v>420.86700000000002</v>
      </c>
      <c r="D280">
        <v>1004.41</v>
      </c>
      <c r="E280">
        <v>236.929</v>
      </c>
      <c r="F280">
        <v>51.677199999999999</v>
      </c>
      <c r="G280">
        <v>1.7716499999999999</v>
      </c>
      <c r="H280">
        <v>1756.13</v>
      </c>
      <c r="I280">
        <v>8.9522599999999994E-2</v>
      </c>
    </row>
    <row r="281" spans="1:9" x14ac:dyDescent="0.2">
      <c r="A281">
        <v>6</v>
      </c>
      <c r="B281">
        <v>409.52800000000002</v>
      </c>
      <c r="C281">
        <v>403.85899999999998</v>
      </c>
      <c r="D281">
        <v>1004.41</v>
      </c>
      <c r="E281">
        <v>236.929</v>
      </c>
      <c r="F281">
        <v>61.952800000000003</v>
      </c>
      <c r="G281">
        <v>4.8582700000000001</v>
      </c>
      <c r="H281">
        <v>2224.42</v>
      </c>
      <c r="I281">
        <v>7.8184699999999996E-2</v>
      </c>
    </row>
    <row r="282" spans="1:9" x14ac:dyDescent="0.2">
      <c r="A282">
        <v>6</v>
      </c>
      <c r="B282">
        <v>407.63799999999998</v>
      </c>
      <c r="C282">
        <v>403.85899999999998</v>
      </c>
      <c r="D282">
        <v>1004.41</v>
      </c>
      <c r="E282">
        <v>195.35400000000001</v>
      </c>
      <c r="F282">
        <v>61.952800000000003</v>
      </c>
      <c r="G282">
        <v>1</v>
      </c>
      <c r="H282">
        <v>2260.3000000000002</v>
      </c>
      <c r="I282">
        <v>7.5495499999999993E-2</v>
      </c>
    </row>
    <row r="283" spans="1:9" x14ac:dyDescent="0.2">
      <c r="A283">
        <v>6</v>
      </c>
      <c r="B283">
        <v>415.197</v>
      </c>
      <c r="C283">
        <v>428.42599999999999</v>
      </c>
      <c r="D283">
        <v>1021.42</v>
      </c>
      <c r="E283">
        <v>153.78</v>
      </c>
      <c r="F283">
        <v>60.811</v>
      </c>
      <c r="G283">
        <v>4.4724399999999997</v>
      </c>
      <c r="H283">
        <v>1479.24</v>
      </c>
      <c r="I283">
        <v>9.3498700000000004E-2</v>
      </c>
    </row>
    <row r="284" spans="1:9" x14ac:dyDescent="0.2">
      <c r="A284">
        <v>6</v>
      </c>
      <c r="B284">
        <v>407.166</v>
      </c>
      <c r="C284">
        <v>415.197</v>
      </c>
      <c r="D284">
        <v>460.15699999999998</v>
      </c>
      <c r="E284">
        <v>192.756</v>
      </c>
      <c r="F284">
        <v>25.417300000000001</v>
      </c>
      <c r="G284">
        <v>4.0866100000000003</v>
      </c>
      <c r="H284">
        <v>1852.82</v>
      </c>
      <c r="I284">
        <v>6.8529000000000007E-2</v>
      </c>
    </row>
    <row r="285" spans="1:9" x14ac:dyDescent="0.2">
      <c r="A285">
        <v>6</v>
      </c>
      <c r="B285">
        <v>432.20499999999998</v>
      </c>
      <c r="C285">
        <v>420.86700000000002</v>
      </c>
      <c r="D285">
        <v>1004.41</v>
      </c>
      <c r="E285">
        <v>236.929</v>
      </c>
      <c r="F285">
        <v>60.811</v>
      </c>
      <c r="G285">
        <v>4.8582700000000001</v>
      </c>
      <c r="H285">
        <v>1174.3</v>
      </c>
      <c r="I285">
        <v>0.133961</v>
      </c>
    </row>
    <row r="286" spans="1:9" x14ac:dyDescent="0.2">
      <c r="A286">
        <v>6</v>
      </c>
      <c r="B286">
        <v>422.28399999999999</v>
      </c>
      <c r="C286">
        <v>411.41800000000001</v>
      </c>
      <c r="D286">
        <v>1021.42</v>
      </c>
      <c r="E286">
        <v>153.78</v>
      </c>
      <c r="F286">
        <v>24.275600000000001</v>
      </c>
      <c r="G286">
        <v>4.8582700000000001</v>
      </c>
      <c r="H286">
        <v>1542.94</v>
      </c>
      <c r="I286">
        <v>7.21493E-2</v>
      </c>
    </row>
    <row r="287" spans="1:9" x14ac:dyDescent="0.2">
      <c r="A287">
        <v>6</v>
      </c>
      <c r="B287">
        <v>407.166</v>
      </c>
      <c r="C287">
        <v>411.41800000000001</v>
      </c>
      <c r="D287">
        <v>460.15699999999998</v>
      </c>
      <c r="E287">
        <v>195.35400000000001</v>
      </c>
      <c r="F287">
        <v>23.133900000000001</v>
      </c>
      <c r="G287">
        <v>4.4724399999999997</v>
      </c>
      <c r="H287">
        <v>2128.77</v>
      </c>
      <c r="I287">
        <v>6.8715700000000005E-2</v>
      </c>
    </row>
    <row r="288" spans="1:9" x14ac:dyDescent="0.2">
      <c r="A288">
        <v>6</v>
      </c>
      <c r="B288">
        <v>407.166</v>
      </c>
      <c r="C288">
        <v>411.41800000000001</v>
      </c>
      <c r="D288">
        <v>460.15699999999998</v>
      </c>
      <c r="E288">
        <v>195.35400000000001</v>
      </c>
      <c r="F288">
        <v>25.417300000000001</v>
      </c>
      <c r="G288">
        <v>4.0866100000000003</v>
      </c>
      <c r="H288">
        <v>2036.53</v>
      </c>
      <c r="I288">
        <v>6.5352999999999994E-2</v>
      </c>
    </row>
    <row r="289" spans="1:9" x14ac:dyDescent="0.2">
      <c r="A289">
        <v>6</v>
      </c>
      <c r="B289">
        <v>416.61500000000001</v>
      </c>
      <c r="C289">
        <v>408.58300000000003</v>
      </c>
      <c r="D289">
        <v>460.15699999999998</v>
      </c>
      <c r="E289">
        <v>236.929</v>
      </c>
      <c r="F289">
        <v>60.811</v>
      </c>
      <c r="G289">
        <v>5.2440899999999999</v>
      </c>
      <c r="H289">
        <v>1752.31</v>
      </c>
      <c r="I289">
        <v>7.6208700000000004E-2</v>
      </c>
    </row>
    <row r="290" spans="1:9" x14ac:dyDescent="0.2">
      <c r="A290">
        <v>6</v>
      </c>
      <c r="B290">
        <v>417.08699999999999</v>
      </c>
      <c r="C290">
        <v>420.86700000000002</v>
      </c>
      <c r="D290">
        <v>1021.42</v>
      </c>
      <c r="E290">
        <v>153.78</v>
      </c>
      <c r="F290">
        <v>15.1417</v>
      </c>
      <c r="G290">
        <v>4.8582700000000001</v>
      </c>
      <c r="H290">
        <v>2067.59</v>
      </c>
      <c r="I290">
        <v>9.8969100000000004E-2</v>
      </c>
    </row>
    <row r="291" spans="1:9" x14ac:dyDescent="0.2">
      <c r="A291">
        <v>6</v>
      </c>
      <c r="B291">
        <v>407.63799999999998</v>
      </c>
      <c r="C291">
        <v>426.536</v>
      </c>
      <c r="D291">
        <v>477.16500000000002</v>
      </c>
      <c r="E291">
        <v>278.50400000000002</v>
      </c>
      <c r="F291">
        <v>25.417300000000001</v>
      </c>
      <c r="G291">
        <v>4.0866100000000003</v>
      </c>
      <c r="H291">
        <v>1610.05</v>
      </c>
      <c r="I291">
        <v>8.8489100000000001E-2</v>
      </c>
    </row>
    <row r="292" spans="1:9" x14ac:dyDescent="0.2">
      <c r="A292">
        <v>6</v>
      </c>
      <c r="B292">
        <v>407.166</v>
      </c>
      <c r="C292">
        <v>405.74799999999999</v>
      </c>
      <c r="D292">
        <v>460.15699999999998</v>
      </c>
      <c r="E292">
        <v>195.35400000000001</v>
      </c>
      <c r="F292">
        <v>25.417300000000001</v>
      </c>
      <c r="G292">
        <v>4.8582700000000001</v>
      </c>
      <c r="H292">
        <v>2253.52</v>
      </c>
      <c r="I292">
        <v>5.8988600000000002E-2</v>
      </c>
    </row>
    <row r="293" spans="1:9" x14ac:dyDescent="0.2">
      <c r="A293">
        <v>6</v>
      </c>
      <c r="B293">
        <v>422.28399999999999</v>
      </c>
      <c r="C293">
        <v>411.41800000000001</v>
      </c>
      <c r="D293">
        <v>1021.42</v>
      </c>
      <c r="E293">
        <v>153.78</v>
      </c>
      <c r="F293">
        <v>24.275600000000001</v>
      </c>
      <c r="G293">
        <v>4.8582700000000001</v>
      </c>
      <c r="H293">
        <v>1542.94</v>
      </c>
      <c r="I293">
        <v>7.21493E-2</v>
      </c>
    </row>
    <row r="294" spans="1:9" x14ac:dyDescent="0.2">
      <c r="A294">
        <v>6</v>
      </c>
      <c r="B294">
        <v>422.28399999999999</v>
      </c>
      <c r="C294">
        <v>411.41800000000001</v>
      </c>
      <c r="D294">
        <v>1021.42</v>
      </c>
      <c r="E294">
        <v>153.78</v>
      </c>
      <c r="F294">
        <v>24.275600000000001</v>
      </c>
      <c r="G294">
        <v>4.8582700000000001</v>
      </c>
      <c r="H294">
        <v>1542.94</v>
      </c>
      <c r="I294">
        <v>7.21493E-2</v>
      </c>
    </row>
    <row r="295" spans="1:9" x14ac:dyDescent="0.2">
      <c r="A295">
        <v>6</v>
      </c>
      <c r="B295">
        <v>416.61500000000001</v>
      </c>
      <c r="C295">
        <v>431.26</v>
      </c>
      <c r="D295">
        <v>460.15699999999998</v>
      </c>
      <c r="E295">
        <v>236.929</v>
      </c>
      <c r="F295">
        <v>24.275600000000001</v>
      </c>
      <c r="G295">
        <v>6.4015700000000004</v>
      </c>
      <c r="H295">
        <v>1406.68</v>
      </c>
      <c r="I295">
        <v>9.6637500000000001E-2</v>
      </c>
    </row>
    <row r="296" spans="1:9" x14ac:dyDescent="0.2">
      <c r="A296">
        <v>6</v>
      </c>
      <c r="B296">
        <v>407.166</v>
      </c>
      <c r="C296">
        <v>405.74799999999999</v>
      </c>
      <c r="D296">
        <v>460.15699999999998</v>
      </c>
      <c r="E296">
        <v>195.35400000000001</v>
      </c>
      <c r="F296">
        <v>25.417300000000001</v>
      </c>
      <c r="G296">
        <v>4.8582700000000001</v>
      </c>
      <c r="H296">
        <v>2253.52</v>
      </c>
      <c r="I296">
        <v>5.8988600000000002E-2</v>
      </c>
    </row>
    <row r="297" spans="1:9" x14ac:dyDescent="0.2">
      <c r="A297">
        <v>6</v>
      </c>
      <c r="B297">
        <v>407.166</v>
      </c>
      <c r="C297">
        <v>405.74799999999999</v>
      </c>
      <c r="D297">
        <v>460.15699999999998</v>
      </c>
      <c r="E297">
        <v>195.35400000000001</v>
      </c>
      <c r="F297">
        <v>25.417300000000001</v>
      </c>
      <c r="G297">
        <v>4.8582700000000001</v>
      </c>
      <c r="H297">
        <v>2253.52</v>
      </c>
      <c r="I297">
        <v>5.8988600000000002E-2</v>
      </c>
    </row>
    <row r="298" spans="1:9" x14ac:dyDescent="0.2">
      <c r="A298">
        <v>6</v>
      </c>
      <c r="B298">
        <v>422.28399999999999</v>
      </c>
      <c r="C298">
        <v>411.41800000000001</v>
      </c>
      <c r="D298">
        <v>1021.42</v>
      </c>
      <c r="E298">
        <v>153.78</v>
      </c>
      <c r="F298">
        <v>24.275600000000001</v>
      </c>
      <c r="G298">
        <v>4.8582700000000001</v>
      </c>
      <c r="H298">
        <v>1542.94</v>
      </c>
      <c r="I298">
        <v>7.21493E-2</v>
      </c>
    </row>
    <row r="299" spans="1:9" x14ac:dyDescent="0.2">
      <c r="A299">
        <v>6</v>
      </c>
      <c r="B299">
        <v>415.197</v>
      </c>
      <c r="C299">
        <v>428.42599999999999</v>
      </c>
      <c r="D299">
        <v>477.16500000000002</v>
      </c>
      <c r="E299">
        <v>236.929</v>
      </c>
      <c r="F299">
        <v>53.960599999999999</v>
      </c>
      <c r="G299">
        <v>2.9291299999999998</v>
      </c>
      <c r="H299">
        <v>1325.99</v>
      </c>
      <c r="I299">
        <v>0.10273599999999999</v>
      </c>
    </row>
    <row r="300" spans="1:9" x14ac:dyDescent="0.2">
      <c r="A300">
        <v>6</v>
      </c>
      <c r="B300">
        <v>407.166</v>
      </c>
      <c r="C300">
        <v>405.74799999999999</v>
      </c>
      <c r="D300">
        <v>460.15699999999998</v>
      </c>
      <c r="E300">
        <v>195.35400000000001</v>
      </c>
      <c r="F300">
        <v>25.417300000000001</v>
      </c>
      <c r="G300">
        <v>4.4724399999999997</v>
      </c>
      <c r="H300">
        <v>2254.44</v>
      </c>
      <c r="I300">
        <v>5.8903400000000002E-2</v>
      </c>
    </row>
    <row r="301" spans="1:9" x14ac:dyDescent="0.2">
      <c r="A301">
        <v>6</v>
      </c>
      <c r="B301">
        <v>407.166</v>
      </c>
      <c r="C301">
        <v>416.142</v>
      </c>
      <c r="D301">
        <v>460.15699999999998</v>
      </c>
      <c r="E301">
        <v>275.90600000000001</v>
      </c>
      <c r="F301">
        <v>25.417300000000001</v>
      </c>
      <c r="G301">
        <v>4.0866100000000003</v>
      </c>
      <c r="H301">
        <v>1841.65</v>
      </c>
      <c r="I301">
        <v>6.9952100000000003E-2</v>
      </c>
    </row>
    <row r="302" spans="1:9" x14ac:dyDescent="0.2">
      <c r="A302">
        <v>6</v>
      </c>
      <c r="B302">
        <v>422.28399999999999</v>
      </c>
      <c r="C302">
        <v>411.41800000000001</v>
      </c>
      <c r="D302">
        <v>1021.42</v>
      </c>
      <c r="E302">
        <v>153.78</v>
      </c>
      <c r="F302">
        <v>24.275600000000001</v>
      </c>
      <c r="G302">
        <v>4.8582700000000001</v>
      </c>
      <c r="H302">
        <v>1542.94</v>
      </c>
      <c r="I302">
        <v>7.21493E-2</v>
      </c>
    </row>
    <row r="303" spans="1:9" x14ac:dyDescent="0.2">
      <c r="A303">
        <v>6</v>
      </c>
      <c r="B303">
        <v>407.166</v>
      </c>
      <c r="C303">
        <v>408.58300000000003</v>
      </c>
      <c r="D303">
        <v>460.15699999999998</v>
      </c>
      <c r="E303">
        <v>192.756</v>
      </c>
      <c r="F303">
        <v>25.417300000000001</v>
      </c>
      <c r="G303">
        <v>4.0866100000000003</v>
      </c>
      <c r="H303">
        <v>2100.4</v>
      </c>
      <c r="I303">
        <v>6.1194499999999999E-2</v>
      </c>
    </row>
    <row r="304" spans="1:9" x14ac:dyDescent="0.2">
      <c r="A304">
        <v>6</v>
      </c>
      <c r="B304">
        <v>407.166</v>
      </c>
      <c r="C304">
        <v>411.41800000000001</v>
      </c>
      <c r="D304">
        <v>596.22</v>
      </c>
      <c r="E304">
        <v>195.35400000000001</v>
      </c>
      <c r="F304">
        <v>25.417300000000001</v>
      </c>
      <c r="G304">
        <v>4.0866100000000003</v>
      </c>
      <c r="H304">
        <v>2008.38</v>
      </c>
      <c r="I304">
        <v>6.3683799999999999E-2</v>
      </c>
    </row>
    <row r="305" spans="1:9" x14ac:dyDescent="0.2">
      <c r="A305">
        <v>6</v>
      </c>
      <c r="B305">
        <v>422.28399999999999</v>
      </c>
      <c r="C305">
        <v>411.41800000000001</v>
      </c>
      <c r="D305">
        <v>1021.42</v>
      </c>
      <c r="E305">
        <v>153.78</v>
      </c>
      <c r="F305">
        <v>24.275600000000001</v>
      </c>
      <c r="G305">
        <v>4.8582700000000001</v>
      </c>
      <c r="H305">
        <v>1542.94</v>
      </c>
      <c r="I305">
        <v>7.21493E-2</v>
      </c>
    </row>
    <row r="306" spans="1:9" x14ac:dyDescent="0.2">
      <c r="A306">
        <v>6</v>
      </c>
      <c r="B306">
        <v>416.61500000000001</v>
      </c>
      <c r="C306">
        <v>411.41800000000001</v>
      </c>
      <c r="D306">
        <v>460.15699999999998</v>
      </c>
      <c r="E306">
        <v>153.78</v>
      </c>
      <c r="F306">
        <v>25.417300000000001</v>
      </c>
      <c r="G306">
        <v>4.0866100000000003</v>
      </c>
      <c r="H306">
        <v>1893.97</v>
      </c>
      <c r="I306">
        <v>6.5911700000000004E-2</v>
      </c>
    </row>
    <row r="307" spans="1:9" x14ac:dyDescent="0.2">
      <c r="A307">
        <v>6</v>
      </c>
      <c r="B307">
        <v>415.197</v>
      </c>
      <c r="C307">
        <v>428.42599999999999</v>
      </c>
      <c r="D307">
        <v>1021.42</v>
      </c>
      <c r="E307">
        <v>153.78</v>
      </c>
      <c r="F307">
        <v>60.811</v>
      </c>
      <c r="G307">
        <v>4.4724399999999997</v>
      </c>
      <c r="H307">
        <v>1479.24</v>
      </c>
      <c r="I307">
        <v>9.3498700000000004E-2</v>
      </c>
    </row>
    <row r="308" spans="1:9" x14ac:dyDescent="0.2">
      <c r="A308">
        <v>6</v>
      </c>
      <c r="B308">
        <v>407.166</v>
      </c>
      <c r="C308">
        <v>415.197</v>
      </c>
      <c r="D308">
        <v>460.15699999999998</v>
      </c>
      <c r="E308">
        <v>192.756</v>
      </c>
      <c r="F308">
        <v>25.417300000000001</v>
      </c>
      <c r="G308">
        <v>4.0866100000000003</v>
      </c>
      <c r="H308">
        <v>1852.82</v>
      </c>
      <c r="I308">
        <v>6.8529000000000007E-2</v>
      </c>
    </row>
    <row r="309" spans="1:9" x14ac:dyDescent="0.2">
      <c r="A309">
        <v>6</v>
      </c>
      <c r="B309">
        <v>432.20499999999998</v>
      </c>
      <c r="C309">
        <v>420.86700000000002</v>
      </c>
      <c r="D309">
        <v>1004.41</v>
      </c>
      <c r="E309">
        <v>236.929</v>
      </c>
      <c r="F309">
        <v>60.811</v>
      </c>
      <c r="G309">
        <v>4.8582700000000001</v>
      </c>
      <c r="H309">
        <v>1174.3</v>
      </c>
      <c r="I309">
        <v>0.133961</v>
      </c>
    </row>
    <row r="317" spans="1:9" x14ac:dyDescent="0.2">
      <c r="A317">
        <v>7</v>
      </c>
      <c r="B317">
        <v>415.197</v>
      </c>
      <c r="C317">
        <v>428.42599999999999</v>
      </c>
      <c r="D317">
        <v>1021.42</v>
      </c>
      <c r="E317">
        <v>153.78</v>
      </c>
      <c r="F317">
        <v>60.811</v>
      </c>
      <c r="G317">
        <v>4.4724399999999997</v>
      </c>
      <c r="H317">
        <v>1479.24</v>
      </c>
      <c r="I317">
        <v>9.3498700000000004E-2</v>
      </c>
    </row>
    <row r="318" spans="1:9" x14ac:dyDescent="0.2">
      <c r="A318">
        <v>7</v>
      </c>
      <c r="B318">
        <v>432.20499999999998</v>
      </c>
      <c r="C318">
        <v>420.86700000000002</v>
      </c>
      <c r="D318">
        <v>1004.41</v>
      </c>
      <c r="E318">
        <v>236.929</v>
      </c>
      <c r="F318">
        <v>60.811</v>
      </c>
      <c r="G318">
        <v>4.8582700000000001</v>
      </c>
      <c r="H318">
        <v>1174.3</v>
      </c>
      <c r="I318">
        <v>0.133961</v>
      </c>
    </row>
    <row r="319" spans="1:9" x14ac:dyDescent="0.2">
      <c r="A319">
        <v>7</v>
      </c>
      <c r="B319">
        <v>407.63799999999998</v>
      </c>
      <c r="C319">
        <v>425.59100000000001</v>
      </c>
      <c r="D319">
        <v>460.15699999999998</v>
      </c>
      <c r="E319">
        <v>153.78</v>
      </c>
      <c r="F319">
        <v>98.488200000000006</v>
      </c>
      <c r="G319">
        <v>4.8582700000000001</v>
      </c>
      <c r="H319">
        <v>6002.84</v>
      </c>
      <c r="I319">
        <v>0.66468300000000002</v>
      </c>
    </row>
    <row r="320" spans="1:9" x14ac:dyDescent="0.2">
      <c r="A320">
        <v>7</v>
      </c>
      <c r="B320">
        <v>415.197</v>
      </c>
      <c r="C320">
        <v>428.42599999999999</v>
      </c>
      <c r="D320">
        <v>1021.42</v>
      </c>
      <c r="E320">
        <v>153.78</v>
      </c>
      <c r="F320">
        <v>60.811</v>
      </c>
      <c r="G320">
        <v>4.4724399999999997</v>
      </c>
      <c r="H320">
        <v>1479.24</v>
      </c>
      <c r="I320">
        <v>9.3498700000000004E-2</v>
      </c>
    </row>
    <row r="321" spans="1:9" x14ac:dyDescent="0.2">
      <c r="A321">
        <v>7</v>
      </c>
      <c r="B321">
        <v>432.20499999999998</v>
      </c>
      <c r="C321">
        <v>428.42599999999999</v>
      </c>
      <c r="D321">
        <v>1004.41</v>
      </c>
      <c r="E321">
        <v>236.929</v>
      </c>
      <c r="F321">
        <v>60.811</v>
      </c>
      <c r="G321">
        <v>5.2440899999999999</v>
      </c>
      <c r="H321">
        <v>1158.25</v>
      </c>
      <c r="I321">
        <v>0.134184</v>
      </c>
    </row>
    <row r="322" spans="1:9" x14ac:dyDescent="0.2">
      <c r="A322">
        <v>7</v>
      </c>
      <c r="B322">
        <v>415.197</v>
      </c>
      <c r="C322">
        <v>404.80399999999997</v>
      </c>
      <c r="D322">
        <v>1021.42</v>
      </c>
      <c r="E322">
        <v>236.929</v>
      </c>
      <c r="F322">
        <v>60.811</v>
      </c>
      <c r="G322">
        <v>5.2440899999999999</v>
      </c>
      <c r="H322">
        <v>1751.66</v>
      </c>
      <c r="I322">
        <v>7.84382E-2</v>
      </c>
    </row>
    <row r="323" spans="1:9" x14ac:dyDescent="0.2">
      <c r="A323">
        <v>7</v>
      </c>
      <c r="B323">
        <v>415.197</v>
      </c>
      <c r="C323">
        <v>428.42599999999999</v>
      </c>
      <c r="D323">
        <v>1021.42</v>
      </c>
      <c r="E323">
        <v>153.78</v>
      </c>
      <c r="F323">
        <v>60.811</v>
      </c>
      <c r="G323">
        <v>4.4724399999999997</v>
      </c>
      <c r="H323">
        <v>1479.24</v>
      </c>
      <c r="I323">
        <v>9.3498700000000004E-2</v>
      </c>
    </row>
    <row r="324" spans="1:9" x14ac:dyDescent="0.2">
      <c r="A324">
        <v>7</v>
      </c>
      <c r="B324">
        <v>405.27600000000001</v>
      </c>
      <c r="C324">
        <v>428.42599999999999</v>
      </c>
      <c r="D324">
        <v>1004.41</v>
      </c>
      <c r="E324">
        <v>234.33099999999999</v>
      </c>
      <c r="F324">
        <v>23.133900000000001</v>
      </c>
      <c r="G324">
        <v>4.8582700000000001</v>
      </c>
      <c r="H324">
        <v>1943.17</v>
      </c>
      <c r="I324">
        <v>9.4493400000000005E-2</v>
      </c>
    </row>
    <row r="325" spans="1:9" x14ac:dyDescent="0.2">
      <c r="A325">
        <v>7</v>
      </c>
      <c r="B325">
        <v>407.166</v>
      </c>
      <c r="C325">
        <v>408.58300000000003</v>
      </c>
      <c r="D325">
        <v>477.16500000000002</v>
      </c>
      <c r="E325">
        <v>153.78</v>
      </c>
      <c r="F325">
        <v>24.275600000000001</v>
      </c>
      <c r="G325">
        <v>4.8582700000000001</v>
      </c>
      <c r="H325">
        <v>2078.2600000000002</v>
      </c>
      <c r="I325">
        <v>6.0309000000000001E-2</v>
      </c>
    </row>
    <row r="326" spans="1:9" x14ac:dyDescent="0.2">
      <c r="A326">
        <v>7</v>
      </c>
      <c r="B326">
        <v>422.28399999999999</v>
      </c>
      <c r="C326">
        <v>411.41800000000001</v>
      </c>
      <c r="D326">
        <v>1021.42</v>
      </c>
      <c r="E326">
        <v>153.78</v>
      </c>
      <c r="F326">
        <v>24.275600000000001</v>
      </c>
      <c r="G326">
        <v>4.8582700000000001</v>
      </c>
      <c r="H326">
        <v>1542.94</v>
      </c>
      <c r="I326">
        <v>7.21493E-2</v>
      </c>
    </row>
    <row r="327" spans="1:9" x14ac:dyDescent="0.2">
      <c r="A327">
        <v>7</v>
      </c>
      <c r="B327">
        <v>422.28399999999999</v>
      </c>
      <c r="C327">
        <v>411.41800000000001</v>
      </c>
      <c r="D327">
        <v>1021.42</v>
      </c>
      <c r="E327">
        <v>153.78</v>
      </c>
      <c r="F327">
        <v>24.275600000000001</v>
      </c>
      <c r="G327">
        <v>4.8582700000000001</v>
      </c>
      <c r="H327">
        <v>1542.94</v>
      </c>
      <c r="I327">
        <v>7.21493E-2</v>
      </c>
    </row>
    <row r="328" spans="1:9" x14ac:dyDescent="0.2">
      <c r="A328">
        <v>7</v>
      </c>
      <c r="B328">
        <v>415.197</v>
      </c>
      <c r="C328">
        <v>428.42599999999999</v>
      </c>
      <c r="D328">
        <v>1021.42</v>
      </c>
      <c r="E328">
        <v>153.78</v>
      </c>
      <c r="F328">
        <v>60.811</v>
      </c>
      <c r="G328">
        <v>4.4724399999999997</v>
      </c>
      <c r="H328">
        <v>1479.24</v>
      </c>
      <c r="I328">
        <v>9.3498700000000004E-2</v>
      </c>
    </row>
    <row r="329" spans="1:9" x14ac:dyDescent="0.2">
      <c r="A329">
        <v>7</v>
      </c>
      <c r="B329">
        <v>431.733</v>
      </c>
      <c r="C329">
        <v>426.536</v>
      </c>
      <c r="D329">
        <v>460.15699999999998</v>
      </c>
      <c r="E329">
        <v>275.90600000000001</v>
      </c>
      <c r="F329">
        <v>63.094499999999996</v>
      </c>
      <c r="G329">
        <v>4.0866100000000003</v>
      </c>
      <c r="H329">
        <v>1310.01</v>
      </c>
      <c r="I329">
        <v>0.130749</v>
      </c>
    </row>
    <row r="330" spans="1:9" x14ac:dyDescent="0.2">
      <c r="A330">
        <v>7</v>
      </c>
      <c r="B330">
        <v>424.64600000000002</v>
      </c>
      <c r="C330">
        <v>403.85899999999998</v>
      </c>
      <c r="D330">
        <v>1021.42</v>
      </c>
      <c r="E330">
        <v>236.929</v>
      </c>
      <c r="F330">
        <v>60.811</v>
      </c>
      <c r="G330">
        <v>4.8582700000000001</v>
      </c>
      <c r="H330">
        <v>1449.75</v>
      </c>
      <c r="I330">
        <v>0.100411</v>
      </c>
    </row>
    <row r="331" spans="1:9" x14ac:dyDescent="0.2">
      <c r="A331">
        <v>7</v>
      </c>
      <c r="B331">
        <v>431.733</v>
      </c>
      <c r="C331">
        <v>407.63799999999998</v>
      </c>
      <c r="D331">
        <v>1004.41</v>
      </c>
      <c r="E331">
        <v>236.929</v>
      </c>
      <c r="F331">
        <v>63.094499999999996</v>
      </c>
      <c r="G331">
        <v>5.2440899999999999</v>
      </c>
      <c r="H331">
        <v>1340.42</v>
      </c>
      <c r="I331">
        <v>0.133719</v>
      </c>
    </row>
    <row r="332" spans="1:9" x14ac:dyDescent="0.2">
      <c r="A332">
        <v>7</v>
      </c>
      <c r="B332">
        <v>407.63799999999998</v>
      </c>
      <c r="C332">
        <v>422.75599999999997</v>
      </c>
      <c r="D332">
        <v>1004.41</v>
      </c>
      <c r="E332">
        <v>192.756</v>
      </c>
      <c r="F332">
        <v>59.6693</v>
      </c>
      <c r="G332">
        <v>4.8582700000000001</v>
      </c>
      <c r="H332">
        <v>1561.3</v>
      </c>
      <c r="I332">
        <v>7.4300400000000003E-2</v>
      </c>
    </row>
    <row r="333" spans="1:9" x14ac:dyDescent="0.2">
      <c r="A333">
        <v>7</v>
      </c>
      <c r="B333">
        <v>407.166</v>
      </c>
      <c r="C333">
        <v>407.63799999999998</v>
      </c>
      <c r="D333">
        <v>460.15699999999998</v>
      </c>
      <c r="E333">
        <v>192.756</v>
      </c>
      <c r="F333">
        <v>25.417300000000001</v>
      </c>
      <c r="G333">
        <v>10.2598</v>
      </c>
      <c r="H333">
        <v>2250.1</v>
      </c>
      <c r="I333">
        <v>6.2815999999999997E-2</v>
      </c>
    </row>
    <row r="334" spans="1:9" x14ac:dyDescent="0.2">
      <c r="A334">
        <v>7</v>
      </c>
      <c r="B334">
        <v>431.733</v>
      </c>
      <c r="C334">
        <v>420.86700000000002</v>
      </c>
      <c r="D334">
        <v>1021.42</v>
      </c>
      <c r="E334">
        <v>153.78</v>
      </c>
      <c r="F334">
        <v>24.275600000000001</v>
      </c>
      <c r="G334">
        <v>4.8582700000000001</v>
      </c>
      <c r="H334">
        <v>1222.29</v>
      </c>
      <c r="I334">
        <v>9.5856999999999998E-2</v>
      </c>
    </row>
    <row r="335" spans="1:9" x14ac:dyDescent="0.2">
      <c r="A335">
        <v>7</v>
      </c>
      <c r="B335">
        <v>407.166</v>
      </c>
      <c r="C335">
        <v>408.58300000000003</v>
      </c>
      <c r="D335">
        <v>460.15699999999998</v>
      </c>
      <c r="E335">
        <v>192.756</v>
      </c>
      <c r="F335">
        <v>25.417300000000001</v>
      </c>
      <c r="G335">
        <v>4.0866100000000003</v>
      </c>
      <c r="H335">
        <v>2100.4</v>
      </c>
      <c r="I335">
        <v>6.1194499999999999E-2</v>
      </c>
    </row>
    <row r="336" spans="1:9" x14ac:dyDescent="0.2">
      <c r="A336">
        <v>7</v>
      </c>
      <c r="B336">
        <v>415.197</v>
      </c>
      <c r="C336">
        <v>426.536</v>
      </c>
      <c r="D336">
        <v>460.15699999999998</v>
      </c>
      <c r="E336">
        <v>236.929</v>
      </c>
      <c r="F336">
        <v>60.811</v>
      </c>
      <c r="G336">
        <v>4.0866100000000003</v>
      </c>
      <c r="H336">
        <v>1387.75</v>
      </c>
      <c r="I336">
        <v>0.102217</v>
      </c>
    </row>
    <row r="337" spans="1:9" x14ac:dyDescent="0.2">
      <c r="A337">
        <v>7</v>
      </c>
      <c r="B337">
        <v>407.166</v>
      </c>
      <c r="C337">
        <v>405.74799999999999</v>
      </c>
      <c r="D337">
        <v>460.15699999999998</v>
      </c>
      <c r="E337">
        <v>195.35400000000001</v>
      </c>
      <c r="F337">
        <v>25.417300000000001</v>
      </c>
      <c r="G337">
        <v>4.8582700000000001</v>
      </c>
      <c r="H337">
        <v>2253.52</v>
      </c>
      <c r="I337">
        <v>5.8988600000000002E-2</v>
      </c>
    </row>
    <row r="338" spans="1:9" x14ac:dyDescent="0.2">
      <c r="A338">
        <v>7</v>
      </c>
      <c r="B338">
        <v>422.28399999999999</v>
      </c>
      <c r="C338">
        <v>411.41800000000001</v>
      </c>
      <c r="D338">
        <v>1021.42</v>
      </c>
      <c r="E338">
        <v>153.78</v>
      </c>
      <c r="F338">
        <v>24.275600000000001</v>
      </c>
      <c r="G338">
        <v>4.8582700000000001</v>
      </c>
      <c r="H338">
        <v>1542.94</v>
      </c>
      <c r="I338">
        <v>7.21493E-2</v>
      </c>
    </row>
    <row r="339" spans="1:9" x14ac:dyDescent="0.2">
      <c r="A339">
        <v>7</v>
      </c>
      <c r="B339">
        <v>422.28399999999999</v>
      </c>
      <c r="C339">
        <v>411.41800000000001</v>
      </c>
      <c r="D339">
        <v>1021.42</v>
      </c>
      <c r="E339">
        <v>153.78</v>
      </c>
      <c r="F339">
        <v>24.275600000000001</v>
      </c>
      <c r="G339">
        <v>4.8582700000000001</v>
      </c>
      <c r="H339">
        <v>1542.94</v>
      </c>
      <c r="I339">
        <v>7.21493E-2</v>
      </c>
    </row>
    <row r="340" spans="1:9" x14ac:dyDescent="0.2">
      <c r="A340">
        <v>7</v>
      </c>
      <c r="B340">
        <v>431.733</v>
      </c>
      <c r="C340">
        <v>420.86700000000002</v>
      </c>
      <c r="D340">
        <v>1021.42</v>
      </c>
      <c r="E340">
        <v>153.78</v>
      </c>
      <c r="F340">
        <v>24.275600000000001</v>
      </c>
      <c r="G340">
        <v>4.8582700000000001</v>
      </c>
      <c r="H340">
        <v>1222.29</v>
      </c>
      <c r="I340">
        <v>9.5856999999999998E-2</v>
      </c>
    </row>
    <row r="341" spans="1:9" x14ac:dyDescent="0.2">
      <c r="A341">
        <v>7</v>
      </c>
      <c r="B341">
        <v>407.166</v>
      </c>
      <c r="C341">
        <v>405.74799999999999</v>
      </c>
      <c r="D341">
        <v>460.15699999999998</v>
      </c>
      <c r="E341">
        <v>195.35400000000001</v>
      </c>
      <c r="F341">
        <v>25.417300000000001</v>
      </c>
      <c r="G341">
        <v>4.8582700000000001</v>
      </c>
      <c r="H341">
        <v>2253.52</v>
      </c>
      <c r="I341">
        <v>5.8988600000000002E-2</v>
      </c>
    </row>
    <row r="342" spans="1:9" x14ac:dyDescent="0.2">
      <c r="A342">
        <v>7</v>
      </c>
      <c r="B342">
        <v>407.166</v>
      </c>
      <c r="C342">
        <v>405.74799999999999</v>
      </c>
      <c r="D342">
        <v>460.15699999999998</v>
      </c>
      <c r="E342">
        <v>195.35400000000001</v>
      </c>
      <c r="F342">
        <v>25.417300000000001</v>
      </c>
      <c r="G342">
        <v>4.8582700000000001</v>
      </c>
      <c r="H342">
        <v>2253.52</v>
      </c>
      <c r="I342">
        <v>5.8988600000000002E-2</v>
      </c>
    </row>
    <row r="343" spans="1:9" x14ac:dyDescent="0.2">
      <c r="A343">
        <v>7</v>
      </c>
      <c r="B343">
        <v>422.28399999999999</v>
      </c>
      <c r="C343">
        <v>411.41800000000001</v>
      </c>
      <c r="D343">
        <v>1021.42</v>
      </c>
      <c r="E343">
        <v>153.78</v>
      </c>
      <c r="F343">
        <v>24.275600000000001</v>
      </c>
      <c r="G343">
        <v>4.8582700000000001</v>
      </c>
      <c r="H343">
        <v>1542.94</v>
      </c>
      <c r="I343">
        <v>7.21493E-2</v>
      </c>
    </row>
    <row r="344" spans="1:9" x14ac:dyDescent="0.2">
      <c r="A344">
        <v>7</v>
      </c>
      <c r="B344">
        <v>431.733</v>
      </c>
      <c r="C344">
        <v>420.86700000000002</v>
      </c>
      <c r="D344">
        <v>1021.42</v>
      </c>
      <c r="E344">
        <v>153.78</v>
      </c>
      <c r="F344">
        <v>24.275600000000001</v>
      </c>
      <c r="G344">
        <v>4.8582700000000001</v>
      </c>
      <c r="H344">
        <v>1222.29</v>
      </c>
      <c r="I344">
        <v>9.5856999999999998E-2</v>
      </c>
    </row>
    <row r="345" spans="1:9" x14ac:dyDescent="0.2">
      <c r="A345">
        <v>7</v>
      </c>
      <c r="B345">
        <v>407.166</v>
      </c>
      <c r="C345">
        <v>405.74799999999999</v>
      </c>
      <c r="D345">
        <v>460.15699999999998</v>
      </c>
      <c r="E345">
        <v>195.35400000000001</v>
      </c>
      <c r="F345">
        <v>25.417300000000001</v>
      </c>
      <c r="G345">
        <v>4.4724399999999997</v>
      </c>
      <c r="H345">
        <v>2254.44</v>
      </c>
      <c r="I345">
        <v>5.8903400000000002E-2</v>
      </c>
    </row>
    <row r="346" spans="1:9" x14ac:dyDescent="0.2">
      <c r="A346">
        <v>7</v>
      </c>
      <c r="B346">
        <v>407.166</v>
      </c>
      <c r="C346">
        <v>416.142</v>
      </c>
      <c r="D346">
        <v>460.15699999999998</v>
      </c>
      <c r="E346">
        <v>275.90600000000001</v>
      </c>
      <c r="F346">
        <v>25.417300000000001</v>
      </c>
      <c r="G346">
        <v>4.0866100000000003</v>
      </c>
      <c r="H346">
        <v>1841.65</v>
      </c>
      <c r="I346">
        <v>6.9952100000000003E-2</v>
      </c>
    </row>
    <row r="347" spans="1:9" x14ac:dyDescent="0.2">
      <c r="A347">
        <v>7</v>
      </c>
      <c r="B347">
        <v>422.28399999999999</v>
      </c>
      <c r="C347">
        <v>411.41800000000001</v>
      </c>
      <c r="D347">
        <v>1021.42</v>
      </c>
      <c r="E347">
        <v>153.78</v>
      </c>
      <c r="F347">
        <v>24.275600000000001</v>
      </c>
      <c r="G347">
        <v>4.8582700000000001</v>
      </c>
      <c r="H347">
        <v>1542.94</v>
      </c>
      <c r="I347">
        <v>7.21493E-2</v>
      </c>
    </row>
    <row r="348" spans="1:9" x14ac:dyDescent="0.2">
      <c r="A348">
        <v>7</v>
      </c>
      <c r="B348">
        <v>407.166</v>
      </c>
      <c r="C348">
        <v>408.58300000000003</v>
      </c>
      <c r="D348">
        <v>477.16500000000002</v>
      </c>
      <c r="E348">
        <v>153.78</v>
      </c>
      <c r="F348">
        <v>24.275600000000001</v>
      </c>
      <c r="G348">
        <v>4.8582700000000001</v>
      </c>
      <c r="H348">
        <v>2078.2600000000002</v>
      </c>
      <c r="I348">
        <v>6.0309000000000001E-2</v>
      </c>
    </row>
    <row r="349" spans="1:9" x14ac:dyDescent="0.2">
      <c r="A349">
        <v>7</v>
      </c>
      <c r="B349">
        <v>407.166</v>
      </c>
      <c r="C349">
        <v>411.41800000000001</v>
      </c>
      <c r="D349">
        <v>596.22</v>
      </c>
      <c r="E349">
        <v>195.35400000000001</v>
      </c>
      <c r="F349">
        <v>25.417300000000001</v>
      </c>
      <c r="G349">
        <v>4.0866100000000003</v>
      </c>
      <c r="H349">
        <v>2008.38</v>
      </c>
      <c r="I349">
        <v>6.3683799999999999E-2</v>
      </c>
    </row>
    <row r="350" spans="1:9" x14ac:dyDescent="0.2">
      <c r="A350">
        <v>7</v>
      </c>
      <c r="B350">
        <v>422.28399999999999</v>
      </c>
      <c r="C350">
        <v>411.41800000000001</v>
      </c>
      <c r="D350">
        <v>1021.42</v>
      </c>
      <c r="E350">
        <v>153.78</v>
      </c>
      <c r="F350">
        <v>24.275600000000001</v>
      </c>
      <c r="G350">
        <v>4.8582700000000001</v>
      </c>
      <c r="H350">
        <v>1542.94</v>
      </c>
      <c r="I350">
        <v>7.21493E-2</v>
      </c>
    </row>
    <row r="351" spans="1:9" x14ac:dyDescent="0.2">
      <c r="A351">
        <v>7</v>
      </c>
      <c r="B351">
        <v>416.61500000000001</v>
      </c>
      <c r="C351">
        <v>411.41800000000001</v>
      </c>
      <c r="D351">
        <v>460.15699999999998</v>
      </c>
      <c r="E351">
        <v>153.78</v>
      </c>
      <c r="F351">
        <v>25.417300000000001</v>
      </c>
      <c r="G351">
        <v>4.0866100000000003</v>
      </c>
      <c r="H351">
        <v>1893.97</v>
      </c>
      <c r="I351">
        <v>6.5911700000000004E-2</v>
      </c>
    </row>
    <row r="352" spans="1:9" x14ac:dyDescent="0.2">
      <c r="A352">
        <v>7</v>
      </c>
      <c r="B352">
        <v>415.197</v>
      </c>
      <c r="C352">
        <v>428.42599999999999</v>
      </c>
      <c r="D352">
        <v>1021.42</v>
      </c>
      <c r="E352">
        <v>153.78</v>
      </c>
      <c r="F352">
        <v>60.811</v>
      </c>
      <c r="G352">
        <v>4.4724399999999997</v>
      </c>
      <c r="H352">
        <v>1479.24</v>
      </c>
      <c r="I352">
        <v>9.3498700000000004E-2</v>
      </c>
    </row>
    <row r="353" spans="1:9" x14ac:dyDescent="0.2">
      <c r="A353">
        <v>7</v>
      </c>
      <c r="B353">
        <v>407.166</v>
      </c>
      <c r="C353">
        <v>415.197</v>
      </c>
      <c r="D353">
        <v>460.15699999999998</v>
      </c>
      <c r="E353">
        <v>192.756</v>
      </c>
      <c r="F353">
        <v>25.417300000000001</v>
      </c>
      <c r="G353">
        <v>4.0866100000000003</v>
      </c>
      <c r="H353">
        <v>1852.82</v>
      </c>
      <c r="I353">
        <v>6.8529000000000007E-2</v>
      </c>
    </row>
    <row r="354" spans="1:9" x14ac:dyDescent="0.2">
      <c r="A354">
        <v>7</v>
      </c>
      <c r="B354">
        <v>432.20499999999998</v>
      </c>
      <c r="C354">
        <v>420.86700000000002</v>
      </c>
      <c r="D354">
        <v>1004.41</v>
      </c>
      <c r="E354">
        <v>236.929</v>
      </c>
      <c r="F354">
        <v>60.811</v>
      </c>
      <c r="G354">
        <v>4.8582700000000001</v>
      </c>
      <c r="H354">
        <v>1174.3</v>
      </c>
      <c r="I354">
        <v>0.133961</v>
      </c>
    </row>
    <row r="355" spans="1:9" x14ac:dyDescent="0.2">
      <c r="A355">
        <v>7</v>
      </c>
      <c r="B355">
        <v>432.20499999999998</v>
      </c>
      <c r="C355">
        <v>428.42599999999999</v>
      </c>
      <c r="D355">
        <v>1004.41</v>
      </c>
      <c r="E355">
        <v>236.929</v>
      </c>
      <c r="F355">
        <v>60.811</v>
      </c>
      <c r="G355">
        <v>5.2440899999999999</v>
      </c>
      <c r="H355">
        <v>1158.25</v>
      </c>
      <c r="I355">
        <v>0.134184</v>
      </c>
    </row>
    <row r="362" spans="1:9" x14ac:dyDescent="0.2">
      <c r="A362">
        <v>8</v>
      </c>
      <c r="B362">
        <v>431.733</v>
      </c>
      <c r="C362">
        <v>420.86700000000002</v>
      </c>
      <c r="D362">
        <v>1021.42</v>
      </c>
      <c r="E362">
        <v>153.78</v>
      </c>
      <c r="F362">
        <v>24.275600000000001</v>
      </c>
      <c r="G362">
        <v>4.8582700000000001</v>
      </c>
      <c r="H362">
        <v>1222.29</v>
      </c>
      <c r="I362">
        <v>9.5856999999999998E-2</v>
      </c>
    </row>
    <row r="363" spans="1:9" x14ac:dyDescent="0.2">
      <c r="A363">
        <v>8</v>
      </c>
      <c r="B363">
        <v>432.20499999999998</v>
      </c>
      <c r="C363">
        <v>420.86700000000002</v>
      </c>
      <c r="D363">
        <v>1004.41</v>
      </c>
      <c r="E363">
        <v>236.929</v>
      </c>
      <c r="F363">
        <v>60.811</v>
      </c>
      <c r="G363">
        <v>4.8582700000000001</v>
      </c>
      <c r="H363">
        <v>1174.3</v>
      </c>
      <c r="I363">
        <v>0.133961</v>
      </c>
    </row>
    <row r="364" spans="1:9" x14ac:dyDescent="0.2">
      <c r="A364">
        <v>8</v>
      </c>
      <c r="B364">
        <v>429.84300000000002</v>
      </c>
      <c r="C364">
        <v>418.97699999999998</v>
      </c>
      <c r="D364">
        <v>1021.42</v>
      </c>
      <c r="E364">
        <v>153.78</v>
      </c>
      <c r="F364">
        <v>24.275600000000001</v>
      </c>
      <c r="G364">
        <v>4.8582700000000001</v>
      </c>
      <c r="H364">
        <v>1274.78</v>
      </c>
      <c r="I364">
        <v>9.0044399999999997E-2</v>
      </c>
    </row>
    <row r="365" spans="1:9" x14ac:dyDescent="0.2">
      <c r="A365">
        <v>8</v>
      </c>
      <c r="B365">
        <v>417.08699999999999</v>
      </c>
      <c r="C365">
        <v>420.86700000000002</v>
      </c>
      <c r="D365">
        <v>1021.42</v>
      </c>
      <c r="E365">
        <v>153.78</v>
      </c>
      <c r="F365">
        <v>60.811</v>
      </c>
      <c r="G365">
        <v>5.2440899999999999</v>
      </c>
      <c r="H365">
        <v>1498.89</v>
      </c>
      <c r="I365">
        <v>8.9544100000000001E-2</v>
      </c>
    </row>
    <row r="366" spans="1:9" x14ac:dyDescent="0.2">
      <c r="A366">
        <v>8</v>
      </c>
      <c r="B366">
        <v>415.197</v>
      </c>
      <c r="C366">
        <v>428.42599999999999</v>
      </c>
      <c r="D366">
        <v>1021.42</v>
      </c>
      <c r="E366">
        <v>153.78</v>
      </c>
      <c r="F366">
        <v>24.275600000000001</v>
      </c>
      <c r="G366">
        <v>4.8582700000000001</v>
      </c>
      <c r="H366">
        <v>1564.88</v>
      </c>
      <c r="I366">
        <v>7.8033400000000003E-2</v>
      </c>
    </row>
    <row r="367" spans="1:9" x14ac:dyDescent="0.2">
      <c r="A367">
        <v>8</v>
      </c>
      <c r="B367">
        <v>432.20499999999998</v>
      </c>
      <c r="C367">
        <v>420.86700000000002</v>
      </c>
      <c r="D367">
        <v>1004.41</v>
      </c>
      <c r="E367">
        <v>236.929</v>
      </c>
      <c r="F367">
        <v>60.811</v>
      </c>
      <c r="G367">
        <v>17.204699999999999</v>
      </c>
      <c r="H367">
        <v>1224.44</v>
      </c>
      <c r="I367">
        <v>0.13921600000000001</v>
      </c>
    </row>
    <row r="368" spans="1:9" x14ac:dyDescent="0.2">
      <c r="A368">
        <v>8</v>
      </c>
      <c r="B368">
        <v>432.20499999999998</v>
      </c>
      <c r="C368">
        <v>418.97699999999998</v>
      </c>
      <c r="D368">
        <v>1021.42</v>
      </c>
      <c r="E368">
        <v>132.99199999999999</v>
      </c>
      <c r="F368">
        <v>24.275600000000001</v>
      </c>
      <c r="G368">
        <v>4.8582700000000001</v>
      </c>
      <c r="H368">
        <v>1248.8399999999999</v>
      </c>
      <c r="I368">
        <v>9.7752699999999998E-2</v>
      </c>
    </row>
    <row r="369" spans="1:9" x14ac:dyDescent="0.2">
      <c r="A369">
        <v>8</v>
      </c>
      <c r="B369">
        <v>424.17399999999998</v>
      </c>
      <c r="C369">
        <v>428.42599999999999</v>
      </c>
      <c r="D369">
        <v>1004.41</v>
      </c>
      <c r="E369">
        <v>153.78</v>
      </c>
      <c r="F369">
        <v>24.275600000000001</v>
      </c>
      <c r="G369">
        <v>5.2440899999999999</v>
      </c>
      <c r="H369">
        <v>1378.43</v>
      </c>
      <c r="I369">
        <v>8.4781700000000002E-2</v>
      </c>
    </row>
    <row r="370" spans="1:9" x14ac:dyDescent="0.2">
      <c r="A370">
        <v>8</v>
      </c>
      <c r="B370">
        <v>424.17399999999998</v>
      </c>
      <c r="C370">
        <v>425.59100000000001</v>
      </c>
      <c r="D370">
        <v>1021.42</v>
      </c>
      <c r="E370">
        <v>153.78</v>
      </c>
      <c r="F370">
        <v>23.133900000000001</v>
      </c>
      <c r="G370">
        <v>4.0866100000000003</v>
      </c>
      <c r="H370">
        <v>1577.6</v>
      </c>
      <c r="I370">
        <v>9.6647399999999994E-2</v>
      </c>
    </row>
    <row r="371" spans="1:9" x14ac:dyDescent="0.2">
      <c r="A371">
        <v>8</v>
      </c>
      <c r="B371">
        <v>431.733</v>
      </c>
      <c r="C371">
        <v>420.86700000000002</v>
      </c>
      <c r="D371">
        <v>1004.41</v>
      </c>
      <c r="E371">
        <v>153.78</v>
      </c>
      <c r="F371">
        <v>60.811</v>
      </c>
      <c r="G371">
        <v>4.8582700000000001</v>
      </c>
      <c r="H371">
        <v>1196.99</v>
      </c>
      <c r="I371">
        <v>0.13115599999999999</v>
      </c>
    </row>
    <row r="372" spans="1:9" x14ac:dyDescent="0.2">
      <c r="A372">
        <v>8</v>
      </c>
      <c r="B372">
        <v>432.20499999999998</v>
      </c>
      <c r="C372">
        <v>420.86700000000002</v>
      </c>
      <c r="D372">
        <v>1021.42</v>
      </c>
      <c r="E372">
        <v>153.78</v>
      </c>
      <c r="F372">
        <v>60.811</v>
      </c>
      <c r="G372">
        <v>4.8582700000000001</v>
      </c>
      <c r="H372">
        <v>1177.23</v>
      </c>
      <c r="I372">
        <v>0.133441</v>
      </c>
    </row>
    <row r="373" spans="1:9" x14ac:dyDescent="0.2">
      <c r="A373">
        <v>8</v>
      </c>
      <c r="B373">
        <v>431.733</v>
      </c>
      <c r="C373">
        <v>428.42599999999999</v>
      </c>
      <c r="D373">
        <v>1021.42</v>
      </c>
      <c r="E373">
        <v>153.78</v>
      </c>
      <c r="F373">
        <v>60.811</v>
      </c>
      <c r="G373">
        <v>5.2440899999999999</v>
      </c>
      <c r="H373">
        <v>1162.5999999999999</v>
      </c>
      <c r="I373">
        <v>0.13122300000000001</v>
      </c>
    </row>
    <row r="374" spans="1:9" x14ac:dyDescent="0.2">
      <c r="A374">
        <v>8</v>
      </c>
      <c r="B374">
        <v>424.17399999999998</v>
      </c>
      <c r="C374">
        <v>424.64600000000002</v>
      </c>
      <c r="D374">
        <v>477.16500000000002</v>
      </c>
      <c r="E374">
        <v>153.78</v>
      </c>
      <c r="F374">
        <v>24.275600000000001</v>
      </c>
      <c r="G374">
        <v>4.8582700000000001</v>
      </c>
      <c r="H374">
        <v>1393.55</v>
      </c>
      <c r="I374">
        <v>8.3228099999999999E-2</v>
      </c>
    </row>
    <row r="375" spans="1:9" x14ac:dyDescent="0.2">
      <c r="A375">
        <v>8</v>
      </c>
      <c r="B375">
        <v>432.20499999999998</v>
      </c>
      <c r="C375">
        <v>420.86700000000002</v>
      </c>
      <c r="D375">
        <v>1021.42</v>
      </c>
      <c r="E375">
        <v>153.78</v>
      </c>
      <c r="F375">
        <v>60.811</v>
      </c>
      <c r="G375">
        <v>4.8582700000000001</v>
      </c>
      <c r="H375">
        <v>1177.23</v>
      </c>
      <c r="I375">
        <v>0.133441</v>
      </c>
    </row>
    <row r="376" spans="1:9" x14ac:dyDescent="0.2">
      <c r="A376">
        <v>8</v>
      </c>
      <c r="B376">
        <v>429.84300000000002</v>
      </c>
      <c r="C376">
        <v>407.63799999999998</v>
      </c>
      <c r="D376">
        <v>477.16500000000002</v>
      </c>
      <c r="E376">
        <v>153.78</v>
      </c>
      <c r="F376">
        <v>24.275600000000001</v>
      </c>
      <c r="G376">
        <v>4.8582700000000001</v>
      </c>
      <c r="H376">
        <v>1688.06</v>
      </c>
      <c r="I376">
        <v>6.62518E-2</v>
      </c>
    </row>
    <row r="377" spans="1:9" x14ac:dyDescent="0.2">
      <c r="A377">
        <v>8</v>
      </c>
      <c r="B377">
        <v>429.84300000000002</v>
      </c>
      <c r="C377">
        <v>412.363</v>
      </c>
      <c r="D377">
        <v>460.15699999999998</v>
      </c>
      <c r="E377">
        <v>275.90600000000001</v>
      </c>
      <c r="F377">
        <v>25.417300000000001</v>
      </c>
      <c r="G377">
        <v>4.0866100000000003</v>
      </c>
      <c r="H377">
        <v>1600.6</v>
      </c>
      <c r="I377">
        <v>7.2361400000000006E-2</v>
      </c>
    </row>
    <row r="378" spans="1:9" x14ac:dyDescent="0.2">
      <c r="A378">
        <v>8</v>
      </c>
      <c r="B378">
        <v>424.17399999999998</v>
      </c>
      <c r="C378">
        <v>428.42599999999999</v>
      </c>
      <c r="D378">
        <v>1021.42</v>
      </c>
      <c r="E378">
        <v>153.78</v>
      </c>
      <c r="F378">
        <v>24.275600000000001</v>
      </c>
      <c r="G378">
        <v>4.8582700000000001</v>
      </c>
      <c r="H378">
        <v>1375.3</v>
      </c>
      <c r="I378">
        <v>8.4927199999999994E-2</v>
      </c>
    </row>
    <row r="379" spans="1:9" x14ac:dyDescent="0.2">
      <c r="A379">
        <v>8</v>
      </c>
      <c r="B379">
        <v>432.20499999999998</v>
      </c>
      <c r="C379">
        <v>420.86700000000002</v>
      </c>
      <c r="D379">
        <v>1021.42</v>
      </c>
      <c r="E379">
        <v>236.929</v>
      </c>
      <c r="F379">
        <v>60.811</v>
      </c>
      <c r="G379">
        <v>4.8582700000000001</v>
      </c>
      <c r="H379">
        <v>1172.04</v>
      </c>
      <c r="I379">
        <v>0.134435</v>
      </c>
    </row>
    <row r="380" spans="1:9" x14ac:dyDescent="0.2">
      <c r="A380">
        <v>8</v>
      </c>
      <c r="B380">
        <v>431.733</v>
      </c>
      <c r="C380">
        <v>390.63</v>
      </c>
      <c r="D380">
        <v>1004.41</v>
      </c>
      <c r="E380">
        <v>153.78</v>
      </c>
      <c r="F380">
        <v>60.811</v>
      </c>
      <c r="G380">
        <v>4.8582700000000001</v>
      </c>
      <c r="H380">
        <v>1338.48</v>
      </c>
      <c r="I380">
        <v>0.123832</v>
      </c>
    </row>
    <row r="381" spans="1:9" x14ac:dyDescent="0.2">
      <c r="A381">
        <v>8</v>
      </c>
      <c r="B381">
        <v>431.733</v>
      </c>
      <c r="C381">
        <v>428.42599999999999</v>
      </c>
      <c r="D381">
        <v>1021.42</v>
      </c>
      <c r="E381">
        <v>153.78</v>
      </c>
      <c r="F381">
        <v>24.275600000000001</v>
      </c>
      <c r="G381">
        <v>4.8582700000000001</v>
      </c>
      <c r="H381">
        <v>1206.9100000000001</v>
      </c>
      <c r="I381">
        <v>9.8154099999999994E-2</v>
      </c>
    </row>
    <row r="382" spans="1:9" x14ac:dyDescent="0.2">
      <c r="A382">
        <v>8</v>
      </c>
      <c r="B382">
        <v>407.166</v>
      </c>
      <c r="C382">
        <v>405.74799999999999</v>
      </c>
      <c r="D382">
        <v>460.15699999999998</v>
      </c>
      <c r="E382">
        <v>195.35400000000001</v>
      </c>
      <c r="F382">
        <v>25.417300000000001</v>
      </c>
      <c r="G382">
        <v>4.8582700000000001</v>
      </c>
      <c r="H382">
        <v>2253.52</v>
      </c>
      <c r="I382">
        <v>5.8988600000000002E-2</v>
      </c>
    </row>
    <row r="383" spans="1:9" x14ac:dyDescent="0.2">
      <c r="A383">
        <v>8</v>
      </c>
      <c r="B383">
        <v>422.28399999999999</v>
      </c>
      <c r="C383">
        <v>411.41800000000001</v>
      </c>
      <c r="D383">
        <v>1021.42</v>
      </c>
      <c r="E383">
        <v>153.78</v>
      </c>
      <c r="F383">
        <v>24.275600000000001</v>
      </c>
      <c r="G383">
        <v>4.8582700000000001</v>
      </c>
      <c r="H383">
        <v>1542.94</v>
      </c>
      <c r="I383">
        <v>7.21493E-2</v>
      </c>
    </row>
    <row r="384" spans="1:9" x14ac:dyDescent="0.2">
      <c r="A384">
        <v>8</v>
      </c>
      <c r="B384">
        <v>422.28399999999999</v>
      </c>
      <c r="C384">
        <v>411.41800000000001</v>
      </c>
      <c r="D384">
        <v>1021.42</v>
      </c>
      <c r="E384">
        <v>153.78</v>
      </c>
      <c r="F384">
        <v>24.275600000000001</v>
      </c>
      <c r="G384">
        <v>4.8582700000000001</v>
      </c>
      <c r="H384">
        <v>1542.94</v>
      </c>
      <c r="I384">
        <v>7.21493E-2</v>
      </c>
    </row>
    <row r="385" spans="1:9" x14ac:dyDescent="0.2">
      <c r="A385">
        <v>8</v>
      </c>
      <c r="B385">
        <v>431.733</v>
      </c>
      <c r="C385">
        <v>420.86700000000002</v>
      </c>
      <c r="D385">
        <v>1021.42</v>
      </c>
      <c r="E385">
        <v>153.78</v>
      </c>
      <c r="F385">
        <v>24.275600000000001</v>
      </c>
      <c r="G385">
        <v>4.8582700000000001</v>
      </c>
      <c r="H385">
        <v>1222.29</v>
      </c>
      <c r="I385">
        <v>9.5856999999999998E-2</v>
      </c>
    </row>
    <row r="386" spans="1:9" x14ac:dyDescent="0.2">
      <c r="A386">
        <v>8</v>
      </c>
      <c r="B386">
        <v>407.166</v>
      </c>
      <c r="C386">
        <v>405.74799999999999</v>
      </c>
      <c r="D386">
        <v>460.15699999999998</v>
      </c>
      <c r="E386">
        <v>195.35400000000001</v>
      </c>
      <c r="F386">
        <v>25.417300000000001</v>
      </c>
      <c r="G386">
        <v>4.8582700000000001</v>
      </c>
      <c r="H386">
        <v>2253.52</v>
      </c>
      <c r="I386">
        <v>5.8988600000000002E-2</v>
      </c>
    </row>
    <row r="387" spans="1:9" x14ac:dyDescent="0.2">
      <c r="A387">
        <v>8</v>
      </c>
      <c r="B387">
        <v>407.166</v>
      </c>
      <c r="C387">
        <v>405.74799999999999</v>
      </c>
      <c r="D387">
        <v>460.15699999999998</v>
      </c>
      <c r="E387">
        <v>195.35400000000001</v>
      </c>
      <c r="F387">
        <v>25.417300000000001</v>
      </c>
      <c r="G387">
        <v>4.8582700000000001</v>
      </c>
      <c r="H387">
        <v>2253.52</v>
      </c>
      <c r="I387">
        <v>5.8988600000000002E-2</v>
      </c>
    </row>
    <row r="388" spans="1:9" x14ac:dyDescent="0.2">
      <c r="A388">
        <v>8</v>
      </c>
      <c r="B388">
        <v>422.28399999999999</v>
      </c>
      <c r="C388">
        <v>411.41800000000001</v>
      </c>
      <c r="D388">
        <v>1021.42</v>
      </c>
      <c r="E388">
        <v>153.78</v>
      </c>
      <c r="F388">
        <v>24.275600000000001</v>
      </c>
      <c r="G388">
        <v>4.8582700000000001</v>
      </c>
      <c r="H388">
        <v>1542.94</v>
      </c>
      <c r="I388">
        <v>7.21493E-2</v>
      </c>
    </row>
    <row r="389" spans="1:9" x14ac:dyDescent="0.2">
      <c r="A389">
        <v>8</v>
      </c>
      <c r="B389">
        <v>431.733</v>
      </c>
      <c r="C389">
        <v>420.86700000000002</v>
      </c>
      <c r="D389">
        <v>1021.42</v>
      </c>
      <c r="E389">
        <v>153.78</v>
      </c>
      <c r="F389">
        <v>24.275600000000001</v>
      </c>
      <c r="G389">
        <v>4.8582700000000001</v>
      </c>
      <c r="H389">
        <v>1222.29</v>
      </c>
      <c r="I389">
        <v>9.5856999999999998E-2</v>
      </c>
    </row>
    <row r="390" spans="1:9" x14ac:dyDescent="0.2">
      <c r="A390">
        <v>8</v>
      </c>
      <c r="B390">
        <v>407.166</v>
      </c>
      <c r="C390">
        <v>405.74799999999999</v>
      </c>
      <c r="D390">
        <v>460.15699999999998</v>
      </c>
      <c r="E390">
        <v>195.35400000000001</v>
      </c>
      <c r="F390">
        <v>25.417300000000001</v>
      </c>
      <c r="G390">
        <v>4.4724399999999997</v>
      </c>
      <c r="H390">
        <v>2254.44</v>
      </c>
      <c r="I390">
        <v>5.8903400000000002E-2</v>
      </c>
    </row>
    <row r="391" spans="1:9" x14ac:dyDescent="0.2">
      <c r="A391">
        <v>8</v>
      </c>
      <c r="B391">
        <v>429.84300000000002</v>
      </c>
      <c r="C391">
        <v>407.63799999999998</v>
      </c>
      <c r="D391">
        <v>477.16500000000002</v>
      </c>
      <c r="E391">
        <v>153.78</v>
      </c>
      <c r="F391">
        <v>24.275600000000001</v>
      </c>
      <c r="G391">
        <v>4.8582700000000001</v>
      </c>
      <c r="H391">
        <v>1688.06</v>
      </c>
      <c r="I391">
        <v>6.62518E-2</v>
      </c>
    </row>
    <row r="392" spans="1:9" x14ac:dyDescent="0.2">
      <c r="A392">
        <v>8</v>
      </c>
      <c r="B392">
        <v>422.28399999999999</v>
      </c>
      <c r="C392">
        <v>411.41800000000001</v>
      </c>
      <c r="D392">
        <v>1021.42</v>
      </c>
      <c r="E392">
        <v>153.78</v>
      </c>
      <c r="F392">
        <v>24.275600000000001</v>
      </c>
      <c r="G392">
        <v>4.8582700000000001</v>
      </c>
      <c r="H392">
        <v>1542.94</v>
      </c>
      <c r="I392">
        <v>7.21493E-2</v>
      </c>
    </row>
    <row r="393" spans="1:9" x14ac:dyDescent="0.2">
      <c r="A393">
        <v>8</v>
      </c>
      <c r="B393">
        <v>407.166</v>
      </c>
      <c r="C393">
        <v>408.58300000000003</v>
      </c>
      <c r="D393">
        <v>477.16500000000002</v>
      </c>
      <c r="E393">
        <v>153.78</v>
      </c>
      <c r="F393">
        <v>24.275600000000001</v>
      </c>
      <c r="G393">
        <v>4.8582700000000001</v>
      </c>
      <c r="H393">
        <v>2078.2600000000002</v>
      </c>
      <c r="I393">
        <v>6.0309000000000001E-2</v>
      </c>
    </row>
    <row r="394" spans="1:9" x14ac:dyDescent="0.2">
      <c r="A394">
        <v>8</v>
      </c>
      <c r="B394">
        <v>407.166</v>
      </c>
      <c r="C394">
        <v>411.41800000000001</v>
      </c>
      <c r="D394">
        <v>596.22</v>
      </c>
      <c r="E394">
        <v>195.35400000000001</v>
      </c>
      <c r="F394">
        <v>25.417300000000001</v>
      </c>
      <c r="G394">
        <v>4.0866100000000003</v>
      </c>
      <c r="H394">
        <v>2008.38</v>
      </c>
      <c r="I394">
        <v>6.3683799999999999E-2</v>
      </c>
    </row>
    <row r="395" spans="1:9" x14ac:dyDescent="0.2">
      <c r="A395">
        <v>8</v>
      </c>
      <c r="B395">
        <v>422.28399999999999</v>
      </c>
      <c r="C395">
        <v>411.41800000000001</v>
      </c>
      <c r="D395">
        <v>1021.42</v>
      </c>
      <c r="E395">
        <v>153.78</v>
      </c>
      <c r="F395">
        <v>24.275600000000001</v>
      </c>
      <c r="G395">
        <v>4.8582700000000001</v>
      </c>
      <c r="H395">
        <v>1542.94</v>
      </c>
      <c r="I395">
        <v>7.21493E-2</v>
      </c>
    </row>
    <row r="396" spans="1:9" x14ac:dyDescent="0.2">
      <c r="A396">
        <v>8</v>
      </c>
      <c r="B396">
        <v>416.61500000000001</v>
      </c>
      <c r="C396">
        <v>411.41800000000001</v>
      </c>
      <c r="D396">
        <v>460.15699999999998</v>
      </c>
      <c r="E396">
        <v>153.78</v>
      </c>
      <c r="F396">
        <v>25.417300000000001</v>
      </c>
      <c r="G396">
        <v>4.0866100000000003</v>
      </c>
      <c r="H396">
        <v>1893.97</v>
      </c>
      <c r="I396">
        <v>6.5911700000000004E-2</v>
      </c>
    </row>
    <row r="397" spans="1:9" x14ac:dyDescent="0.2">
      <c r="A397">
        <v>8</v>
      </c>
      <c r="B397">
        <v>429.84300000000002</v>
      </c>
      <c r="C397">
        <v>418.97699999999998</v>
      </c>
      <c r="D397">
        <v>1021.42</v>
      </c>
      <c r="E397">
        <v>153.78</v>
      </c>
      <c r="F397">
        <v>24.275600000000001</v>
      </c>
      <c r="G397">
        <v>4.8582700000000001</v>
      </c>
      <c r="H397">
        <v>1274.78</v>
      </c>
      <c r="I397">
        <v>9.0044399999999997E-2</v>
      </c>
    </row>
    <row r="398" spans="1:9" x14ac:dyDescent="0.2">
      <c r="A398">
        <v>8</v>
      </c>
      <c r="B398">
        <v>429.84300000000002</v>
      </c>
      <c r="C398">
        <v>407.63799999999998</v>
      </c>
      <c r="D398">
        <v>477.16500000000002</v>
      </c>
      <c r="E398">
        <v>153.78</v>
      </c>
      <c r="F398">
        <v>24.275600000000001</v>
      </c>
      <c r="G398">
        <v>4.8582700000000001</v>
      </c>
      <c r="H398">
        <v>1688.06</v>
      </c>
      <c r="I398">
        <v>6.62518E-2</v>
      </c>
    </row>
    <row r="399" spans="1:9" x14ac:dyDescent="0.2">
      <c r="A399">
        <v>8</v>
      </c>
      <c r="B399">
        <v>431.733</v>
      </c>
      <c r="C399">
        <v>428.42599999999999</v>
      </c>
      <c r="D399">
        <v>1021.42</v>
      </c>
      <c r="E399">
        <v>153.78</v>
      </c>
      <c r="F399">
        <v>60.811</v>
      </c>
      <c r="G399">
        <v>5.2440899999999999</v>
      </c>
      <c r="H399">
        <v>1162.5999999999999</v>
      </c>
      <c r="I399">
        <v>0.13122300000000001</v>
      </c>
    </row>
    <row r="400" spans="1:9" x14ac:dyDescent="0.2">
      <c r="A400">
        <v>8</v>
      </c>
      <c r="B400">
        <v>432.20499999999998</v>
      </c>
      <c r="C400">
        <v>428.42599999999999</v>
      </c>
      <c r="D400">
        <v>1004.41</v>
      </c>
      <c r="E400">
        <v>236.929</v>
      </c>
      <c r="F400">
        <v>60.811</v>
      </c>
      <c r="G400">
        <v>5.2440899999999999</v>
      </c>
      <c r="H400">
        <v>1158.25</v>
      </c>
      <c r="I400">
        <v>0.134184</v>
      </c>
    </row>
    <row r="401" spans="1:9" x14ac:dyDescent="0.2">
      <c r="A401">
        <v>8</v>
      </c>
      <c r="B401">
        <v>424.17399999999998</v>
      </c>
      <c r="C401">
        <v>428.42599999999999</v>
      </c>
      <c r="D401">
        <v>1004.41</v>
      </c>
      <c r="E401">
        <v>153.78</v>
      </c>
      <c r="F401">
        <v>24.275600000000001</v>
      </c>
      <c r="G401">
        <v>5.2440899999999999</v>
      </c>
      <c r="H401">
        <v>1378.43</v>
      </c>
      <c r="I401">
        <v>8.4781700000000002E-2</v>
      </c>
    </row>
    <row r="402" spans="1:9" x14ac:dyDescent="0.2">
      <c r="A402">
        <v>8</v>
      </c>
      <c r="B402">
        <v>431.733</v>
      </c>
      <c r="C402">
        <v>420.86700000000002</v>
      </c>
      <c r="D402">
        <v>1004.41</v>
      </c>
      <c r="E402">
        <v>153.78</v>
      </c>
      <c r="F402">
        <v>60.811</v>
      </c>
      <c r="G402">
        <v>4.8582700000000001</v>
      </c>
      <c r="H402">
        <v>1196.99</v>
      </c>
      <c r="I402">
        <v>0.13115599999999999</v>
      </c>
    </row>
    <row r="403" spans="1:9" x14ac:dyDescent="0.2">
      <c r="A403">
        <v>8</v>
      </c>
      <c r="B403">
        <v>424.17399999999998</v>
      </c>
      <c r="C403">
        <v>424.64600000000002</v>
      </c>
      <c r="D403">
        <v>477.16500000000002</v>
      </c>
      <c r="E403">
        <v>153.78</v>
      </c>
      <c r="F403">
        <v>24.275600000000001</v>
      </c>
      <c r="G403">
        <v>4.8582700000000001</v>
      </c>
      <c r="H403">
        <v>1393.55</v>
      </c>
      <c r="I403">
        <v>8.3228099999999999E-2</v>
      </c>
    </row>
    <row r="404" spans="1:9" x14ac:dyDescent="0.2">
      <c r="A404">
        <v>8</v>
      </c>
      <c r="B404">
        <v>424.17399999999998</v>
      </c>
      <c r="C404">
        <v>428.42599999999999</v>
      </c>
      <c r="D404">
        <v>1021.42</v>
      </c>
      <c r="E404">
        <v>153.78</v>
      </c>
      <c r="F404">
        <v>24.275600000000001</v>
      </c>
      <c r="G404">
        <v>4.8582700000000001</v>
      </c>
      <c r="H404">
        <v>1375.3</v>
      </c>
      <c r="I404">
        <v>8.4927199999999994E-2</v>
      </c>
    </row>
    <row r="405" spans="1:9" x14ac:dyDescent="0.2">
      <c r="A405">
        <v>8</v>
      </c>
      <c r="B405">
        <v>431.733</v>
      </c>
      <c r="C405">
        <v>428.42599999999999</v>
      </c>
      <c r="D405">
        <v>1021.42</v>
      </c>
      <c r="E405">
        <v>153.78</v>
      </c>
      <c r="F405">
        <v>24.275600000000001</v>
      </c>
      <c r="G405">
        <v>4.8582700000000001</v>
      </c>
      <c r="H405">
        <v>1206.9100000000001</v>
      </c>
      <c r="I405">
        <v>9.8154099999999994E-2</v>
      </c>
    </row>
    <row r="407" spans="1:9" x14ac:dyDescent="0.2">
      <c r="A407">
        <v>9</v>
      </c>
      <c r="B407">
        <v>429.84300000000002</v>
      </c>
      <c r="C407">
        <v>407.63799999999998</v>
      </c>
      <c r="D407">
        <v>477.16500000000002</v>
      </c>
      <c r="E407">
        <v>153.78</v>
      </c>
      <c r="F407">
        <v>24.275600000000001</v>
      </c>
      <c r="G407">
        <v>4.8582700000000001</v>
      </c>
      <c r="H407">
        <v>1688.06</v>
      </c>
      <c r="I407">
        <v>6.62518E-2</v>
      </c>
    </row>
    <row r="408" spans="1:9" x14ac:dyDescent="0.2">
      <c r="A408">
        <v>9</v>
      </c>
      <c r="B408">
        <v>415.197</v>
      </c>
      <c r="C408">
        <v>428.42599999999999</v>
      </c>
      <c r="D408">
        <v>1021.42</v>
      </c>
      <c r="E408">
        <v>153.78</v>
      </c>
      <c r="F408">
        <v>24.275600000000001</v>
      </c>
      <c r="G408">
        <v>4.8582700000000001</v>
      </c>
      <c r="H408">
        <v>1564.88</v>
      </c>
      <c r="I408">
        <v>7.8033400000000003E-2</v>
      </c>
    </row>
    <row r="409" spans="1:9" x14ac:dyDescent="0.2">
      <c r="A409">
        <v>9</v>
      </c>
      <c r="B409">
        <v>415.197</v>
      </c>
      <c r="C409">
        <v>428.42599999999999</v>
      </c>
      <c r="D409">
        <v>1021.42</v>
      </c>
      <c r="E409">
        <v>153.78</v>
      </c>
      <c r="F409">
        <v>24.275600000000001</v>
      </c>
      <c r="G409">
        <v>4.8582700000000001</v>
      </c>
      <c r="H409">
        <v>1564.88</v>
      </c>
      <c r="I409">
        <v>7.8033400000000003E-2</v>
      </c>
    </row>
    <row r="410" spans="1:9" x14ac:dyDescent="0.2">
      <c r="A410">
        <v>9</v>
      </c>
      <c r="B410">
        <v>424.17399999999998</v>
      </c>
      <c r="C410">
        <v>420.86700000000002</v>
      </c>
      <c r="D410">
        <v>477.16500000000002</v>
      </c>
      <c r="E410">
        <v>153.78</v>
      </c>
      <c r="F410">
        <v>24.275600000000001</v>
      </c>
      <c r="G410">
        <v>4.8582700000000001</v>
      </c>
      <c r="H410">
        <v>1452.44</v>
      </c>
      <c r="I410">
        <v>7.6650200000000002E-2</v>
      </c>
    </row>
    <row r="411" spans="1:9" x14ac:dyDescent="0.2">
      <c r="A411">
        <v>9</v>
      </c>
      <c r="B411">
        <v>422.28399999999999</v>
      </c>
      <c r="C411">
        <v>429.37</v>
      </c>
      <c r="D411">
        <v>460.15699999999998</v>
      </c>
      <c r="E411">
        <v>195.35400000000001</v>
      </c>
      <c r="F411">
        <v>24.275600000000001</v>
      </c>
      <c r="G411">
        <v>4.0866100000000003</v>
      </c>
      <c r="H411">
        <v>1353.21</v>
      </c>
      <c r="I411">
        <v>9.16714E-2</v>
      </c>
    </row>
    <row r="412" spans="1:9" x14ac:dyDescent="0.2">
      <c r="A412">
        <v>9</v>
      </c>
      <c r="B412">
        <v>429.84300000000002</v>
      </c>
      <c r="C412">
        <v>428.42599999999999</v>
      </c>
      <c r="D412">
        <v>477.16500000000002</v>
      </c>
      <c r="E412">
        <v>192.756</v>
      </c>
      <c r="F412">
        <v>24.275600000000001</v>
      </c>
      <c r="G412">
        <v>4.8582700000000001</v>
      </c>
      <c r="H412">
        <v>1271.23</v>
      </c>
      <c r="I412">
        <v>9.2032100000000006E-2</v>
      </c>
    </row>
    <row r="413" spans="1:9" x14ac:dyDescent="0.2">
      <c r="A413">
        <v>9</v>
      </c>
      <c r="B413">
        <v>429.84300000000002</v>
      </c>
      <c r="C413">
        <v>430.315</v>
      </c>
      <c r="D413">
        <v>460.15699999999998</v>
      </c>
      <c r="E413">
        <v>153.78</v>
      </c>
      <c r="F413">
        <v>23.133900000000001</v>
      </c>
      <c r="G413">
        <v>4.0866100000000003</v>
      </c>
      <c r="H413">
        <v>1431.89</v>
      </c>
      <c r="I413">
        <v>0.11387</v>
      </c>
    </row>
    <row r="414" spans="1:9" x14ac:dyDescent="0.2">
      <c r="A414">
        <v>9</v>
      </c>
      <c r="B414">
        <v>414.72500000000002</v>
      </c>
      <c r="C414">
        <v>413.30700000000002</v>
      </c>
      <c r="D414">
        <v>477.16500000000002</v>
      </c>
      <c r="E414">
        <v>151.18100000000001</v>
      </c>
      <c r="F414">
        <v>25.417300000000001</v>
      </c>
      <c r="G414">
        <v>4.8582700000000001</v>
      </c>
      <c r="H414">
        <v>1825.47</v>
      </c>
      <c r="I414">
        <v>6.7028199999999996E-2</v>
      </c>
    </row>
    <row r="415" spans="1:9" x14ac:dyDescent="0.2">
      <c r="A415">
        <v>9</v>
      </c>
      <c r="B415">
        <v>415.197</v>
      </c>
      <c r="C415">
        <v>428.42599999999999</v>
      </c>
      <c r="D415">
        <v>1021.42</v>
      </c>
      <c r="E415">
        <v>143.386</v>
      </c>
      <c r="F415">
        <v>24.275600000000001</v>
      </c>
      <c r="G415">
        <v>4.8582700000000001</v>
      </c>
      <c r="H415">
        <v>1563.61</v>
      </c>
      <c r="I415">
        <v>7.8151100000000001E-2</v>
      </c>
    </row>
    <row r="416" spans="1:9" x14ac:dyDescent="0.2">
      <c r="A416">
        <v>9</v>
      </c>
      <c r="B416">
        <v>429.84300000000002</v>
      </c>
      <c r="C416">
        <v>406.69299999999998</v>
      </c>
      <c r="D416">
        <v>1004.41</v>
      </c>
      <c r="E416">
        <v>151.18100000000001</v>
      </c>
      <c r="F416">
        <v>59.6693</v>
      </c>
      <c r="G416">
        <v>4.8582700000000001</v>
      </c>
      <c r="H416">
        <v>1087.43</v>
      </c>
      <c r="I416">
        <v>0.108931</v>
      </c>
    </row>
    <row r="417" spans="1:14" x14ac:dyDescent="0.2">
      <c r="A417">
        <v>9</v>
      </c>
      <c r="B417">
        <v>414.72500000000002</v>
      </c>
      <c r="C417">
        <v>418.97699999999998</v>
      </c>
      <c r="D417">
        <v>1021.42</v>
      </c>
      <c r="E417">
        <v>153.78</v>
      </c>
      <c r="F417">
        <v>24.275600000000001</v>
      </c>
      <c r="G417">
        <v>4.8582700000000001</v>
      </c>
      <c r="H417">
        <v>1663.75</v>
      </c>
      <c r="I417">
        <v>6.9481500000000002E-2</v>
      </c>
    </row>
    <row r="418" spans="1:14" x14ac:dyDescent="0.2">
      <c r="A418">
        <v>9</v>
      </c>
      <c r="B418">
        <v>431.733</v>
      </c>
      <c r="C418">
        <v>428.42599999999999</v>
      </c>
      <c r="D418">
        <v>1021.42</v>
      </c>
      <c r="E418">
        <v>153.78</v>
      </c>
      <c r="F418">
        <v>24.275600000000001</v>
      </c>
      <c r="G418">
        <v>4.8582700000000001</v>
      </c>
      <c r="H418">
        <v>1206.9100000000001</v>
      </c>
      <c r="I418">
        <v>9.8154099999999994E-2</v>
      </c>
    </row>
    <row r="419" spans="1:14" x14ac:dyDescent="0.2">
      <c r="A419">
        <v>9</v>
      </c>
      <c r="B419">
        <v>431.733</v>
      </c>
      <c r="C419">
        <v>412.363</v>
      </c>
      <c r="D419">
        <v>460.15699999999998</v>
      </c>
      <c r="E419">
        <v>151.18100000000001</v>
      </c>
      <c r="F419">
        <v>24.275600000000001</v>
      </c>
      <c r="G419">
        <v>4.8582700000000001</v>
      </c>
      <c r="H419">
        <v>1536.52</v>
      </c>
      <c r="I419">
        <v>7.0852999999999999E-2</v>
      </c>
    </row>
    <row r="420" spans="1:14" x14ac:dyDescent="0.2">
      <c r="A420">
        <v>9</v>
      </c>
      <c r="B420">
        <v>424.17399999999998</v>
      </c>
      <c r="C420">
        <v>424.64600000000002</v>
      </c>
      <c r="D420">
        <v>477.16500000000002</v>
      </c>
      <c r="E420">
        <v>153.78</v>
      </c>
      <c r="F420">
        <v>24.275600000000001</v>
      </c>
      <c r="G420">
        <v>4.8582700000000001</v>
      </c>
      <c r="H420">
        <v>1393.55</v>
      </c>
      <c r="I420">
        <v>8.3228099999999999E-2</v>
      </c>
    </row>
    <row r="421" spans="1:14" x14ac:dyDescent="0.2">
      <c r="A421">
        <v>9</v>
      </c>
      <c r="B421">
        <v>430.315</v>
      </c>
      <c r="C421">
        <v>413.30700000000002</v>
      </c>
      <c r="D421">
        <v>613.22799999999995</v>
      </c>
      <c r="E421">
        <v>151.18100000000001</v>
      </c>
      <c r="F421">
        <v>26.559100000000001</v>
      </c>
      <c r="G421">
        <v>4.0866100000000003</v>
      </c>
      <c r="H421">
        <v>2070.1799999999998</v>
      </c>
      <c r="I421">
        <v>0.10313</v>
      </c>
    </row>
    <row r="422" spans="1:14" x14ac:dyDescent="0.2">
      <c r="A422">
        <v>9</v>
      </c>
      <c r="B422">
        <v>430.315</v>
      </c>
      <c r="C422">
        <v>406.69299999999998</v>
      </c>
      <c r="D422">
        <v>1021.42</v>
      </c>
      <c r="E422">
        <v>278.50400000000002</v>
      </c>
      <c r="F422">
        <v>26.559100000000001</v>
      </c>
      <c r="G422">
        <v>4.0866100000000003</v>
      </c>
      <c r="H422">
        <v>1942.49</v>
      </c>
      <c r="I422">
        <v>0.112731</v>
      </c>
    </row>
    <row r="423" spans="1:14" x14ac:dyDescent="0.2">
      <c r="A423">
        <v>9</v>
      </c>
      <c r="B423">
        <v>429.84300000000002</v>
      </c>
      <c r="C423">
        <v>426.536</v>
      </c>
      <c r="D423">
        <v>1021.42</v>
      </c>
      <c r="E423">
        <v>153.78</v>
      </c>
      <c r="F423">
        <v>24.275600000000001</v>
      </c>
      <c r="G423">
        <v>4.8582700000000001</v>
      </c>
      <c r="H423">
        <v>1251.32</v>
      </c>
      <c r="I423">
        <v>9.2715500000000006E-2</v>
      </c>
    </row>
    <row r="424" spans="1:14" x14ac:dyDescent="0.2">
      <c r="A424">
        <v>9</v>
      </c>
      <c r="B424">
        <v>422.28399999999999</v>
      </c>
      <c r="C424">
        <v>429.37</v>
      </c>
      <c r="D424">
        <v>1021.42</v>
      </c>
      <c r="E424">
        <v>151.18100000000001</v>
      </c>
      <c r="F424">
        <v>26.559100000000001</v>
      </c>
      <c r="G424">
        <v>4.8582700000000001</v>
      </c>
      <c r="H424">
        <v>1890.06</v>
      </c>
      <c r="I424">
        <v>0.13093199999999999</v>
      </c>
    </row>
    <row r="425" spans="1:14" x14ac:dyDescent="0.2">
      <c r="A425">
        <v>9</v>
      </c>
      <c r="B425">
        <v>415.197</v>
      </c>
      <c r="C425">
        <v>428.42599999999999</v>
      </c>
      <c r="D425">
        <v>1021.42</v>
      </c>
      <c r="E425">
        <v>153.78</v>
      </c>
      <c r="F425">
        <v>24.275600000000001</v>
      </c>
      <c r="G425">
        <v>4.8582700000000001</v>
      </c>
      <c r="H425">
        <v>1564.88</v>
      </c>
      <c r="I425">
        <v>7.8033400000000003E-2</v>
      </c>
    </row>
    <row r="426" spans="1:14" x14ac:dyDescent="0.2">
      <c r="A426">
        <v>9</v>
      </c>
      <c r="B426">
        <v>429.84300000000002</v>
      </c>
      <c r="C426">
        <v>432.20499999999998</v>
      </c>
      <c r="D426">
        <v>1021.42</v>
      </c>
      <c r="E426">
        <v>153.78</v>
      </c>
      <c r="F426">
        <v>24.275600000000001</v>
      </c>
      <c r="G426">
        <v>4.8582700000000001</v>
      </c>
      <c r="H426">
        <v>1237.2</v>
      </c>
      <c r="I426">
        <v>9.5038999999999998E-2</v>
      </c>
    </row>
    <row r="427" spans="1:14" x14ac:dyDescent="0.2">
      <c r="A427">
        <v>9</v>
      </c>
      <c r="B427">
        <v>429.84300000000002</v>
      </c>
      <c r="C427">
        <v>428.42599999999999</v>
      </c>
      <c r="D427">
        <v>477.16500000000002</v>
      </c>
      <c r="E427">
        <v>192.756</v>
      </c>
      <c r="F427">
        <v>24.275600000000001</v>
      </c>
      <c r="G427">
        <v>4.8582700000000001</v>
      </c>
      <c r="H427">
        <v>1271.23</v>
      </c>
      <c r="I427">
        <v>9.2032100000000006E-2</v>
      </c>
    </row>
    <row r="428" spans="1:14" x14ac:dyDescent="0.2">
      <c r="A428">
        <v>9</v>
      </c>
      <c r="B428">
        <v>414.72500000000002</v>
      </c>
      <c r="C428">
        <v>418.97699999999998</v>
      </c>
      <c r="D428">
        <v>1021.42</v>
      </c>
      <c r="E428">
        <v>153.78</v>
      </c>
      <c r="F428">
        <v>24.275600000000001</v>
      </c>
      <c r="G428">
        <v>4.8582700000000001</v>
      </c>
      <c r="H428">
        <v>1663.75</v>
      </c>
      <c r="I428">
        <v>6.9481500000000002E-2</v>
      </c>
    </row>
    <row r="429" spans="1:14" x14ac:dyDescent="0.2">
      <c r="A429">
        <v>9</v>
      </c>
      <c r="B429">
        <v>429.84300000000002</v>
      </c>
      <c r="C429">
        <v>426.536</v>
      </c>
      <c r="D429">
        <v>1021.42</v>
      </c>
      <c r="E429">
        <v>153.78</v>
      </c>
      <c r="F429">
        <v>24.275600000000001</v>
      </c>
      <c r="G429">
        <v>4.8582700000000001</v>
      </c>
      <c r="H429">
        <v>1251.32</v>
      </c>
      <c r="I429">
        <v>9.2715500000000006E-2</v>
      </c>
    </row>
    <row r="430" spans="1:14" x14ac:dyDescent="0.2">
      <c r="A430">
        <v>9</v>
      </c>
      <c r="B430">
        <v>429.84300000000002</v>
      </c>
      <c r="C430">
        <v>432.20499999999998</v>
      </c>
      <c r="D430">
        <v>1021.42</v>
      </c>
      <c r="E430">
        <v>153.78</v>
      </c>
      <c r="F430">
        <v>24.275600000000001</v>
      </c>
      <c r="G430">
        <v>4.8582700000000001</v>
      </c>
      <c r="H430">
        <v>1237.2</v>
      </c>
      <c r="I430">
        <v>9.5038999999999998E-2</v>
      </c>
    </row>
    <row r="431" spans="1:14" x14ac:dyDescent="0.2">
      <c r="A431">
        <v>9</v>
      </c>
      <c r="B431">
        <v>407.166</v>
      </c>
      <c r="C431">
        <v>405.74799999999999</v>
      </c>
      <c r="D431">
        <v>460.15699999999998</v>
      </c>
      <c r="E431">
        <v>195.35400000000001</v>
      </c>
      <c r="F431">
        <v>25.417300000000001</v>
      </c>
      <c r="G431">
        <v>4.8582700000000001</v>
      </c>
      <c r="H431">
        <v>2253.52</v>
      </c>
      <c r="I431">
        <v>5.8988600000000002E-2</v>
      </c>
    </row>
    <row r="432" spans="1:14" x14ac:dyDescent="0.2">
      <c r="A432">
        <v>9</v>
      </c>
      <c r="B432">
        <v>407.166</v>
      </c>
      <c r="C432">
        <v>405.74799999999999</v>
      </c>
      <c r="D432">
        <v>460.15699999999998</v>
      </c>
      <c r="E432">
        <v>195.35400000000001</v>
      </c>
      <c r="F432">
        <v>25.417300000000001</v>
      </c>
      <c r="G432">
        <v>4.8582700000000001</v>
      </c>
      <c r="H432">
        <v>2253.52</v>
      </c>
      <c r="I432">
        <v>5.8988600000000002E-2</v>
      </c>
      <c r="L432">
        <v>1087.43</v>
      </c>
      <c r="M432">
        <v>0.108931</v>
      </c>
      <c r="N432">
        <f>M432*100</f>
        <v>10.8931</v>
      </c>
    </row>
    <row r="433" spans="1:14" x14ac:dyDescent="0.2">
      <c r="A433">
        <v>9</v>
      </c>
      <c r="B433">
        <v>431.733</v>
      </c>
      <c r="C433">
        <v>412.363</v>
      </c>
      <c r="D433">
        <v>460.15699999999998</v>
      </c>
      <c r="E433">
        <v>151.18100000000001</v>
      </c>
      <c r="F433">
        <v>24.275600000000001</v>
      </c>
      <c r="G433">
        <v>4.8582700000000001</v>
      </c>
      <c r="H433">
        <v>1536.52</v>
      </c>
      <c r="I433">
        <v>7.0852999999999999E-2</v>
      </c>
      <c r="L433">
        <v>1087.43</v>
      </c>
      <c r="M433">
        <v>0.108931</v>
      </c>
      <c r="N433">
        <f t="shared" ref="N433:N451" si="2">M433*100</f>
        <v>10.8931</v>
      </c>
    </row>
    <row r="434" spans="1:14" x14ac:dyDescent="0.2">
      <c r="A434">
        <v>9</v>
      </c>
      <c r="B434">
        <v>431.733</v>
      </c>
      <c r="C434">
        <v>420.86700000000002</v>
      </c>
      <c r="D434">
        <v>1021.42</v>
      </c>
      <c r="E434">
        <v>153.78</v>
      </c>
      <c r="F434">
        <v>24.275600000000001</v>
      </c>
      <c r="G434">
        <v>4.8582700000000001</v>
      </c>
      <c r="H434">
        <v>1222.29</v>
      </c>
      <c r="I434">
        <v>9.5856999999999998E-2</v>
      </c>
      <c r="L434">
        <v>1087.43</v>
      </c>
      <c r="M434">
        <v>0.108931</v>
      </c>
      <c r="N434">
        <f t="shared" si="2"/>
        <v>10.8931</v>
      </c>
    </row>
    <row r="435" spans="1:14" x14ac:dyDescent="0.2">
      <c r="A435">
        <v>9</v>
      </c>
      <c r="B435">
        <v>407.166</v>
      </c>
      <c r="C435">
        <v>405.74799999999999</v>
      </c>
      <c r="D435">
        <v>460.15699999999998</v>
      </c>
      <c r="E435">
        <v>195.35400000000001</v>
      </c>
      <c r="F435">
        <v>25.417300000000001</v>
      </c>
      <c r="G435">
        <v>4.4724399999999997</v>
      </c>
      <c r="H435">
        <v>2254.44</v>
      </c>
      <c r="I435">
        <v>5.8903400000000002E-2</v>
      </c>
      <c r="L435">
        <v>1206.9100000000001</v>
      </c>
      <c r="M435">
        <v>9.8154099999999994E-2</v>
      </c>
      <c r="N435">
        <f t="shared" si="2"/>
        <v>9.81541</v>
      </c>
    </row>
    <row r="436" spans="1:14" x14ac:dyDescent="0.2">
      <c r="A436">
        <v>9</v>
      </c>
      <c r="B436">
        <v>429.84300000000002</v>
      </c>
      <c r="C436">
        <v>407.63799999999998</v>
      </c>
      <c r="D436">
        <v>477.16500000000002</v>
      </c>
      <c r="E436">
        <v>153.78</v>
      </c>
      <c r="F436">
        <v>24.275600000000001</v>
      </c>
      <c r="G436">
        <v>4.8582700000000001</v>
      </c>
      <c r="H436">
        <v>1688.06</v>
      </c>
      <c r="I436">
        <v>6.62518E-2</v>
      </c>
      <c r="L436">
        <v>1222.29</v>
      </c>
      <c r="M436">
        <v>9.5856999999999998E-2</v>
      </c>
      <c r="N436">
        <f t="shared" si="2"/>
        <v>9.5856999999999992</v>
      </c>
    </row>
    <row r="437" spans="1:14" x14ac:dyDescent="0.2">
      <c r="A437">
        <v>9</v>
      </c>
      <c r="B437">
        <v>431.733</v>
      </c>
      <c r="C437">
        <v>412.363</v>
      </c>
      <c r="D437">
        <v>460.15699999999998</v>
      </c>
      <c r="E437">
        <v>151.18100000000001</v>
      </c>
      <c r="F437">
        <v>24.275600000000001</v>
      </c>
      <c r="G437">
        <v>4.8582700000000001</v>
      </c>
      <c r="H437">
        <v>1536.52</v>
      </c>
      <c r="I437">
        <v>7.0852999999999999E-2</v>
      </c>
      <c r="L437">
        <v>1274.78</v>
      </c>
      <c r="M437">
        <v>9.0044399999999997E-2</v>
      </c>
      <c r="N437">
        <f t="shared" si="2"/>
        <v>9.0044399999999989</v>
      </c>
    </row>
    <row r="438" spans="1:14" x14ac:dyDescent="0.2">
      <c r="A438">
        <v>9</v>
      </c>
      <c r="B438">
        <v>407.166</v>
      </c>
      <c r="C438">
        <v>408.58300000000003</v>
      </c>
      <c r="D438">
        <v>477.16500000000002</v>
      </c>
      <c r="E438">
        <v>153.78</v>
      </c>
      <c r="F438">
        <v>24.275600000000001</v>
      </c>
      <c r="G438">
        <v>4.8582700000000001</v>
      </c>
      <c r="H438">
        <v>2078.2600000000002</v>
      </c>
      <c r="I438">
        <v>6.0309000000000001E-2</v>
      </c>
      <c r="L438">
        <v>1375.3</v>
      </c>
      <c r="M438">
        <v>8.4927199999999994E-2</v>
      </c>
      <c r="N438">
        <f t="shared" si="2"/>
        <v>8.4927200000000003</v>
      </c>
    </row>
    <row r="439" spans="1:14" x14ac:dyDescent="0.2">
      <c r="A439">
        <v>9</v>
      </c>
      <c r="B439">
        <v>407.166</v>
      </c>
      <c r="C439">
        <v>411.41800000000001</v>
      </c>
      <c r="D439">
        <v>596.22</v>
      </c>
      <c r="E439">
        <v>195.35400000000001</v>
      </c>
      <c r="F439">
        <v>25.417300000000001</v>
      </c>
      <c r="G439">
        <v>4.0866100000000003</v>
      </c>
      <c r="H439">
        <v>2008.38</v>
      </c>
      <c r="I439">
        <v>6.3683799999999999E-2</v>
      </c>
      <c r="L439">
        <v>1378.43</v>
      </c>
      <c r="M439">
        <v>8.4781700000000002E-2</v>
      </c>
      <c r="N439">
        <f t="shared" si="2"/>
        <v>8.4781700000000004</v>
      </c>
    </row>
    <row r="440" spans="1:14" x14ac:dyDescent="0.2">
      <c r="A440">
        <v>9</v>
      </c>
      <c r="B440">
        <v>431.733</v>
      </c>
      <c r="C440">
        <v>412.363</v>
      </c>
      <c r="D440">
        <v>460.15699999999998</v>
      </c>
      <c r="E440">
        <v>151.18100000000001</v>
      </c>
      <c r="F440">
        <v>24.275600000000001</v>
      </c>
      <c r="G440">
        <v>4.8582700000000001</v>
      </c>
      <c r="H440">
        <v>1536.52</v>
      </c>
      <c r="I440">
        <v>7.0852999999999999E-2</v>
      </c>
      <c r="L440">
        <v>1393.55</v>
      </c>
      <c r="M440">
        <v>8.3228099999999999E-2</v>
      </c>
      <c r="N440">
        <f t="shared" si="2"/>
        <v>8.3228100000000005</v>
      </c>
    </row>
    <row r="441" spans="1:14" x14ac:dyDescent="0.2">
      <c r="A441">
        <v>9</v>
      </c>
      <c r="B441">
        <v>416.61500000000001</v>
      </c>
      <c r="C441">
        <v>411.41800000000001</v>
      </c>
      <c r="D441">
        <v>460.15699999999998</v>
      </c>
      <c r="E441">
        <v>153.78</v>
      </c>
      <c r="F441">
        <v>25.417300000000001</v>
      </c>
      <c r="G441">
        <v>4.0866100000000003</v>
      </c>
      <c r="H441">
        <v>1893.97</v>
      </c>
      <c r="I441">
        <v>6.5911700000000004E-2</v>
      </c>
      <c r="L441">
        <v>1452.44</v>
      </c>
      <c r="M441">
        <v>7.6650200000000002E-2</v>
      </c>
      <c r="N441">
        <f t="shared" si="2"/>
        <v>7.6650200000000002</v>
      </c>
    </row>
    <row r="442" spans="1:14" x14ac:dyDescent="0.2">
      <c r="A442">
        <v>9</v>
      </c>
      <c r="B442">
        <v>429.84300000000002</v>
      </c>
      <c r="C442">
        <v>418.97699999999998</v>
      </c>
      <c r="D442">
        <v>1021.42</v>
      </c>
      <c r="E442">
        <v>153.78</v>
      </c>
      <c r="F442">
        <v>24.275600000000001</v>
      </c>
      <c r="G442">
        <v>4.8582700000000001</v>
      </c>
      <c r="H442">
        <v>1274.78</v>
      </c>
      <c r="I442">
        <v>9.0044399999999997E-2</v>
      </c>
      <c r="L442">
        <v>1536.52</v>
      </c>
      <c r="M442">
        <v>7.0852999999999999E-2</v>
      </c>
      <c r="N442">
        <f t="shared" si="2"/>
        <v>7.0853000000000002</v>
      </c>
    </row>
    <row r="443" spans="1:14" x14ac:dyDescent="0.2">
      <c r="A443">
        <v>9</v>
      </c>
      <c r="B443">
        <v>429.84300000000002</v>
      </c>
      <c r="C443">
        <v>407.63799999999998</v>
      </c>
      <c r="D443">
        <v>477.16500000000002</v>
      </c>
      <c r="E443">
        <v>153.78</v>
      </c>
      <c r="F443">
        <v>24.275600000000001</v>
      </c>
      <c r="G443">
        <v>4.8582700000000001</v>
      </c>
      <c r="H443">
        <v>1688.06</v>
      </c>
      <c r="I443">
        <v>6.62518E-2</v>
      </c>
      <c r="L443">
        <v>1536.52</v>
      </c>
      <c r="M443">
        <v>7.0852999999999999E-2</v>
      </c>
      <c r="N443">
        <f t="shared" si="2"/>
        <v>7.0853000000000002</v>
      </c>
    </row>
    <row r="444" spans="1:14" x14ac:dyDescent="0.2">
      <c r="A444">
        <v>9</v>
      </c>
      <c r="B444">
        <v>429.84300000000002</v>
      </c>
      <c r="C444">
        <v>406.69299999999998</v>
      </c>
      <c r="D444">
        <v>1004.41</v>
      </c>
      <c r="E444">
        <v>151.18100000000001</v>
      </c>
      <c r="F444">
        <v>59.6693</v>
      </c>
      <c r="G444">
        <v>4.8582700000000001</v>
      </c>
      <c r="H444">
        <v>1087.43</v>
      </c>
      <c r="I444">
        <v>0.108931</v>
      </c>
      <c r="L444">
        <v>1536.52</v>
      </c>
      <c r="M444">
        <v>7.0852999999999999E-2</v>
      </c>
      <c r="N444">
        <f t="shared" si="2"/>
        <v>7.0853000000000002</v>
      </c>
    </row>
    <row r="445" spans="1:14" x14ac:dyDescent="0.2">
      <c r="A445">
        <v>9</v>
      </c>
      <c r="B445">
        <v>429.84300000000002</v>
      </c>
      <c r="C445">
        <v>406.69299999999998</v>
      </c>
      <c r="D445">
        <v>1004.41</v>
      </c>
      <c r="E445">
        <v>151.18100000000001</v>
      </c>
      <c r="F445">
        <v>59.6693</v>
      </c>
      <c r="G445">
        <v>4.8582700000000001</v>
      </c>
      <c r="H445">
        <v>1087.43</v>
      </c>
      <c r="I445">
        <v>0.108931</v>
      </c>
      <c r="L445">
        <v>1688.06</v>
      </c>
      <c r="M445">
        <v>6.62518E-2</v>
      </c>
      <c r="N445">
        <f t="shared" si="2"/>
        <v>6.6251800000000003</v>
      </c>
    </row>
    <row r="446" spans="1:14" x14ac:dyDescent="0.2">
      <c r="A446">
        <v>9</v>
      </c>
      <c r="B446">
        <v>424.17399999999998</v>
      </c>
      <c r="C446">
        <v>428.42599999999999</v>
      </c>
      <c r="D446">
        <v>1004.41</v>
      </c>
      <c r="E446">
        <v>153.78</v>
      </c>
      <c r="F446">
        <v>24.275600000000001</v>
      </c>
      <c r="G446">
        <v>5.2440899999999999</v>
      </c>
      <c r="H446">
        <v>1378.43</v>
      </c>
      <c r="I446">
        <v>8.4781700000000002E-2</v>
      </c>
      <c r="L446">
        <v>1688.06</v>
      </c>
      <c r="M446">
        <v>6.62518E-2</v>
      </c>
      <c r="N446">
        <f t="shared" si="2"/>
        <v>6.6251800000000003</v>
      </c>
    </row>
    <row r="447" spans="1:14" x14ac:dyDescent="0.2">
      <c r="A447">
        <v>9</v>
      </c>
      <c r="B447">
        <v>429.84300000000002</v>
      </c>
      <c r="C447">
        <v>406.69299999999998</v>
      </c>
      <c r="D447">
        <v>1004.41</v>
      </c>
      <c r="E447">
        <v>151.18100000000001</v>
      </c>
      <c r="F447">
        <v>59.6693</v>
      </c>
      <c r="G447">
        <v>4.8582700000000001</v>
      </c>
      <c r="H447">
        <v>1087.43</v>
      </c>
      <c r="I447">
        <v>0.108931</v>
      </c>
      <c r="L447">
        <v>1893.97</v>
      </c>
      <c r="M447">
        <v>6.5911700000000004E-2</v>
      </c>
      <c r="N447">
        <f t="shared" si="2"/>
        <v>6.59117</v>
      </c>
    </row>
    <row r="448" spans="1:14" x14ac:dyDescent="0.2">
      <c r="A448">
        <v>9</v>
      </c>
      <c r="B448">
        <v>424.17399999999998</v>
      </c>
      <c r="C448">
        <v>424.64600000000002</v>
      </c>
      <c r="D448">
        <v>477.16500000000002</v>
      </c>
      <c r="E448">
        <v>153.78</v>
      </c>
      <c r="F448">
        <v>24.275600000000001</v>
      </c>
      <c r="G448">
        <v>4.8582700000000001</v>
      </c>
      <c r="H448">
        <v>1393.55</v>
      </c>
      <c r="I448">
        <v>8.3228099999999999E-2</v>
      </c>
      <c r="L448">
        <v>2008.38</v>
      </c>
      <c r="M448">
        <v>6.3683799999999999E-2</v>
      </c>
      <c r="N448">
        <f t="shared" si="2"/>
        <v>6.3683800000000002</v>
      </c>
    </row>
    <row r="449" spans="1:14" x14ac:dyDescent="0.2">
      <c r="A449">
        <v>9</v>
      </c>
      <c r="B449">
        <v>424.17399999999998</v>
      </c>
      <c r="C449">
        <v>428.42599999999999</v>
      </c>
      <c r="D449">
        <v>1021.42</v>
      </c>
      <c r="E449">
        <v>153.78</v>
      </c>
      <c r="F449">
        <v>24.275600000000001</v>
      </c>
      <c r="G449">
        <v>4.8582700000000001</v>
      </c>
      <c r="H449">
        <v>1375.3</v>
      </c>
      <c r="I449">
        <v>8.4927199999999994E-2</v>
      </c>
      <c r="L449">
        <v>2078.2600000000002</v>
      </c>
      <c r="M449">
        <v>6.0309000000000001E-2</v>
      </c>
      <c r="N449">
        <f t="shared" si="2"/>
        <v>6.0308999999999999</v>
      </c>
    </row>
    <row r="450" spans="1:14" x14ac:dyDescent="0.2">
      <c r="A450">
        <v>9</v>
      </c>
      <c r="B450">
        <v>431.733</v>
      </c>
      <c r="C450">
        <v>428.42599999999999</v>
      </c>
      <c r="D450">
        <v>1021.42</v>
      </c>
      <c r="E450">
        <v>153.78</v>
      </c>
      <c r="F450">
        <v>24.275600000000001</v>
      </c>
      <c r="G450">
        <v>4.8582700000000001</v>
      </c>
      <c r="H450">
        <v>1206.9100000000001</v>
      </c>
      <c r="I450">
        <v>9.8154099999999994E-2</v>
      </c>
      <c r="L450">
        <v>2253.52</v>
      </c>
      <c r="M450">
        <v>5.8988600000000002E-2</v>
      </c>
      <c r="N450">
        <f t="shared" si="2"/>
        <v>5.89886</v>
      </c>
    </row>
    <row r="451" spans="1:14" x14ac:dyDescent="0.2">
      <c r="A451">
        <v>9</v>
      </c>
      <c r="B451">
        <v>424.17399999999998</v>
      </c>
      <c r="C451">
        <v>420.86700000000002</v>
      </c>
      <c r="D451">
        <v>477.16500000000002</v>
      </c>
      <c r="E451">
        <v>153.78</v>
      </c>
      <c r="F451">
        <v>24.275600000000001</v>
      </c>
      <c r="G451">
        <v>4.8582700000000001</v>
      </c>
      <c r="H451">
        <v>1452.44</v>
      </c>
      <c r="I451">
        <v>7.6650200000000002E-2</v>
      </c>
      <c r="L451">
        <v>2254.44</v>
      </c>
      <c r="M451">
        <v>5.8903400000000002E-2</v>
      </c>
      <c r="N451">
        <f t="shared" si="2"/>
        <v>5.8903400000000001</v>
      </c>
    </row>
    <row r="452" spans="1:14" x14ac:dyDescent="0.2">
      <c r="A452">
        <v>10</v>
      </c>
      <c r="B452">
        <v>429.84300000000002</v>
      </c>
      <c r="C452">
        <v>406.69299999999998</v>
      </c>
      <c r="D452">
        <v>1004.41</v>
      </c>
      <c r="E452">
        <v>151.18100000000001</v>
      </c>
      <c r="F452">
        <v>59.6693</v>
      </c>
      <c r="G452">
        <v>4.8582700000000001</v>
      </c>
      <c r="H452">
        <v>1087.43</v>
      </c>
      <c r="I452">
        <v>0.108931</v>
      </c>
    </row>
    <row r="453" spans="1:14" x14ac:dyDescent="0.2">
      <c r="A453">
        <v>10</v>
      </c>
      <c r="B453">
        <v>429.84300000000002</v>
      </c>
      <c r="C453">
        <v>407.63799999999998</v>
      </c>
      <c r="D453">
        <v>477.16500000000002</v>
      </c>
      <c r="E453">
        <v>153.78</v>
      </c>
      <c r="F453">
        <v>24.275600000000001</v>
      </c>
      <c r="G453">
        <v>4.8582700000000001</v>
      </c>
      <c r="H453">
        <v>1688.06</v>
      </c>
      <c r="I453">
        <v>6.62518E-2</v>
      </c>
    </row>
    <row r="454" spans="1:14" x14ac:dyDescent="0.2">
      <c r="A454">
        <v>10</v>
      </c>
      <c r="B454">
        <v>422.28399999999999</v>
      </c>
      <c r="C454">
        <v>433.15</v>
      </c>
      <c r="D454">
        <v>460.15699999999998</v>
      </c>
      <c r="E454">
        <v>195.35400000000001</v>
      </c>
      <c r="F454">
        <v>24.275600000000001</v>
      </c>
      <c r="G454">
        <v>4.0866100000000003</v>
      </c>
      <c r="H454">
        <v>1314.4</v>
      </c>
      <c r="I454">
        <v>0.101211</v>
      </c>
    </row>
    <row r="455" spans="1:14" x14ac:dyDescent="0.2">
      <c r="A455">
        <v>10</v>
      </c>
      <c r="B455">
        <v>429.84300000000002</v>
      </c>
      <c r="C455">
        <v>405.74799999999999</v>
      </c>
      <c r="D455">
        <v>477.16500000000002</v>
      </c>
      <c r="E455">
        <v>320.07900000000001</v>
      </c>
      <c r="F455">
        <v>24.275600000000001</v>
      </c>
      <c r="G455">
        <v>4.8582700000000001</v>
      </c>
      <c r="H455">
        <v>1699.74</v>
      </c>
      <c r="I455">
        <v>6.7897200000000005E-2</v>
      </c>
    </row>
    <row r="456" spans="1:14" x14ac:dyDescent="0.2">
      <c r="A456">
        <v>10</v>
      </c>
      <c r="B456">
        <v>431.733</v>
      </c>
      <c r="C456">
        <v>424.64600000000002</v>
      </c>
      <c r="D456">
        <v>1021.42</v>
      </c>
      <c r="E456">
        <v>153.78</v>
      </c>
      <c r="F456">
        <v>24.275600000000001</v>
      </c>
      <c r="G456">
        <v>4.8582700000000001</v>
      </c>
      <c r="H456">
        <v>1214.24</v>
      </c>
      <c r="I456">
        <v>9.6990699999999999E-2</v>
      </c>
    </row>
    <row r="457" spans="1:14" x14ac:dyDescent="0.2">
      <c r="A457">
        <v>10</v>
      </c>
      <c r="B457">
        <v>414.72500000000002</v>
      </c>
      <c r="C457">
        <v>429.37</v>
      </c>
      <c r="D457">
        <v>1004.41</v>
      </c>
      <c r="E457">
        <v>195.35400000000001</v>
      </c>
      <c r="F457">
        <v>24.275600000000001</v>
      </c>
      <c r="G457">
        <v>4.0866100000000003</v>
      </c>
      <c r="H457">
        <v>1556.34</v>
      </c>
      <c r="I457">
        <v>7.8316800000000006E-2</v>
      </c>
    </row>
    <row r="458" spans="1:14" x14ac:dyDescent="0.2">
      <c r="A458">
        <v>10</v>
      </c>
      <c r="B458">
        <v>416.61500000000001</v>
      </c>
      <c r="C458">
        <v>422.75599999999997</v>
      </c>
      <c r="D458">
        <v>477.16500000000002</v>
      </c>
      <c r="E458">
        <v>153.78</v>
      </c>
      <c r="F458">
        <v>24.275600000000001</v>
      </c>
      <c r="G458">
        <v>4.8582700000000001</v>
      </c>
      <c r="H458">
        <v>1514.03</v>
      </c>
      <c r="I458">
        <v>7.7948100000000006E-2</v>
      </c>
    </row>
    <row r="459" spans="1:14" x14ac:dyDescent="0.2">
      <c r="A459">
        <v>10</v>
      </c>
      <c r="B459">
        <v>429.84300000000002</v>
      </c>
      <c r="C459">
        <v>406.69299999999998</v>
      </c>
      <c r="D459">
        <v>1004.41</v>
      </c>
      <c r="E459">
        <v>151.18100000000001</v>
      </c>
      <c r="F459">
        <v>59.6693</v>
      </c>
      <c r="G459">
        <v>4.8582700000000001</v>
      </c>
      <c r="H459">
        <v>1087.43</v>
      </c>
      <c r="I459">
        <v>0.108931</v>
      </c>
    </row>
    <row r="460" spans="1:14" x14ac:dyDescent="0.2">
      <c r="A460">
        <v>10</v>
      </c>
      <c r="B460">
        <v>431.733</v>
      </c>
      <c r="C460">
        <v>424.64600000000002</v>
      </c>
      <c r="D460">
        <v>477.16500000000002</v>
      </c>
      <c r="E460">
        <v>151.18100000000001</v>
      </c>
      <c r="F460">
        <v>24.275600000000001</v>
      </c>
      <c r="G460">
        <v>4.8582700000000001</v>
      </c>
      <c r="H460">
        <v>1287.45</v>
      </c>
      <c r="I460">
        <v>8.6633399999999999E-2</v>
      </c>
    </row>
    <row r="461" spans="1:14" x14ac:dyDescent="0.2">
      <c r="A461">
        <v>10</v>
      </c>
      <c r="B461">
        <v>429.84300000000002</v>
      </c>
      <c r="C461">
        <v>408.58300000000003</v>
      </c>
      <c r="D461">
        <v>460.15699999999998</v>
      </c>
      <c r="E461">
        <v>153.78</v>
      </c>
      <c r="F461">
        <v>24.275600000000001</v>
      </c>
      <c r="G461">
        <v>4.8582700000000001</v>
      </c>
      <c r="H461">
        <v>1671.77</v>
      </c>
      <c r="I461">
        <v>6.6184400000000004E-2</v>
      </c>
    </row>
    <row r="462" spans="1:14" x14ac:dyDescent="0.2">
      <c r="A462">
        <v>10</v>
      </c>
      <c r="B462">
        <v>431.733</v>
      </c>
      <c r="C462">
        <v>407.63799999999998</v>
      </c>
      <c r="D462">
        <v>477.16500000000002</v>
      </c>
      <c r="E462">
        <v>153.78</v>
      </c>
      <c r="F462">
        <v>24.275600000000001</v>
      </c>
      <c r="G462">
        <v>4.8582700000000001</v>
      </c>
      <c r="H462">
        <v>1659.54</v>
      </c>
      <c r="I462">
        <v>6.8144300000000005E-2</v>
      </c>
    </row>
    <row r="463" spans="1:14" x14ac:dyDescent="0.2">
      <c r="A463">
        <v>10</v>
      </c>
      <c r="B463">
        <v>422.28399999999999</v>
      </c>
      <c r="C463">
        <v>407.63799999999998</v>
      </c>
      <c r="D463">
        <v>477.16500000000002</v>
      </c>
      <c r="E463">
        <v>153.78</v>
      </c>
      <c r="F463">
        <v>24.275600000000001</v>
      </c>
      <c r="G463">
        <v>4.8582700000000001</v>
      </c>
      <c r="H463">
        <v>1830.58</v>
      </c>
      <c r="I463">
        <v>6.1490499999999997E-2</v>
      </c>
    </row>
    <row r="464" spans="1:14" x14ac:dyDescent="0.2">
      <c r="A464">
        <v>10</v>
      </c>
      <c r="B464">
        <v>429.84300000000002</v>
      </c>
      <c r="C464">
        <v>406.69299999999998</v>
      </c>
      <c r="D464">
        <v>1004.41</v>
      </c>
      <c r="E464">
        <v>151.18100000000001</v>
      </c>
      <c r="F464">
        <v>59.6693</v>
      </c>
      <c r="G464">
        <v>4.8582700000000001</v>
      </c>
      <c r="H464">
        <v>1087.43</v>
      </c>
      <c r="I464">
        <v>0.108931</v>
      </c>
    </row>
    <row r="465" spans="1:9" x14ac:dyDescent="0.2">
      <c r="A465">
        <v>10</v>
      </c>
      <c r="B465">
        <v>414.72500000000002</v>
      </c>
      <c r="C465">
        <v>418.97699999999998</v>
      </c>
      <c r="D465">
        <v>1021.42</v>
      </c>
      <c r="E465">
        <v>153.78</v>
      </c>
      <c r="F465">
        <v>24.275600000000001</v>
      </c>
      <c r="G465">
        <v>4.8582700000000001</v>
      </c>
      <c r="H465">
        <v>1663.75</v>
      </c>
      <c r="I465">
        <v>6.9481500000000002E-2</v>
      </c>
    </row>
    <row r="466" spans="1:9" x14ac:dyDescent="0.2">
      <c r="A466">
        <v>10</v>
      </c>
      <c r="B466">
        <v>414.72500000000002</v>
      </c>
      <c r="C466">
        <v>404.80399999999997</v>
      </c>
      <c r="D466">
        <v>1021.42</v>
      </c>
      <c r="E466">
        <v>153.78</v>
      </c>
      <c r="F466">
        <v>59.6693</v>
      </c>
      <c r="G466">
        <v>4.8582700000000001</v>
      </c>
      <c r="H466">
        <v>1613.4</v>
      </c>
      <c r="I466">
        <v>7.2624599999999997E-2</v>
      </c>
    </row>
    <row r="467" spans="1:9" x14ac:dyDescent="0.2">
      <c r="A467">
        <v>10</v>
      </c>
      <c r="B467">
        <v>429.84300000000002</v>
      </c>
      <c r="C467">
        <v>404.80399999999997</v>
      </c>
      <c r="D467">
        <v>460.15699999999998</v>
      </c>
      <c r="E467">
        <v>153.78</v>
      </c>
      <c r="F467">
        <v>23.133900000000001</v>
      </c>
      <c r="G467">
        <v>4.8582700000000001</v>
      </c>
      <c r="H467">
        <v>2089.58</v>
      </c>
      <c r="I467">
        <v>6.6916500000000004E-2</v>
      </c>
    </row>
    <row r="468" spans="1:9" x14ac:dyDescent="0.2">
      <c r="A468">
        <v>10</v>
      </c>
      <c r="B468">
        <v>430.315</v>
      </c>
      <c r="C468">
        <v>406.69299999999998</v>
      </c>
      <c r="D468">
        <v>1004.41</v>
      </c>
      <c r="E468">
        <v>151.18100000000001</v>
      </c>
      <c r="F468">
        <v>59.6693</v>
      </c>
      <c r="G468">
        <v>4.8582700000000001</v>
      </c>
      <c r="H468">
        <v>1075.21</v>
      </c>
      <c r="I468">
        <v>0.110654</v>
      </c>
    </row>
    <row r="469" spans="1:9" x14ac:dyDescent="0.2">
      <c r="A469">
        <v>10</v>
      </c>
      <c r="B469">
        <v>431.733</v>
      </c>
      <c r="C469">
        <v>410.47300000000001</v>
      </c>
      <c r="D469">
        <v>477.16500000000002</v>
      </c>
      <c r="E469">
        <v>153.78</v>
      </c>
      <c r="F469">
        <v>60.811</v>
      </c>
      <c r="G469">
        <v>4.8582700000000001</v>
      </c>
      <c r="H469">
        <v>1492.42</v>
      </c>
      <c r="I469">
        <v>9.7735600000000006E-2</v>
      </c>
    </row>
    <row r="470" spans="1:9" x14ac:dyDescent="0.2">
      <c r="A470">
        <v>10</v>
      </c>
      <c r="B470">
        <v>429.84300000000002</v>
      </c>
      <c r="C470">
        <v>408.58300000000003</v>
      </c>
      <c r="D470">
        <v>477.16500000000002</v>
      </c>
      <c r="E470">
        <v>151.18100000000001</v>
      </c>
      <c r="F470">
        <v>23.133900000000001</v>
      </c>
      <c r="G470">
        <v>4.8582700000000001</v>
      </c>
      <c r="H470">
        <v>1945.6</v>
      </c>
      <c r="I470">
        <v>7.1724399999999994E-2</v>
      </c>
    </row>
    <row r="471" spans="1:9" x14ac:dyDescent="0.2">
      <c r="A471">
        <v>10</v>
      </c>
      <c r="B471">
        <v>424.17399999999998</v>
      </c>
      <c r="C471">
        <v>424.64600000000002</v>
      </c>
      <c r="D471">
        <v>477.16500000000002</v>
      </c>
      <c r="E471">
        <v>153.78</v>
      </c>
      <c r="F471">
        <v>24.275600000000001</v>
      </c>
      <c r="G471">
        <v>4.8582700000000001</v>
      </c>
      <c r="H471">
        <v>1393.55</v>
      </c>
      <c r="I471">
        <v>8.3228099999999999E-2</v>
      </c>
    </row>
    <row r="472" spans="1:9" x14ac:dyDescent="0.2">
      <c r="A472">
        <v>10</v>
      </c>
      <c r="B472">
        <v>429.84300000000002</v>
      </c>
      <c r="C472">
        <v>428.42599999999999</v>
      </c>
      <c r="D472">
        <v>477.16500000000002</v>
      </c>
      <c r="E472">
        <v>192.756</v>
      </c>
      <c r="F472">
        <v>24.275600000000001</v>
      </c>
      <c r="G472">
        <v>4.8582700000000001</v>
      </c>
      <c r="H472">
        <v>1271.23</v>
      </c>
      <c r="I472">
        <v>9.2032100000000006E-2</v>
      </c>
    </row>
    <row r="473" spans="1:9" x14ac:dyDescent="0.2">
      <c r="A473">
        <v>10</v>
      </c>
      <c r="B473">
        <v>431.733</v>
      </c>
      <c r="C473">
        <v>407.63799999999998</v>
      </c>
      <c r="D473">
        <v>477.16500000000002</v>
      </c>
      <c r="E473">
        <v>153.78</v>
      </c>
      <c r="F473">
        <v>24.275600000000001</v>
      </c>
      <c r="G473">
        <v>4.8582700000000001</v>
      </c>
      <c r="H473">
        <v>1659.54</v>
      </c>
      <c r="I473">
        <v>6.8144300000000005E-2</v>
      </c>
    </row>
    <row r="474" spans="1:9" x14ac:dyDescent="0.2">
      <c r="A474">
        <v>10</v>
      </c>
      <c r="B474">
        <v>429.84300000000002</v>
      </c>
      <c r="C474">
        <v>426.536</v>
      </c>
      <c r="D474">
        <v>1021.42</v>
      </c>
      <c r="E474">
        <v>153.78</v>
      </c>
      <c r="F474">
        <v>24.275600000000001</v>
      </c>
      <c r="G474">
        <v>4.8582700000000001</v>
      </c>
      <c r="H474">
        <v>1251.32</v>
      </c>
      <c r="I474">
        <v>9.2715500000000006E-2</v>
      </c>
    </row>
    <row r="475" spans="1:9" x14ac:dyDescent="0.2">
      <c r="A475">
        <v>10</v>
      </c>
      <c r="B475">
        <v>429.84300000000002</v>
      </c>
      <c r="C475">
        <v>432.20499999999998</v>
      </c>
      <c r="D475">
        <v>1021.42</v>
      </c>
      <c r="E475">
        <v>153.78</v>
      </c>
      <c r="F475">
        <v>24.275600000000001</v>
      </c>
      <c r="G475">
        <v>4.8582700000000001</v>
      </c>
      <c r="H475">
        <v>1237.2</v>
      </c>
      <c r="I475">
        <v>9.5038999999999998E-2</v>
      </c>
    </row>
    <row r="476" spans="1:9" x14ac:dyDescent="0.2">
      <c r="A476">
        <v>10</v>
      </c>
      <c r="B476">
        <v>431.733</v>
      </c>
      <c r="C476">
        <v>424.64600000000002</v>
      </c>
      <c r="D476">
        <v>1021.42</v>
      </c>
      <c r="E476">
        <v>153.78</v>
      </c>
      <c r="F476">
        <v>24.275600000000001</v>
      </c>
      <c r="G476">
        <v>4.8582700000000001</v>
      </c>
      <c r="H476">
        <v>1214.24</v>
      </c>
      <c r="I476">
        <v>9.6990699999999999E-2</v>
      </c>
    </row>
    <row r="477" spans="1:9" x14ac:dyDescent="0.2">
      <c r="A477">
        <v>10</v>
      </c>
      <c r="B477">
        <v>407.166</v>
      </c>
      <c r="C477">
        <v>405.74799999999999</v>
      </c>
      <c r="D477">
        <v>460.15699999999998</v>
      </c>
      <c r="E477">
        <v>195.35400000000001</v>
      </c>
      <c r="F477">
        <v>25.417300000000001</v>
      </c>
      <c r="G477">
        <v>4.8582700000000001</v>
      </c>
      <c r="H477">
        <v>2253.52</v>
      </c>
      <c r="I477">
        <v>5.8988600000000002E-2</v>
      </c>
    </row>
    <row r="478" spans="1:9" x14ac:dyDescent="0.2">
      <c r="A478">
        <v>10</v>
      </c>
      <c r="B478">
        <v>431.733</v>
      </c>
      <c r="C478">
        <v>424.64600000000002</v>
      </c>
      <c r="D478">
        <v>477.16500000000002</v>
      </c>
      <c r="E478">
        <v>151.18100000000001</v>
      </c>
      <c r="F478">
        <v>24.275600000000001</v>
      </c>
      <c r="G478">
        <v>4.8582700000000001</v>
      </c>
      <c r="H478">
        <v>1287.45</v>
      </c>
      <c r="I478">
        <v>8.6633399999999999E-2</v>
      </c>
    </row>
    <row r="479" spans="1:9" x14ac:dyDescent="0.2">
      <c r="A479">
        <v>10</v>
      </c>
      <c r="B479">
        <v>431.733</v>
      </c>
      <c r="C479">
        <v>420.86700000000002</v>
      </c>
      <c r="D479">
        <v>1021.42</v>
      </c>
      <c r="E479">
        <v>153.78</v>
      </c>
      <c r="F479">
        <v>24.275600000000001</v>
      </c>
      <c r="G479">
        <v>4.8582700000000001</v>
      </c>
      <c r="H479">
        <v>1222.29</v>
      </c>
      <c r="I479">
        <v>9.5856999999999998E-2</v>
      </c>
    </row>
    <row r="480" spans="1:9" x14ac:dyDescent="0.2">
      <c r="A480">
        <v>10</v>
      </c>
      <c r="B480">
        <v>407.166</v>
      </c>
      <c r="C480">
        <v>405.74799999999999</v>
      </c>
      <c r="D480">
        <v>460.15699999999998</v>
      </c>
      <c r="E480">
        <v>195.35400000000001</v>
      </c>
      <c r="F480">
        <v>25.417300000000001</v>
      </c>
      <c r="G480">
        <v>4.4724399999999997</v>
      </c>
      <c r="H480">
        <v>2254.44</v>
      </c>
      <c r="I480">
        <v>5.8903400000000002E-2</v>
      </c>
    </row>
    <row r="481" spans="1:9" x14ac:dyDescent="0.2">
      <c r="A481">
        <v>10</v>
      </c>
      <c r="B481">
        <v>430.315</v>
      </c>
      <c r="C481">
        <v>406.69299999999998</v>
      </c>
      <c r="D481">
        <v>1004.41</v>
      </c>
      <c r="E481">
        <v>151.18100000000001</v>
      </c>
      <c r="F481">
        <v>59.6693</v>
      </c>
      <c r="G481">
        <v>4.8582700000000001</v>
      </c>
      <c r="H481">
        <v>1075.21</v>
      </c>
      <c r="I481">
        <v>0.110654</v>
      </c>
    </row>
    <row r="482" spans="1:9" x14ac:dyDescent="0.2">
      <c r="A482">
        <v>10</v>
      </c>
      <c r="B482">
        <v>431.733</v>
      </c>
      <c r="C482">
        <v>412.363</v>
      </c>
      <c r="D482">
        <v>460.15699999999998</v>
      </c>
      <c r="E482">
        <v>151.18100000000001</v>
      </c>
      <c r="F482">
        <v>24.275600000000001</v>
      </c>
      <c r="G482">
        <v>4.8582700000000001</v>
      </c>
      <c r="H482">
        <v>1536.52</v>
      </c>
      <c r="I482">
        <v>7.0852999999999999E-2</v>
      </c>
    </row>
    <row r="483" spans="1:9" x14ac:dyDescent="0.2">
      <c r="A483">
        <v>10</v>
      </c>
      <c r="B483">
        <v>407.166</v>
      </c>
      <c r="C483">
        <v>408.58300000000003</v>
      </c>
      <c r="D483">
        <v>477.16500000000002</v>
      </c>
      <c r="E483">
        <v>153.78</v>
      </c>
      <c r="F483">
        <v>24.275600000000001</v>
      </c>
      <c r="G483">
        <v>4.8582700000000001</v>
      </c>
      <c r="H483">
        <v>2078.2600000000002</v>
      </c>
      <c r="I483">
        <v>6.0309000000000001E-2</v>
      </c>
    </row>
    <row r="484" spans="1:9" x14ac:dyDescent="0.2">
      <c r="A484">
        <v>10</v>
      </c>
      <c r="B484">
        <v>422.28399999999999</v>
      </c>
      <c r="C484">
        <v>407.63799999999998</v>
      </c>
      <c r="D484">
        <v>477.16500000000002</v>
      </c>
      <c r="E484">
        <v>153.78</v>
      </c>
      <c r="F484">
        <v>24.275600000000001</v>
      </c>
      <c r="G484">
        <v>4.8582700000000001</v>
      </c>
      <c r="H484">
        <v>1830.58</v>
      </c>
      <c r="I484">
        <v>6.1490499999999997E-2</v>
      </c>
    </row>
    <row r="485" spans="1:9" x14ac:dyDescent="0.2">
      <c r="A485">
        <v>10</v>
      </c>
      <c r="B485">
        <v>431.733</v>
      </c>
      <c r="C485">
        <v>412.363</v>
      </c>
      <c r="D485">
        <v>460.15699999999998</v>
      </c>
      <c r="E485">
        <v>151.18100000000001</v>
      </c>
      <c r="F485">
        <v>24.275600000000001</v>
      </c>
      <c r="G485">
        <v>4.8582700000000001</v>
      </c>
      <c r="H485">
        <v>1536.52</v>
      </c>
      <c r="I485">
        <v>7.0852999999999999E-2</v>
      </c>
    </row>
    <row r="486" spans="1:9" x14ac:dyDescent="0.2">
      <c r="A486">
        <v>10</v>
      </c>
      <c r="B486">
        <v>422.28399999999999</v>
      </c>
      <c r="C486">
        <v>407.63799999999998</v>
      </c>
      <c r="D486">
        <v>477.16500000000002</v>
      </c>
      <c r="E486">
        <v>153.78</v>
      </c>
      <c r="F486">
        <v>24.275600000000001</v>
      </c>
      <c r="G486">
        <v>4.8582700000000001</v>
      </c>
      <c r="H486">
        <v>1830.58</v>
      </c>
      <c r="I486">
        <v>6.1490499999999997E-2</v>
      </c>
    </row>
    <row r="487" spans="1:9" x14ac:dyDescent="0.2">
      <c r="A487">
        <v>10</v>
      </c>
      <c r="B487">
        <v>429.84300000000002</v>
      </c>
      <c r="C487">
        <v>418.97699999999998</v>
      </c>
      <c r="D487">
        <v>1021.42</v>
      </c>
      <c r="E487">
        <v>153.78</v>
      </c>
      <c r="F487">
        <v>24.275600000000001</v>
      </c>
      <c r="G487">
        <v>4.8582700000000001</v>
      </c>
      <c r="H487">
        <v>1274.78</v>
      </c>
      <c r="I487">
        <v>9.0044399999999997E-2</v>
      </c>
    </row>
    <row r="488" spans="1:9" x14ac:dyDescent="0.2">
      <c r="A488">
        <v>10</v>
      </c>
      <c r="B488">
        <v>429.84300000000002</v>
      </c>
      <c r="C488">
        <v>408.58300000000003</v>
      </c>
      <c r="D488">
        <v>460.15699999999998</v>
      </c>
      <c r="E488">
        <v>153.78</v>
      </c>
      <c r="F488">
        <v>24.275600000000001</v>
      </c>
      <c r="G488">
        <v>4.8582700000000001</v>
      </c>
      <c r="H488">
        <v>1671.77</v>
      </c>
      <c r="I488">
        <v>6.6184400000000004E-2</v>
      </c>
    </row>
    <row r="489" spans="1:9" x14ac:dyDescent="0.2">
      <c r="A489">
        <v>10</v>
      </c>
      <c r="B489">
        <v>429.84300000000002</v>
      </c>
      <c r="C489">
        <v>406.69299999999998</v>
      </c>
      <c r="D489">
        <v>1004.41</v>
      </c>
      <c r="E489">
        <v>151.18100000000001</v>
      </c>
      <c r="F489">
        <v>59.6693</v>
      </c>
      <c r="G489">
        <v>4.8582700000000001</v>
      </c>
      <c r="H489">
        <v>1087.43</v>
      </c>
      <c r="I489">
        <v>0.108931</v>
      </c>
    </row>
    <row r="490" spans="1:9" x14ac:dyDescent="0.2">
      <c r="A490">
        <v>10</v>
      </c>
      <c r="B490">
        <v>429.84300000000002</v>
      </c>
      <c r="C490">
        <v>406.69299999999998</v>
      </c>
      <c r="D490">
        <v>1004.41</v>
      </c>
      <c r="E490">
        <v>151.18100000000001</v>
      </c>
      <c r="F490">
        <v>59.6693</v>
      </c>
      <c r="G490">
        <v>4.8582700000000001</v>
      </c>
      <c r="H490">
        <v>1087.43</v>
      </c>
      <c r="I490">
        <v>0.108931</v>
      </c>
    </row>
    <row r="491" spans="1:9" x14ac:dyDescent="0.2">
      <c r="A491">
        <v>10</v>
      </c>
      <c r="B491">
        <v>424.17399999999998</v>
      </c>
      <c r="C491">
        <v>428.42599999999999</v>
      </c>
      <c r="D491">
        <v>1004.41</v>
      </c>
      <c r="E491">
        <v>153.78</v>
      </c>
      <c r="F491">
        <v>24.275600000000001</v>
      </c>
      <c r="G491">
        <v>5.2440899999999999</v>
      </c>
      <c r="H491">
        <v>1378.43</v>
      </c>
      <c r="I491">
        <v>8.4781700000000002E-2</v>
      </c>
    </row>
    <row r="492" spans="1:9" x14ac:dyDescent="0.2">
      <c r="A492">
        <v>10</v>
      </c>
      <c r="B492">
        <v>429.84300000000002</v>
      </c>
      <c r="C492">
        <v>406.69299999999998</v>
      </c>
      <c r="D492">
        <v>1004.41</v>
      </c>
      <c r="E492">
        <v>151.18100000000001</v>
      </c>
      <c r="F492">
        <v>59.6693</v>
      </c>
      <c r="G492">
        <v>4.8582700000000001</v>
      </c>
      <c r="H492">
        <v>1087.43</v>
      </c>
      <c r="I492">
        <v>0.108931</v>
      </c>
    </row>
    <row r="493" spans="1:9" x14ac:dyDescent="0.2">
      <c r="A493">
        <v>10</v>
      </c>
      <c r="B493">
        <v>424.17399999999998</v>
      </c>
      <c r="C493">
        <v>424.64600000000002</v>
      </c>
      <c r="D493">
        <v>477.16500000000002</v>
      </c>
      <c r="E493">
        <v>153.78</v>
      </c>
      <c r="F493">
        <v>24.275600000000001</v>
      </c>
      <c r="G493">
        <v>4.8582700000000001</v>
      </c>
      <c r="H493">
        <v>1393.55</v>
      </c>
      <c r="I493">
        <v>8.3228099999999999E-2</v>
      </c>
    </row>
    <row r="494" spans="1:9" x14ac:dyDescent="0.2">
      <c r="A494">
        <v>10</v>
      </c>
      <c r="B494">
        <v>424.17399999999998</v>
      </c>
      <c r="C494">
        <v>428.42599999999999</v>
      </c>
      <c r="D494">
        <v>1021.42</v>
      </c>
      <c r="E494">
        <v>153.78</v>
      </c>
      <c r="F494">
        <v>24.275600000000001</v>
      </c>
      <c r="G494">
        <v>4.8582700000000001</v>
      </c>
      <c r="H494">
        <v>1375.3</v>
      </c>
      <c r="I494">
        <v>8.4927199999999994E-2</v>
      </c>
    </row>
    <row r="495" spans="1:9" x14ac:dyDescent="0.2">
      <c r="A495">
        <v>10</v>
      </c>
      <c r="B495">
        <v>431.733</v>
      </c>
      <c r="C495">
        <v>428.42599999999999</v>
      </c>
      <c r="D495">
        <v>1021.42</v>
      </c>
      <c r="E495">
        <v>153.78</v>
      </c>
      <c r="F495">
        <v>24.275600000000001</v>
      </c>
      <c r="G495">
        <v>4.8582700000000001</v>
      </c>
      <c r="H495">
        <v>1206.9100000000001</v>
      </c>
      <c r="I495">
        <v>9.8154099999999994E-2</v>
      </c>
    </row>
    <row r="496" spans="1:9" x14ac:dyDescent="0.2">
      <c r="A496">
        <v>10</v>
      </c>
      <c r="B496">
        <v>424.17399999999998</v>
      </c>
      <c r="C496">
        <v>420.86700000000002</v>
      </c>
      <c r="D496">
        <v>477.16500000000002</v>
      </c>
      <c r="E496">
        <v>153.78</v>
      </c>
      <c r="F496">
        <v>24.275600000000001</v>
      </c>
      <c r="G496">
        <v>4.8582700000000001</v>
      </c>
      <c r="H496">
        <v>1452.44</v>
      </c>
      <c r="I496">
        <v>7.6650200000000002E-2</v>
      </c>
    </row>
    <row r="497" spans="1:9" x14ac:dyDescent="0.2">
      <c r="A497">
        <v>11</v>
      </c>
      <c r="B497">
        <v>422.28399999999999</v>
      </c>
      <c r="C497">
        <v>407.63799999999998</v>
      </c>
      <c r="D497">
        <v>477.16500000000002</v>
      </c>
      <c r="E497">
        <v>153.78</v>
      </c>
      <c r="F497">
        <v>24.275600000000001</v>
      </c>
      <c r="G497">
        <v>4.8582700000000001</v>
      </c>
      <c r="H497">
        <v>1830.58</v>
      </c>
      <c r="I497">
        <v>6.1490499999999997E-2</v>
      </c>
    </row>
    <row r="498" spans="1:9" x14ac:dyDescent="0.2">
      <c r="A498">
        <v>11</v>
      </c>
      <c r="B498">
        <v>431.733</v>
      </c>
      <c r="C498">
        <v>424.64600000000002</v>
      </c>
      <c r="D498">
        <v>1021.42</v>
      </c>
      <c r="E498">
        <v>153.78</v>
      </c>
      <c r="F498">
        <v>24.275600000000001</v>
      </c>
      <c r="G498">
        <v>4.8582700000000001</v>
      </c>
      <c r="H498">
        <v>1214.24</v>
      </c>
      <c r="I498">
        <v>9.6990699999999999E-2</v>
      </c>
    </row>
    <row r="499" spans="1:9" x14ac:dyDescent="0.2">
      <c r="A499">
        <v>11</v>
      </c>
      <c r="B499">
        <v>409.05599999999998</v>
      </c>
      <c r="C499">
        <v>424.64600000000002</v>
      </c>
      <c r="D499">
        <v>477.16500000000002</v>
      </c>
      <c r="E499">
        <v>195.35400000000001</v>
      </c>
      <c r="F499">
        <v>24.275600000000001</v>
      </c>
      <c r="G499">
        <v>4.8582700000000001</v>
      </c>
      <c r="H499">
        <v>1567.53</v>
      </c>
      <c r="I499">
        <v>8.1437700000000002E-2</v>
      </c>
    </row>
    <row r="500" spans="1:9" x14ac:dyDescent="0.2">
      <c r="A500">
        <v>11</v>
      </c>
      <c r="B500">
        <v>422.75599999999997</v>
      </c>
      <c r="C500">
        <v>409.52800000000002</v>
      </c>
      <c r="D500">
        <v>477.16500000000002</v>
      </c>
      <c r="E500">
        <v>153.78</v>
      </c>
      <c r="F500">
        <v>24.275600000000001</v>
      </c>
      <c r="G500">
        <v>4.8582700000000001</v>
      </c>
      <c r="H500">
        <v>1754.64</v>
      </c>
      <c r="I500">
        <v>6.3221799999999995E-2</v>
      </c>
    </row>
    <row r="501" spans="1:9" x14ac:dyDescent="0.2">
      <c r="A501">
        <v>11</v>
      </c>
      <c r="B501">
        <v>424.17399999999998</v>
      </c>
      <c r="C501">
        <v>409.52800000000002</v>
      </c>
      <c r="D501">
        <v>1021.42</v>
      </c>
      <c r="E501">
        <v>153.78</v>
      </c>
      <c r="F501">
        <v>24.275600000000001</v>
      </c>
      <c r="G501">
        <v>4.8582700000000001</v>
      </c>
      <c r="H501">
        <v>1528.98</v>
      </c>
      <c r="I501">
        <v>7.5759000000000007E-2</v>
      </c>
    </row>
    <row r="502" spans="1:9" x14ac:dyDescent="0.2">
      <c r="A502">
        <v>11</v>
      </c>
      <c r="B502">
        <v>431.733</v>
      </c>
      <c r="C502">
        <v>424.64600000000002</v>
      </c>
      <c r="D502">
        <v>1021.42</v>
      </c>
      <c r="E502">
        <v>153.78</v>
      </c>
      <c r="F502">
        <v>24.275600000000001</v>
      </c>
      <c r="G502">
        <v>4.8582700000000001</v>
      </c>
      <c r="H502">
        <v>1214.24</v>
      </c>
      <c r="I502">
        <v>9.6990699999999999E-2</v>
      </c>
    </row>
    <row r="503" spans="1:9" x14ac:dyDescent="0.2">
      <c r="A503">
        <v>11</v>
      </c>
      <c r="B503">
        <v>424.17399999999998</v>
      </c>
      <c r="C503">
        <v>424.64600000000002</v>
      </c>
      <c r="D503">
        <v>477.16500000000002</v>
      </c>
      <c r="E503">
        <v>151.18100000000001</v>
      </c>
      <c r="F503">
        <v>24.275600000000001</v>
      </c>
      <c r="G503">
        <v>4.8582700000000001</v>
      </c>
      <c r="H503">
        <v>1393.53</v>
      </c>
      <c r="I503">
        <v>8.3229200000000003E-2</v>
      </c>
    </row>
    <row r="504" spans="1:9" x14ac:dyDescent="0.2">
      <c r="A504">
        <v>11</v>
      </c>
      <c r="B504">
        <v>424.17399999999998</v>
      </c>
      <c r="C504">
        <v>407.63799999999998</v>
      </c>
      <c r="D504">
        <v>477.16500000000002</v>
      </c>
      <c r="E504">
        <v>153.78</v>
      </c>
      <c r="F504">
        <v>24.275600000000001</v>
      </c>
      <c r="G504">
        <v>4.8582700000000001</v>
      </c>
      <c r="H504">
        <v>1800.16</v>
      </c>
      <c r="I504">
        <v>6.2423699999999999E-2</v>
      </c>
    </row>
    <row r="505" spans="1:9" x14ac:dyDescent="0.2">
      <c r="A505">
        <v>11</v>
      </c>
      <c r="B505">
        <v>416.61500000000001</v>
      </c>
      <c r="C505">
        <v>405.74799999999999</v>
      </c>
      <c r="D505">
        <v>1004.41</v>
      </c>
      <c r="E505">
        <v>153.78</v>
      </c>
      <c r="F505">
        <v>60.811</v>
      </c>
      <c r="G505">
        <v>4.8582700000000001</v>
      </c>
      <c r="H505">
        <v>1710.6</v>
      </c>
      <c r="I505">
        <v>8.0674200000000001E-2</v>
      </c>
    </row>
    <row r="506" spans="1:9" x14ac:dyDescent="0.2">
      <c r="A506">
        <v>11</v>
      </c>
      <c r="B506">
        <v>424.17399999999998</v>
      </c>
      <c r="C506">
        <v>409.52800000000002</v>
      </c>
      <c r="D506">
        <v>477.16500000000002</v>
      </c>
      <c r="E506">
        <v>151.18100000000001</v>
      </c>
      <c r="F506">
        <v>24.275600000000001</v>
      </c>
      <c r="G506">
        <v>11.031499999999999</v>
      </c>
      <c r="H506">
        <v>1794.5</v>
      </c>
      <c r="I506">
        <v>6.5428700000000006E-2</v>
      </c>
    </row>
    <row r="507" spans="1:9" x14ac:dyDescent="0.2">
      <c r="A507">
        <v>11</v>
      </c>
      <c r="B507">
        <v>414.72500000000002</v>
      </c>
      <c r="C507">
        <v>407.63799999999998</v>
      </c>
      <c r="D507">
        <v>477.16500000000002</v>
      </c>
      <c r="E507">
        <v>153.78</v>
      </c>
      <c r="F507">
        <v>24.275600000000001</v>
      </c>
      <c r="G507">
        <v>4.8582700000000001</v>
      </c>
      <c r="H507">
        <v>1964.77</v>
      </c>
      <c r="I507">
        <v>5.9663500000000001E-2</v>
      </c>
    </row>
    <row r="508" spans="1:9" x14ac:dyDescent="0.2">
      <c r="A508">
        <v>11</v>
      </c>
      <c r="B508">
        <v>415.197</v>
      </c>
      <c r="C508">
        <v>409.52800000000002</v>
      </c>
      <c r="D508">
        <v>477.16500000000002</v>
      </c>
      <c r="E508">
        <v>320.07900000000001</v>
      </c>
      <c r="F508">
        <v>24.275600000000001</v>
      </c>
      <c r="G508">
        <v>4.8582700000000001</v>
      </c>
      <c r="H508">
        <v>1904.76</v>
      </c>
      <c r="I508">
        <v>6.2427799999999999E-2</v>
      </c>
    </row>
    <row r="509" spans="1:9" x14ac:dyDescent="0.2">
      <c r="A509">
        <v>11</v>
      </c>
      <c r="B509">
        <v>422.28399999999999</v>
      </c>
      <c r="C509">
        <v>407.63799999999998</v>
      </c>
      <c r="D509">
        <v>477.16500000000002</v>
      </c>
      <c r="E509">
        <v>153.78</v>
      </c>
      <c r="F509">
        <v>24.275600000000001</v>
      </c>
      <c r="G509">
        <v>4.8582700000000001</v>
      </c>
      <c r="H509">
        <v>1830.58</v>
      </c>
      <c r="I509">
        <v>6.1490499999999997E-2</v>
      </c>
    </row>
    <row r="510" spans="1:9" x14ac:dyDescent="0.2">
      <c r="A510">
        <v>11</v>
      </c>
      <c r="B510">
        <v>424.17399999999998</v>
      </c>
      <c r="C510">
        <v>422.75599999999997</v>
      </c>
      <c r="D510">
        <v>477.16500000000002</v>
      </c>
      <c r="E510">
        <v>153.78</v>
      </c>
      <c r="F510">
        <v>24.275600000000001</v>
      </c>
      <c r="G510">
        <v>4.8582700000000001</v>
      </c>
      <c r="H510">
        <v>1420.53</v>
      </c>
      <c r="I510">
        <v>7.9419500000000004E-2</v>
      </c>
    </row>
    <row r="511" spans="1:9" x14ac:dyDescent="0.2">
      <c r="A511">
        <v>11</v>
      </c>
      <c r="B511">
        <v>424.17399999999998</v>
      </c>
      <c r="C511">
        <v>422.75599999999997</v>
      </c>
      <c r="D511">
        <v>477.16500000000002</v>
      </c>
      <c r="E511">
        <v>151.18100000000001</v>
      </c>
      <c r="F511">
        <v>24.275600000000001</v>
      </c>
      <c r="G511">
        <v>4.8582700000000001</v>
      </c>
      <c r="H511">
        <v>1420.56</v>
      </c>
      <c r="I511">
        <v>7.9414799999999994E-2</v>
      </c>
    </row>
    <row r="512" spans="1:9" x14ac:dyDescent="0.2">
      <c r="A512">
        <v>11</v>
      </c>
      <c r="B512">
        <v>422.28399999999999</v>
      </c>
      <c r="C512">
        <v>409.52800000000002</v>
      </c>
      <c r="D512">
        <v>477.16500000000002</v>
      </c>
      <c r="E512">
        <v>320.07900000000001</v>
      </c>
      <c r="F512">
        <v>24.275600000000001</v>
      </c>
      <c r="G512">
        <v>4.8582700000000001</v>
      </c>
      <c r="H512">
        <v>1712.68</v>
      </c>
      <c r="I512">
        <v>6.4065700000000003E-2</v>
      </c>
    </row>
    <row r="513" spans="1:15" x14ac:dyDescent="0.2">
      <c r="A513">
        <v>11</v>
      </c>
      <c r="B513">
        <v>416.61500000000001</v>
      </c>
      <c r="C513">
        <v>407.63799999999998</v>
      </c>
      <c r="D513">
        <v>477.16500000000002</v>
      </c>
      <c r="E513">
        <v>153.78</v>
      </c>
      <c r="F513">
        <v>24.275600000000001</v>
      </c>
      <c r="G513">
        <v>4.8582700000000001</v>
      </c>
      <c r="H513">
        <v>1984.64</v>
      </c>
      <c r="I513">
        <v>6.0389699999999998E-2</v>
      </c>
    </row>
    <row r="514" spans="1:15" x14ac:dyDescent="0.2">
      <c r="A514">
        <v>11</v>
      </c>
      <c r="B514">
        <v>422.28399999999999</v>
      </c>
      <c r="C514">
        <v>431.26</v>
      </c>
      <c r="D514">
        <v>460.15699999999998</v>
      </c>
      <c r="E514">
        <v>153.78</v>
      </c>
      <c r="F514">
        <v>24.275600000000001</v>
      </c>
      <c r="G514">
        <v>4.8582700000000001</v>
      </c>
      <c r="H514">
        <v>1307.92</v>
      </c>
      <c r="I514">
        <v>9.5062900000000006E-2</v>
      </c>
    </row>
    <row r="515" spans="1:15" x14ac:dyDescent="0.2">
      <c r="A515">
        <v>11</v>
      </c>
      <c r="B515">
        <v>424.17399999999998</v>
      </c>
      <c r="C515">
        <v>407.63799999999998</v>
      </c>
      <c r="D515">
        <v>477.16500000000002</v>
      </c>
      <c r="E515">
        <v>153.78</v>
      </c>
      <c r="F515">
        <v>24.275600000000001</v>
      </c>
      <c r="G515">
        <v>29.551200000000001</v>
      </c>
      <c r="H515">
        <v>3244.44</v>
      </c>
      <c r="I515">
        <v>0.119132</v>
      </c>
    </row>
    <row r="516" spans="1:15" x14ac:dyDescent="0.2">
      <c r="A516">
        <v>11</v>
      </c>
      <c r="B516">
        <v>424.17399999999998</v>
      </c>
      <c r="C516">
        <v>424.64600000000002</v>
      </c>
      <c r="D516">
        <v>477.16500000000002</v>
      </c>
      <c r="E516">
        <v>153.78</v>
      </c>
      <c r="F516">
        <v>24.275600000000001</v>
      </c>
      <c r="G516">
        <v>4.8582700000000001</v>
      </c>
      <c r="H516">
        <v>1393.55</v>
      </c>
      <c r="I516">
        <v>8.3228099999999999E-2</v>
      </c>
    </row>
    <row r="517" spans="1:15" x14ac:dyDescent="0.2">
      <c r="A517">
        <v>11</v>
      </c>
      <c r="B517">
        <v>429.84300000000002</v>
      </c>
      <c r="C517">
        <v>428.42599999999999</v>
      </c>
      <c r="D517">
        <v>477.16500000000002</v>
      </c>
      <c r="E517">
        <v>192.756</v>
      </c>
      <c r="F517">
        <v>24.275600000000001</v>
      </c>
      <c r="G517">
        <v>4.8582700000000001</v>
      </c>
      <c r="H517">
        <v>1271.23</v>
      </c>
      <c r="I517">
        <v>9.2032100000000006E-2</v>
      </c>
    </row>
    <row r="518" spans="1:15" x14ac:dyDescent="0.2">
      <c r="A518">
        <v>11</v>
      </c>
      <c r="B518">
        <v>431.733</v>
      </c>
      <c r="C518">
        <v>407.63799999999998</v>
      </c>
      <c r="D518">
        <v>477.16500000000002</v>
      </c>
      <c r="E518">
        <v>153.78</v>
      </c>
      <c r="F518">
        <v>24.275600000000001</v>
      </c>
      <c r="G518">
        <v>4.8582700000000001</v>
      </c>
      <c r="H518">
        <v>1659.54</v>
      </c>
      <c r="I518">
        <v>6.8144300000000005E-2</v>
      </c>
    </row>
    <row r="519" spans="1:15" x14ac:dyDescent="0.2">
      <c r="A519">
        <v>11</v>
      </c>
      <c r="B519">
        <v>429.84300000000002</v>
      </c>
      <c r="C519">
        <v>426.536</v>
      </c>
      <c r="D519">
        <v>1021.42</v>
      </c>
      <c r="E519">
        <v>153.78</v>
      </c>
      <c r="F519">
        <v>24.275600000000001</v>
      </c>
      <c r="G519">
        <v>4.8582700000000001</v>
      </c>
      <c r="H519">
        <v>1251.32</v>
      </c>
      <c r="I519">
        <v>9.2715500000000006E-2</v>
      </c>
    </row>
    <row r="520" spans="1:15" x14ac:dyDescent="0.2">
      <c r="A520">
        <v>11</v>
      </c>
      <c r="B520">
        <v>429.84300000000002</v>
      </c>
      <c r="C520">
        <v>432.20499999999998</v>
      </c>
      <c r="D520">
        <v>1021.42</v>
      </c>
      <c r="E520">
        <v>153.78</v>
      </c>
      <c r="F520">
        <v>24.275600000000001</v>
      </c>
      <c r="G520">
        <v>4.8582700000000001</v>
      </c>
      <c r="H520">
        <v>1237.2</v>
      </c>
      <c r="I520">
        <v>9.5038999999999998E-2</v>
      </c>
    </row>
    <row r="521" spans="1:15" x14ac:dyDescent="0.2">
      <c r="A521">
        <v>11</v>
      </c>
      <c r="B521">
        <v>431.733</v>
      </c>
      <c r="C521">
        <v>424.64600000000002</v>
      </c>
      <c r="D521">
        <v>1021.42</v>
      </c>
      <c r="E521">
        <v>153.78</v>
      </c>
      <c r="F521">
        <v>24.275600000000001</v>
      </c>
      <c r="G521">
        <v>4.8582700000000001</v>
      </c>
      <c r="H521">
        <v>1214.24</v>
      </c>
      <c r="I521">
        <v>9.6990699999999999E-2</v>
      </c>
    </row>
    <row r="522" spans="1:15" x14ac:dyDescent="0.2">
      <c r="A522">
        <v>11</v>
      </c>
      <c r="B522">
        <v>422.28399999999999</v>
      </c>
      <c r="C522">
        <v>409.52800000000002</v>
      </c>
      <c r="D522">
        <v>477.16500000000002</v>
      </c>
      <c r="E522">
        <v>320.07900000000001</v>
      </c>
      <c r="F522">
        <v>24.275600000000001</v>
      </c>
      <c r="G522">
        <v>4.8582700000000001</v>
      </c>
      <c r="H522">
        <v>1712.68</v>
      </c>
      <c r="I522">
        <v>6.4065700000000003E-2</v>
      </c>
      <c r="K522">
        <v>1075.21</v>
      </c>
      <c r="L522">
        <v>0.110654</v>
      </c>
      <c r="O522" t="s">
        <v>33</v>
      </c>
    </row>
    <row r="523" spans="1:15" x14ac:dyDescent="0.2">
      <c r="A523">
        <v>11</v>
      </c>
      <c r="B523">
        <v>431.733</v>
      </c>
      <c r="C523">
        <v>424.64600000000002</v>
      </c>
      <c r="D523">
        <v>477.16500000000002</v>
      </c>
      <c r="E523">
        <v>151.18100000000001</v>
      </c>
      <c r="F523">
        <v>24.275600000000001</v>
      </c>
      <c r="G523">
        <v>4.8582700000000001</v>
      </c>
      <c r="H523">
        <v>1287.45</v>
      </c>
      <c r="I523">
        <v>8.6633399999999999E-2</v>
      </c>
      <c r="K523">
        <v>1087.43</v>
      </c>
      <c r="L523">
        <v>0.108931</v>
      </c>
      <c r="O523" t="s">
        <v>34</v>
      </c>
    </row>
    <row r="524" spans="1:15" x14ac:dyDescent="0.2">
      <c r="A524">
        <v>11</v>
      </c>
      <c r="B524">
        <v>431.733</v>
      </c>
      <c r="C524">
        <v>420.86700000000002</v>
      </c>
      <c r="D524">
        <v>1021.42</v>
      </c>
      <c r="E524">
        <v>153.78</v>
      </c>
      <c r="F524">
        <v>24.275600000000001</v>
      </c>
      <c r="G524">
        <v>4.8582700000000001</v>
      </c>
      <c r="H524">
        <v>1222.29</v>
      </c>
      <c r="I524">
        <v>9.5856999999999998E-2</v>
      </c>
      <c r="K524">
        <v>1206.9100000000001</v>
      </c>
      <c r="L524">
        <v>9.8154099999999994E-2</v>
      </c>
      <c r="O524" t="s">
        <v>35</v>
      </c>
    </row>
    <row r="525" spans="1:15" x14ac:dyDescent="0.2">
      <c r="A525">
        <v>11</v>
      </c>
      <c r="B525">
        <v>407.166</v>
      </c>
      <c r="C525">
        <v>405.74799999999999</v>
      </c>
      <c r="D525">
        <v>460.15699999999998</v>
      </c>
      <c r="E525">
        <v>195.35400000000001</v>
      </c>
      <c r="F525">
        <v>25.417300000000001</v>
      </c>
      <c r="G525">
        <v>4.4724399999999997</v>
      </c>
      <c r="H525">
        <v>2254.44</v>
      </c>
      <c r="I525">
        <v>5.8903400000000002E-2</v>
      </c>
      <c r="K525">
        <v>1222.29</v>
      </c>
      <c r="L525">
        <v>9.5856999999999998E-2</v>
      </c>
      <c r="O525" t="s">
        <v>36</v>
      </c>
    </row>
    <row r="526" spans="1:15" x14ac:dyDescent="0.2">
      <c r="A526">
        <v>11</v>
      </c>
      <c r="B526">
        <v>430.315</v>
      </c>
      <c r="C526">
        <v>406.69299999999998</v>
      </c>
      <c r="D526">
        <v>1004.41</v>
      </c>
      <c r="E526">
        <v>151.18100000000001</v>
      </c>
      <c r="F526">
        <v>59.6693</v>
      </c>
      <c r="G526">
        <v>4.8582700000000001</v>
      </c>
      <c r="H526">
        <v>1075.21</v>
      </c>
      <c r="I526">
        <v>0.110654</v>
      </c>
      <c r="K526">
        <v>1274.78</v>
      </c>
      <c r="L526">
        <v>9.0044399999999997E-2</v>
      </c>
      <c r="O526" t="s">
        <v>37</v>
      </c>
    </row>
    <row r="527" spans="1:15" x14ac:dyDescent="0.2">
      <c r="A527">
        <v>11</v>
      </c>
      <c r="B527">
        <v>422.75599999999997</v>
      </c>
      <c r="C527">
        <v>409.52800000000002</v>
      </c>
      <c r="D527">
        <v>477.16500000000002</v>
      </c>
      <c r="E527">
        <v>153.78</v>
      </c>
      <c r="F527">
        <v>24.275600000000001</v>
      </c>
      <c r="G527">
        <v>4.8582700000000001</v>
      </c>
      <c r="H527">
        <v>1754.64</v>
      </c>
      <c r="I527">
        <v>6.3221799999999995E-2</v>
      </c>
      <c r="K527">
        <v>1287.45</v>
      </c>
      <c r="L527">
        <v>8.6633399999999999E-2</v>
      </c>
      <c r="O527" t="s">
        <v>38</v>
      </c>
    </row>
    <row r="528" spans="1:15" x14ac:dyDescent="0.2">
      <c r="A528">
        <v>11</v>
      </c>
      <c r="B528">
        <v>414.72500000000002</v>
      </c>
      <c r="C528">
        <v>407.63799999999998</v>
      </c>
      <c r="D528">
        <v>477.16500000000002</v>
      </c>
      <c r="E528">
        <v>153.78</v>
      </c>
      <c r="F528">
        <v>24.275600000000001</v>
      </c>
      <c r="G528">
        <v>4.8582700000000001</v>
      </c>
      <c r="H528">
        <v>1964.77</v>
      </c>
      <c r="I528">
        <v>5.9663500000000001E-2</v>
      </c>
      <c r="K528">
        <v>1375.3</v>
      </c>
      <c r="L528">
        <v>8.4927199999999994E-2</v>
      </c>
      <c r="O528" t="s">
        <v>39</v>
      </c>
    </row>
    <row r="529" spans="1:16" x14ac:dyDescent="0.2">
      <c r="A529">
        <v>11</v>
      </c>
      <c r="B529">
        <v>424.17399999999998</v>
      </c>
      <c r="C529">
        <v>409.52800000000002</v>
      </c>
      <c r="D529">
        <v>1021.42</v>
      </c>
      <c r="E529">
        <v>153.78</v>
      </c>
      <c r="F529">
        <v>24.275600000000001</v>
      </c>
      <c r="G529">
        <v>4.8582700000000001</v>
      </c>
      <c r="H529">
        <v>1528.98</v>
      </c>
      <c r="I529">
        <v>7.5759000000000007E-2</v>
      </c>
      <c r="K529">
        <v>1378.43</v>
      </c>
      <c r="L529">
        <v>8.4781700000000002E-2</v>
      </c>
      <c r="O529" t="s">
        <v>40</v>
      </c>
    </row>
    <row r="530" spans="1:16" x14ac:dyDescent="0.2">
      <c r="A530">
        <v>11</v>
      </c>
      <c r="B530">
        <v>431.733</v>
      </c>
      <c r="C530">
        <v>412.363</v>
      </c>
      <c r="D530">
        <v>460.15699999999998</v>
      </c>
      <c r="E530">
        <v>151.18100000000001</v>
      </c>
      <c r="F530">
        <v>24.275600000000001</v>
      </c>
      <c r="G530">
        <v>4.8582700000000001</v>
      </c>
      <c r="H530">
        <v>1536.52</v>
      </c>
      <c r="I530">
        <v>7.0852999999999999E-2</v>
      </c>
      <c r="K530">
        <v>1393.53</v>
      </c>
      <c r="L530">
        <v>8.3229200000000003E-2</v>
      </c>
    </row>
    <row r="531" spans="1:16" x14ac:dyDescent="0.2">
      <c r="A531">
        <v>11</v>
      </c>
      <c r="B531">
        <v>422.28399999999999</v>
      </c>
      <c r="C531">
        <v>407.63799999999998</v>
      </c>
      <c r="D531">
        <v>477.16500000000002</v>
      </c>
      <c r="E531">
        <v>153.78</v>
      </c>
      <c r="F531">
        <v>24.275600000000001</v>
      </c>
      <c r="G531">
        <v>4.8582700000000001</v>
      </c>
      <c r="H531">
        <v>1830.58</v>
      </c>
      <c r="I531">
        <v>6.1490499999999997E-2</v>
      </c>
      <c r="K531">
        <v>1420.53</v>
      </c>
      <c r="L531">
        <v>7.9419500000000004E-2</v>
      </c>
      <c r="P531" t="s">
        <v>43</v>
      </c>
    </row>
    <row r="532" spans="1:16" x14ac:dyDescent="0.2">
      <c r="A532">
        <v>11</v>
      </c>
      <c r="B532">
        <v>429.84300000000002</v>
      </c>
      <c r="C532">
        <v>418.97699999999998</v>
      </c>
      <c r="D532">
        <v>1021.42</v>
      </c>
      <c r="E532">
        <v>153.78</v>
      </c>
      <c r="F532">
        <v>24.275600000000001</v>
      </c>
      <c r="G532">
        <v>4.8582700000000001</v>
      </c>
      <c r="H532">
        <v>1274.78</v>
      </c>
      <c r="I532">
        <v>9.0044399999999997E-2</v>
      </c>
      <c r="K532">
        <v>1452.44</v>
      </c>
      <c r="L532">
        <v>7.6650200000000002E-2</v>
      </c>
    </row>
    <row r="533" spans="1:16" x14ac:dyDescent="0.2">
      <c r="A533">
        <v>11</v>
      </c>
      <c r="B533">
        <v>429.84300000000002</v>
      </c>
      <c r="C533">
        <v>408.58300000000003</v>
      </c>
      <c r="D533">
        <v>460.15699999999998</v>
      </c>
      <c r="E533">
        <v>153.78</v>
      </c>
      <c r="F533">
        <v>24.275600000000001</v>
      </c>
      <c r="G533">
        <v>4.8582700000000001</v>
      </c>
      <c r="H533">
        <v>1671.77</v>
      </c>
      <c r="I533">
        <v>6.6184400000000004E-2</v>
      </c>
      <c r="K533">
        <v>1528.98</v>
      </c>
      <c r="L533">
        <v>7.5759000000000007E-2</v>
      </c>
    </row>
    <row r="534" spans="1:16" x14ac:dyDescent="0.2">
      <c r="A534">
        <v>11</v>
      </c>
      <c r="B534">
        <v>424.17399999999998</v>
      </c>
      <c r="C534">
        <v>424.64600000000002</v>
      </c>
      <c r="D534">
        <v>477.16500000000002</v>
      </c>
      <c r="E534">
        <v>151.18100000000001</v>
      </c>
      <c r="F534">
        <v>24.275600000000001</v>
      </c>
      <c r="G534">
        <v>4.8582700000000001</v>
      </c>
      <c r="H534">
        <v>1393.53</v>
      </c>
      <c r="I534">
        <v>8.3229200000000003E-2</v>
      </c>
      <c r="K534">
        <v>1536.52</v>
      </c>
      <c r="L534">
        <v>7.0852999999999999E-2</v>
      </c>
    </row>
    <row r="535" spans="1:16" x14ac:dyDescent="0.2">
      <c r="A535">
        <v>11</v>
      </c>
      <c r="B535">
        <v>424.17399999999998</v>
      </c>
      <c r="C535">
        <v>407.63799999999998</v>
      </c>
      <c r="D535">
        <v>477.16500000000002</v>
      </c>
      <c r="E535">
        <v>153.78</v>
      </c>
      <c r="F535">
        <v>24.275600000000001</v>
      </c>
      <c r="G535">
        <v>4.8582700000000001</v>
      </c>
      <c r="H535">
        <v>1800.16</v>
      </c>
      <c r="I535">
        <v>6.2423699999999999E-2</v>
      </c>
      <c r="K535">
        <v>1671.77</v>
      </c>
      <c r="L535">
        <v>6.6184400000000004E-2</v>
      </c>
    </row>
    <row r="536" spans="1:16" x14ac:dyDescent="0.2">
      <c r="A536">
        <v>11</v>
      </c>
      <c r="B536">
        <v>424.17399999999998</v>
      </c>
      <c r="C536">
        <v>428.42599999999999</v>
      </c>
      <c r="D536">
        <v>1004.41</v>
      </c>
      <c r="E536">
        <v>153.78</v>
      </c>
      <c r="F536">
        <v>24.275600000000001</v>
      </c>
      <c r="G536">
        <v>5.2440899999999999</v>
      </c>
      <c r="H536">
        <v>1378.43</v>
      </c>
      <c r="I536">
        <v>8.4781700000000002E-2</v>
      </c>
      <c r="K536">
        <v>1712.68</v>
      </c>
      <c r="L536">
        <v>6.4065700000000003E-2</v>
      </c>
    </row>
    <row r="537" spans="1:16" x14ac:dyDescent="0.2">
      <c r="A537">
        <v>11</v>
      </c>
      <c r="B537">
        <v>429.84300000000002</v>
      </c>
      <c r="C537">
        <v>406.69299999999998</v>
      </c>
      <c r="D537">
        <v>1004.41</v>
      </c>
      <c r="E537">
        <v>151.18100000000001</v>
      </c>
      <c r="F537">
        <v>59.6693</v>
      </c>
      <c r="G537">
        <v>4.8582700000000001</v>
      </c>
      <c r="H537">
        <v>1087.43</v>
      </c>
      <c r="I537">
        <v>0.108931</v>
      </c>
      <c r="K537">
        <v>1754.64</v>
      </c>
      <c r="L537">
        <v>6.3221799999999995E-2</v>
      </c>
    </row>
    <row r="538" spans="1:16" x14ac:dyDescent="0.2">
      <c r="A538">
        <v>11</v>
      </c>
      <c r="B538">
        <v>424.17399999999998</v>
      </c>
      <c r="C538">
        <v>422.75599999999997</v>
      </c>
      <c r="D538">
        <v>477.16500000000002</v>
      </c>
      <c r="E538">
        <v>153.78</v>
      </c>
      <c r="F538">
        <v>24.275600000000001</v>
      </c>
      <c r="G538">
        <v>4.8582700000000001</v>
      </c>
      <c r="H538">
        <v>1420.53</v>
      </c>
      <c r="I538">
        <v>7.9419500000000004E-2</v>
      </c>
      <c r="K538">
        <v>1800.16</v>
      </c>
      <c r="L538">
        <v>6.2423699999999999E-2</v>
      </c>
    </row>
    <row r="539" spans="1:16" x14ac:dyDescent="0.2">
      <c r="A539">
        <v>11</v>
      </c>
      <c r="B539">
        <v>424.17399999999998</v>
      </c>
      <c r="C539">
        <v>428.42599999999999</v>
      </c>
      <c r="D539">
        <v>1021.42</v>
      </c>
      <c r="E539">
        <v>153.78</v>
      </c>
      <c r="F539">
        <v>24.275600000000001</v>
      </c>
      <c r="G539">
        <v>4.8582700000000001</v>
      </c>
      <c r="H539">
        <v>1375.3</v>
      </c>
      <c r="I539">
        <v>8.4927199999999994E-2</v>
      </c>
      <c r="K539">
        <v>1830.58</v>
      </c>
      <c r="L539">
        <v>6.1490499999999997E-2</v>
      </c>
    </row>
    <row r="540" spans="1:16" x14ac:dyDescent="0.2">
      <c r="A540">
        <v>11</v>
      </c>
      <c r="B540">
        <v>431.733</v>
      </c>
      <c r="C540">
        <v>428.42599999999999</v>
      </c>
      <c r="D540">
        <v>1021.42</v>
      </c>
      <c r="E540">
        <v>153.78</v>
      </c>
      <c r="F540">
        <v>24.275600000000001</v>
      </c>
      <c r="G540">
        <v>4.8582700000000001</v>
      </c>
      <c r="H540">
        <v>1206.9100000000001</v>
      </c>
      <c r="I540">
        <v>9.8154099999999994E-2</v>
      </c>
      <c r="K540">
        <v>1964.77</v>
      </c>
      <c r="L540">
        <v>5.9663500000000001E-2</v>
      </c>
    </row>
    <row r="541" spans="1:16" x14ac:dyDescent="0.2">
      <c r="A541">
        <v>11</v>
      </c>
      <c r="B541">
        <v>424.17399999999998</v>
      </c>
      <c r="C541">
        <v>420.86700000000002</v>
      </c>
      <c r="D541">
        <v>477.16500000000002</v>
      </c>
      <c r="E541">
        <v>153.78</v>
      </c>
      <c r="F541">
        <v>24.275600000000001</v>
      </c>
      <c r="G541">
        <v>4.8582700000000001</v>
      </c>
      <c r="H541">
        <v>1452.44</v>
      </c>
      <c r="I541">
        <v>7.6650200000000002E-2</v>
      </c>
      <c r="K541">
        <v>2254.44</v>
      </c>
      <c r="L541">
        <v>5.8903400000000002E-2</v>
      </c>
    </row>
    <row r="542" spans="1:16" x14ac:dyDescent="0.2">
      <c r="A542">
        <v>12</v>
      </c>
      <c r="B542">
        <v>422.28399999999999</v>
      </c>
      <c r="C542">
        <v>431.26</v>
      </c>
      <c r="D542">
        <v>460.15699999999998</v>
      </c>
      <c r="E542">
        <v>153.78</v>
      </c>
      <c r="F542">
        <v>24.275600000000001</v>
      </c>
      <c r="G542">
        <v>4.8582700000000001</v>
      </c>
      <c r="H542">
        <v>1307.92</v>
      </c>
      <c r="I542">
        <v>9.5062900000000006E-2</v>
      </c>
    </row>
    <row r="543" spans="1:16" x14ac:dyDescent="0.2">
      <c r="A543">
        <v>12</v>
      </c>
      <c r="B543">
        <v>424.17399999999998</v>
      </c>
      <c r="C543">
        <v>409.52800000000002</v>
      </c>
      <c r="D543">
        <v>1021.42</v>
      </c>
      <c r="E543">
        <v>153.78</v>
      </c>
      <c r="F543">
        <v>24.275600000000001</v>
      </c>
      <c r="G543">
        <v>4.8582700000000001</v>
      </c>
      <c r="H543">
        <v>1528.98</v>
      </c>
      <c r="I543">
        <v>7.5759000000000007E-2</v>
      </c>
    </row>
    <row r="544" spans="1:16" x14ac:dyDescent="0.2">
      <c r="A544">
        <v>12</v>
      </c>
      <c r="B544">
        <v>424.17399999999998</v>
      </c>
      <c r="C544">
        <v>425.59100000000001</v>
      </c>
      <c r="D544">
        <v>477.16500000000002</v>
      </c>
      <c r="E544">
        <v>153.78</v>
      </c>
      <c r="F544">
        <v>24.275600000000001</v>
      </c>
      <c r="G544">
        <v>11.031499999999999</v>
      </c>
      <c r="H544">
        <v>1389.14</v>
      </c>
      <c r="I544">
        <v>8.4684599999999999E-2</v>
      </c>
    </row>
    <row r="545" spans="1:17" x14ac:dyDescent="0.2">
      <c r="A545">
        <v>12</v>
      </c>
      <c r="B545">
        <v>424.17399999999998</v>
      </c>
      <c r="C545">
        <v>424.64600000000002</v>
      </c>
      <c r="D545">
        <v>477.16500000000002</v>
      </c>
      <c r="E545">
        <v>151.18100000000001</v>
      </c>
      <c r="F545">
        <v>24.275600000000001</v>
      </c>
      <c r="G545">
        <v>4.8582700000000001</v>
      </c>
      <c r="H545">
        <v>1393.53</v>
      </c>
      <c r="I545">
        <v>8.3229200000000003E-2</v>
      </c>
    </row>
    <row r="546" spans="1:17" x14ac:dyDescent="0.2">
      <c r="A546">
        <v>12</v>
      </c>
      <c r="B546">
        <v>429.84300000000002</v>
      </c>
      <c r="C546">
        <v>432.20499999999998</v>
      </c>
      <c r="D546">
        <v>477.16500000000002</v>
      </c>
      <c r="E546">
        <v>153.78</v>
      </c>
      <c r="F546">
        <v>24.275600000000001</v>
      </c>
      <c r="G546">
        <v>4.8582700000000001</v>
      </c>
      <c r="H546">
        <v>1216.3499999999999</v>
      </c>
      <c r="I546">
        <v>9.9007600000000001E-2</v>
      </c>
    </row>
    <row r="547" spans="1:17" x14ac:dyDescent="0.2">
      <c r="A547">
        <v>12</v>
      </c>
      <c r="B547">
        <v>407.166</v>
      </c>
      <c r="C547">
        <v>424.64600000000002</v>
      </c>
      <c r="D547">
        <v>477.16500000000002</v>
      </c>
      <c r="E547">
        <v>153.78</v>
      </c>
      <c r="F547">
        <v>24.275600000000001</v>
      </c>
      <c r="G547">
        <v>4.8582700000000001</v>
      </c>
      <c r="H547">
        <v>1564.59</v>
      </c>
      <c r="I547">
        <v>8.1253199999999998E-2</v>
      </c>
    </row>
    <row r="548" spans="1:17" x14ac:dyDescent="0.2">
      <c r="A548">
        <v>12</v>
      </c>
      <c r="B548">
        <v>424.17399999999998</v>
      </c>
      <c r="C548">
        <v>422.75599999999997</v>
      </c>
      <c r="D548">
        <v>477.16500000000002</v>
      </c>
      <c r="E548">
        <v>153.78</v>
      </c>
      <c r="F548">
        <v>24.275600000000001</v>
      </c>
      <c r="G548">
        <v>4.8582700000000001</v>
      </c>
      <c r="H548">
        <v>1420.53</v>
      </c>
      <c r="I548">
        <v>7.9419500000000004E-2</v>
      </c>
    </row>
    <row r="549" spans="1:17" x14ac:dyDescent="0.2">
      <c r="A549">
        <v>12</v>
      </c>
      <c r="B549">
        <v>424.17399999999998</v>
      </c>
      <c r="C549">
        <v>409.52800000000002</v>
      </c>
      <c r="D549">
        <v>477.16500000000002</v>
      </c>
      <c r="E549">
        <v>151.18100000000001</v>
      </c>
      <c r="F549">
        <v>24.275600000000001</v>
      </c>
      <c r="G549">
        <v>4.8582700000000001</v>
      </c>
      <c r="H549">
        <v>1733.53</v>
      </c>
      <c r="I549">
        <v>6.3829499999999997E-2</v>
      </c>
    </row>
    <row r="550" spans="1:17" x14ac:dyDescent="0.2">
      <c r="A550">
        <v>12</v>
      </c>
      <c r="B550">
        <v>422.28399999999999</v>
      </c>
      <c r="C550">
        <v>431.26</v>
      </c>
      <c r="D550">
        <v>460.15699999999998</v>
      </c>
      <c r="E550">
        <v>153.78</v>
      </c>
      <c r="F550">
        <v>24.275600000000001</v>
      </c>
      <c r="G550">
        <v>4.8582700000000001</v>
      </c>
      <c r="H550">
        <v>1307.92</v>
      </c>
      <c r="I550">
        <v>9.5062900000000006E-2</v>
      </c>
    </row>
    <row r="551" spans="1:17" x14ac:dyDescent="0.2">
      <c r="A551">
        <v>12</v>
      </c>
      <c r="B551">
        <v>424.17399999999998</v>
      </c>
      <c r="C551">
        <v>430.315</v>
      </c>
      <c r="D551">
        <v>477.16500000000002</v>
      </c>
      <c r="E551">
        <v>153.78</v>
      </c>
      <c r="F551">
        <v>24.275600000000001</v>
      </c>
      <c r="G551">
        <v>4.8582700000000001</v>
      </c>
      <c r="H551">
        <v>1300.82</v>
      </c>
      <c r="I551">
        <v>9.28678E-2</v>
      </c>
    </row>
    <row r="552" spans="1:17" x14ac:dyDescent="0.2">
      <c r="A552">
        <v>12</v>
      </c>
      <c r="B552">
        <v>424.17399999999998</v>
      </c>
      <c r="C552">
        <v>424.64600000000002</v>
      </c>
      <c r="D552">
        <v>1021.42</v>
      </c>
      <c r="E552">
        <v>153.78</v>
      </c>
      <c r="F552">
        <v>97.346500000000006</v>
      </c>
      <c r="G552">
        <v>4.8582700000000001</v>
      </c>
      <c r="H552">
        <v>5644</v>
      </c>
      <c r="I552">
        <v>0.59808499999999998</v>
      </c>
    </row>
    <row r="553" spans="1:17" x14ac:dyDescent="0.2">
      <c r="A553">
        <v>12</v>
      </c>
      <c r="B553">
        <v>424.17399999999998</v>
      </c>
      <c r="C553">
        <v>424.64600000000002</v>
      </c>
      <c r="D553">
        <v>477.16500000000002</v>
      </c>
      <c r="E553">
        <v>153.78</v>
      </c>
      <c r="F553">
        <v>24.275600000000001</v>
      </c>
      <c r="G553">
        <v>4.8582700000000001</v>
      </c>
      <c r="H553">
        <v>1393.55</v>
      </c>
      <c r="I553">
        <v>8.3228099999999999E-2</v>
      </c>
    </row>
    <row r="554" spans="1:17" x14ac:dyDescent="0.2">
      <c r="A554">
        <v>12</v>
      </c>
      <c r="B554">
        <v>422.28399999999999</v>
      </c>
      <c r="C554">
        <v>415.197</v>
      </c>
      <c r="D554">
        <v>1021.42</v>
      </c>
      <c r="E554">
        <v>153.78</v>
      </c>
      <c r="F554">
        <v>24.275600000000001</v>
      </c>
      <c r="G554">
        <v>4.8582700000000001</v>
      </c>
      <c r="H554">
        <v>1500</v>
      </c>
      <c r="I554">
        <v>7.3659699999999995E-2</v>
      </c>
    </row>
    <row r="555" spans="1:17" x14ac:dyDescent="0.2">
      <c r="A555">
        <v>12</v>
      </c>
      <c r="B555">
        <v>424.17399999999998</v>
      </c>
      <c r="C555">
        <v>407.63799999999998</v>
      </c>
      <c r="D555">
        <v>477.16500000000002</v>
      </c>
      <c r="E555">
        <v>153.78</v>
      </c>
      <c r="F555">
        <v>24.275600000000001</v>
      </c>
      <c r="G555">
        <v>4.8582700000000001</v>
      </c>
      <c r="H555">
        <v>1800.16</v>
      </c>
      <c r="I555">
        <v>6.2423699999999999E-2</v>
      </c>
    </row>
    <row r="556" spans="1:17" x14ac:dyDescent="0.2">
      <c r="A556">
        <v>12</v>
      </c>
      <c r="B556">
        <v>424.64600000000002</v>
      </c>
      <c r="C556">
        <v>424.64600000000002</v>
      </c>
      <c r="D556">
        <v>477.16500000000002</v>
      </c>
      <c r="E556">
        <v>153.78</v>
      </c>
      <c r="F556">
        <v>24.275600000000001</v>
      </c>
      <c r="G556">
        <v>4.8582700000000001</v>
      </c>
      <c r="H556">
        <v>1367.52</v>
      </c>
      <c r="I556">
        <v>8.1973400000000002E-2</v>
      </c>
      <c r="O556">
        <v>1075.21</v>
      </c>
      <c r="P556">
        <v>0.110654</v>
      </c>
      <c r="Q556">
        <f>P556*100</f>
        <v>11.0654</v>
      </c>
    </row>
    <row r="557" spans="1:17" x14ac:dyDescent="0.2">
      <c r="A557">
        <v>12</v>
      </c>
      <c r="B557">
        <v>422.28399999999999</v>
      </c>
      <c r="C557">
        <v>409.52800000000002</v>
      </c>
      <c r="D557">
        <v>1021.42</v>
      </c>
      <c r="E557">
        <v>153.78</v>
      </c>
      <c r="F557">
        <v>24.275600000000001</v>
      </c>
      <c r="G557">
        <v>4.8582700000000001</v>
      </c>
      <c r="H557">
        <v>1567.04</v>
      </c>
      <c r="I557">
        <v>7.1456099999999995E-2</v>
      </c>
      <c r="O557">
        <v>1087.43</v>
      </c>
      <c r="P557">
        <v>0.108931</v>
      </c>
      <c r="Q557">
        <f t="shared" ref="Q557:Q580" si="3">P557*100</f>
        <v>10.8931</v>
      </c>
    </row>
    <row r="558" spans="1:17" x14ac:dyDescent="0.2">
      <c r="A558">
        <v>12</v>
      </c>
      <c r="B558">
        <v>422.28399999999999</v>
      </c>
      <c r="C558">
        <v>415.197</v>
      </c>
      <c r="D558">
        <v>477.16500000000002</v>
      </c>
      <c r="E558">
        <v>153.78</v>
      </c>
      <c r="F558">
        <v>24.275600000000001</v>
      </c>
      <c r="G558">
        <v>4.8582700000000001</v>
      </c>
      <c r="H558">
        <v>1574.11</v>
      </c>
      <c r="I558">
        <v>6.8174799999999994E-2</v>
      </c>
      <c r="O558">
        <v>1206.9100000000001</v>
      </c>
      <c r="P558">
        <v>9.8154099999999994E-2</v>
      </c>
      <c r="Q558">
        <f t="shared" si="3"/>
        <v>9.81541</v>
      </c>
    </row>
    <row r="559" spans="1:17" x14ac:dyDescent="0.2">
      <c r="A559">
        <v>12</v>
      </c>
      <c r="B559">
        <v>424.17399999999998</v>
      </c>
      <c r="C559">
        <v>409.52800000000002</v>
      </c>
      <c r="D559">
        <v>477.16500000000002</v>
      </c>
      <c r="E559">
        <v>320.07900000000001</v>
      </c>
      <c r="F559">
        <v>24.275600000000001</v>
      </c>
      <c r="G559">
        <v>4.8582700000000001</v>
      </c>
      <c r="H559">
        <v>1704.77</v>
      </c>
      <c r="I559">
        <v>6.5442600000000004E-2</v>
      </c>
      <c r="O559">
        <v>1214.24</v>
      </c>
      <c r="P559">
        <v>9.6990699999999999E-2</v>
      </c>
      <c r="Q559">
        <f t="shared" si="3"/>
        <v>9.6990700000000007</v>
      </c>
    </row>
    <row r="560" spans="1:17" x14ac:dyDescent="0.2">
      <c r="A560">
        <v>12</v>
      </c>
      <c r="B560">
        <v>409.05599999999998</v>
      </c>
      <c r="C560">
        <v>422.75599999999997</v>
      </c>
      <c r="D560">
        <v>460.15699999999998</v>
      </c>
      <c r="E560">
        <v>153.78</v>
      </c>
      <c r="F560">
        <v>24.275600000000001</v>
      </c>
      <c r="G560">
        <v>4.8582700000000001</v>
      </c>
      <c r="H560">
        <v>1589.42</v>
      </c>
      <c r="I560">
        <v>7.7906299999999998E-2</v>
      </c>
      <c r="O560">
        <v>1222.29</v>
      </c>
      <c r="P560">
        <v>9.5856999999999998E-2</v>
      </c>
      <c r="Q560">
        <f t="shared" si="3"/>
        <v>9.5856999999999992</v>
      </c>
    </row>
    <row r="561" spans="1:17" x14ac:dyDescent="0.2">
      <c r="A561">
        <v>12</v>
      </c>
      <c r="B561">
        <v>422.28399999999999</v>
      </c>
      <c r="C561">
        <v>432.20499999999998</v>
      </c>
      <c r="D561">
        <v>477.16500000000002</v>
      </c>
      <c r="E561">
        <v>151.18100000000001</v>
      </c>
      <c r="F561">
        <v>24.275600000000001</v>
      </c>
      <c r="G561">
        <v>4.8582700000000001</v>
      </c>
      <c r="H561">
        <v>1294.75</v>
      </c>
      <c r="I561">
        <v>9.6923800000000004E-2</v>
      </c>
      <c r="O561">
        <v>1237.2</v>
      </c>
      <c r="P561">
        <v>9.5038999999999998E-2</v>
      </c>
      <c r="Q561">
        <f t="shared" si="3"/>
        <v>9.5038999999999998</v>
      </c>
    </row>
    <row r="562" spans="1:17" x14ac:dyDescent="0.2">
      <c r="A562">
        <v>12</v>
      </c>
      <c r="B562">
        <v>429.84300000000002</v>
      </c>
      <c r="C562">
        <v>428.42599999999999</v>
      </c>
      <c r="D562">
        <v>477.16500000000002</v>
      </c>
      <c r="E562">
        <v>192.756</v>
      </c>
      <c r="F562">
        <v>24.275600000000001</v>
      </c>
      <c r="G562">
        <v>4.8582700000000001</v>
      </c>
      <c r="H562">
        <v>1271.23</v>
      </c>
      <c r="I562">
        <v>9.2032100000000006E-2</v>
      </c>
      <c r="O562">
        <v>1251.32</v>
      </c>
      <c r="P562">
        <v>9.2715500000000006E-2</v>
      </c>
      <c r="Q562">
        <f t="shared" si="3"/>
        <v>9.2715500000000013</v>
      </c>
    </row>
    <row r="563" spans="1:17" x14ac:dyDescent="0.2">
      <c r="A563">
        <v>12</v>
      </c>
      <c r="B563">
        <v>431.733</v>
      </c>
      <c r="C563">
        <v>407.63799999999998</v>
      </c>
      <c r="D563">
        <v>477.16500000000002</v>
      </c>
      <c r="E563">
        <v>153.78</v>
      </c>
      <c r="F563">
        <v>24.275600000000001</v>
      </c>
      <c r="G563">
        <v>4.8582700000000001</v>
      </c>
      <c r="H563">
        <v>1659.54</v>
      </c>
      <c r="I563">
        <v>6.8144300000000005E-2</v>
      </c>
      <c r="O563">
        <v>1271.23</v>
      </c>
      <c r="P563">
        <v>9.2032100000000006E-2</v>
      </c>
      <c r="Q563">
        <f t="shared" si="3"/>
        <v>9.2032100000000003</v>
      </c>
    </row>
    <row r="564" spans="1:17" x14ac:dyDescent="0.2">
      <c r="A564">
        <v>12</v>
      </c>
      <c r="B564">
        <v>429.84300000000002</v>
      </c>
      <c r="C564">
        <v>426.536</v>
      </c>
      <c r="D564">
        <v>1021.42</v>
      </c>
      <c r="E564">
        <v>153.78</v>
      </c>
      <c r="F564">
        <v>24.275600000000001</v>
      </c>
      <c r="G564">
        <v>4.8582700000000001</v>
      </c>
      <c r="H564">
        <v>1251.32</v>
      </c>
      <c r="I564">
        <v>9.2715500000000006E-2</v>
      </c>
      <c r="O564">
        <v>1274.78</v>
      </c>
      <c r="P564">
        <v>9.0044399999999997E-2</v>
      </c>
      <c r="Q564">
        <f t="shared" si="3"/>
        <v>9.0044399999999989</v>
      </c>
    </row>
    <row r="565" spans="1:17" x14ac:dyDescent="0.2">
      <c r="A565">
        <v>12</v>
      </c>
      <c r="B565">
        <v>429.84300000000002</v>
      </c>
      <c r="C565">
        <v>432.20499999999998</v>
      </c>
      <c r="D565">
        <v>1021.42</v>
      </c>
      <c r="E565">
        <v>153.78</v>
      </c>
      <c r="F565">
        <v>24.275600000000001</v>
      </c>
      <c r="G565">
        <v>4.8582700000000001</v>
      </c>
      <c r="H565">
        <v>1237.2</v>
      </c>
      <c r="I565">
        <v>9.5038999999999998E-2</v>
      </c>
      <c r="O565">
        <v>1287.45</v>
      </c>
      <c r="P565">
        <v>8.6633399999999999E-2</v>
      </c>
      <c r="Q565">
        <f t="shared" si="3"/>
        <v>8.6633399999999998</v>
      </c>
    </row>
    <row r="566" spans="1:17" x14ac:dyDescent="0.2">
      <c r="A566">
        <v>12</v>
      </c>
      <c r="B566">
        <v>431.733</v>
      </c>
      <c r="C566">
        <v>424.64600000000002</v>
      </c>
      <c r="D566">
        <v>1021.42</v>
      </c>
      <c r="E566">
        <v>153.78</v>
      </c>
      <c r="F566">
        <v>24.275600000000001</v>
      </c>
      <c r="G566">
        <v>4.8582700000000001</v>
      </c>
      <c r="H566">
        <v>1214.24</v>
      </c>
      <c r="I566">
        <v>9.6990699999999999E-2</v>
      </c>
      <c r="O566">
        <v>1367.52</v>
      </c>
      <c r="P566">
        <v>8.1973400000000002E-2</v>
      </c>
      <c r="Q566">
        <f t="shared" si="3"/>
        <v>8.1973400000000005</v>
      </c>
    </row>
    <row r="567" spans="1:17" x14ac:dyDescent="0.2">
      <c r="A567">
        <v>12</v>
      </c>
      <c r="B567">
        <v>422.28399999999999</v>
      </c>
      <c r="C567">
        <v>409.52800000000002</v>
      </c>
      <c r="D567">
        <v>477.16500000000002</v>
      </c>
      <c r="E567">
        <v>320.07900000000001</v>
      </c>
      <c r="F567">
        <v>24.275600000000001</v>
      </c>
      <c r="G567">
        <v>4.8582700000000001</v>
      </c>
      <c r="H567">
        <v>1712.68</v>
      </c>
      <c r="I567">
        <v>6.4065700000000003E-2</v>
      </c>
      <c r="K567">
        <v>1075.21</v>
      </c>
      <c r="L567">
        <v>0.110654</v>
      </c>
      <c r="M567">
        <f>L567*100</f>
        <v>11.0654</v>
      </c>
      <c r="O567">
        <v>1420.53</v>
      </c>
      <c r="P567">
        <v>7.9419500000000004E-2</v>
      </c>
      <c r="Q567">
        <f t="shared" si="3"/>
        <v>7.9419500000000003</v>
      </c>
    </row>
    <row r="568" spans="1:17" x14ac:dyDescent="0.2">
      <c r="A568">
        <v>12</v>
      </c>
      <c r="B568">
        <v>431.733</v>
      </c>
      <c r="C568">
        <v>424.64600000000002</v>
      </c>
      <c r="D568">
        <v>477.16500000000002</v>
      </c>
      <c r="E568">
        <v>151.18100000000001</v>
      </c>
      <c r="F568">
        <v>24.275600000000001</v>
      </c>
      <c r="G568">
        <v>4.8582700000000001</v>
      </c>
      <c r="H568">
        <v>1287.45</v>
      </c>
      <c r="I568">
        <v>8.6633399999999999E-2</v>
      </c>
      <c r="K568">
        <v>1087.43</v>
      </c>
      <c r="L568">
        <v>0.108931</v>
      </c>
      <c r="M568">
        <f t="shared" ref="M568:M588" si="4">L568*100</f>
        <v>10.8931</v>
      </c>
      <c r="O568">
        <v>1452.44</v>
      </c>
      <c r="P568">
        <v>7.6650200000000002E-2</v>
      </c>
      <c r="Q568">
        <f t="shared" si="3"/>
        <v>7.6650200000000002</v>
      </c>
    </row>
    <row r="569" spans="1:17" x14ac:dyDescent="0.2">
      <c r="A569">
        <v>12</v>
      </c>
      <c r="B569">
        <v>431.733</v>
      </c>
      <c r="C569">
        <v>420.86700000000002</v>
      </c>
      <c r="D569">
        <v>1021.42</v>
      </c>
      <c r="E569">
        <v>153.78</v>
      </c>
      <c r="F569">
        <v>24.275600000000001</v>
      </c>
      <c r="G569">
        <v>4.8582700000000001</v>
      </c>
      <c r="H569">
        <v>1222.29</v>
      </c>
      <c r="I569">
        <v>9.5856999999999998E-2</v>
      </c>
      <c r="K569">
        <v>1206.9100000000001</v>
      </c>
      <c r="L569">
        <v>9.8154099999999994E-2</v>
      </c>
      <c r="M569">
        <f t="shared" si="4"/>
        <v>9.81541</v>
      </c>
      <c r="O569">
        <v>1500</v>
      </c>
      <c r="P569">
        <v>7.3659699999999995E-2</v>
      </c>
      <c r="Q569">
        <f t="shared" si="3"/>
        <v>7.365969999999999</v>
      </c>
    </row>
    <row r="570" spans="1:17" x14ac:dyDescent="0.2">
      <c r="A570">
        <v>12</v>
      </c>
      <c r="B570">
        <v>407.166</v>
      </c>
      <c r="C570">
        <v>405.74799999999999</v>
      </c>
      <c r="D570">
        <v>460.15699999999998</v>
      </c>
      <c r="E570">
        <v>195.35400000000001</v>
      </c>
      <c r="F570">
        <v>25.417300000000001</v>
      </c>
      <c r="G570">
        <v>4.4724399999999997</v>
      </c>
      <c r="H570">
        <v>2254.44</v>
      </c>
      <c r="I570">
        <v>5.8903400000000002E-2</v>
      </c>
      <c r="K570">
        <v>1222.29</v>
      </c>
      <c r="L570">
        <v>9.5856999999999998E-2</v>
      </c>
      <c r="M570">
        <f t="shared" si="4"/>
        <v>9.5856999999999992</v>
      </c>
      <c r="O570">
        <v>1536.52</v>
      </c>
      <c r="P570">
        <v>7.0852999999999999E-2</v>
      </c>
      <c r="Q570">
        <f t="shared" si="3"/>
        <v>7.0853000000000002</v>
      </c>
    </row>
    <row r="571" spans="1:17" x14ac:dyDescent="0.2">
      <c r="A571">
        <v>12</v>
      </c>
      <c r="B571">
        <v>430.315</v>
      </c>
      <c r="C571">
        <v>406.69299999999998</v>
      </c>
      <c r="D571">
        <v>1004.41</v>
      </c>
      <c r="E571">
        <v>151.18100000000001</v>
      </c>
      <c r="F571">
        <v>59.6693</v>
      </c>
      <c r="G571">
        <v>4.8582700000000001</v>
      </c>
      <c r="H571">
        <v>1075.21</v>
      </c>
      <c r="I571">
        <v>0.110654</v>
      </c>
      <c r="K571">
        <v>1274.78</v>
      </c>
      <c r="L571">
        <v>9.0044399999999997E-2</v>
      </c>
      <c r="M571">
        <f t="shared" si="4"/>
        <v>9.0044399999999989</v>
      </c>
      <c r="O571">
        <v>1574.11</v>
      </c>
      <c r="P571">
        <v>6.8174799999999994E-2</v>
      </c>
      <c r="Q571">
        <f t="shared" si="3"/>
        <v>6.8174799999999998</v>
      </c>
    </row>
    <row r="572" spans="1:17" x14ac:dyDescent="0.2">
      <c r="A572">
        <v>12</v>
      </c>
      <c r="B572">
        <v>422.75599999999997</v>
      </c>
      <c r="C572">
        <v>409.52800000000002</v>
      </c>
      <c r="D572">
        <v>477.16500000000002</v>
      </c>
      <c r="E572">
        <v>153.78</v>
      </c>
      <c r="F572">
        <v>24.275600000000001</v>
      </c>
      <c r="G572">
        <v>4.8582700000000001</v>
      </c>
      <c r="H572">
        <v>1754.64</v>
      </c>
      <c r="I572">
        <v>6.3221799999999995E-2</v>
      </c>
      <c r="K572">
        <v>1287.45</v>
      </c>
      <c r="L572">
        <v>8.6633399999999999E-2</v>
      </c>
      <c r="M572">
        <f t="shared" si="4"/>
        <v>8.6633399999999998</v>
      </c>
      <c r="O572">
        <v>1659.54</v>
      </c>
      <c r="P572">
        <v>6.8144300000000005E-2</v>
      </c>
      <c r="Q572">
        <f t="shared" si="3"/>
        <v>6.8144300000000007</v>
      </c>
    </row>
    <row r="573" spans="1:17" x14ac:dyDescent="0.2">
      <c r="A573">
        <v>12</v>
      </c>
      <c r="B573">
        <v>414.72500000000002</v>
      </c>
      <c r="C573">
        <v>407.63799999999998</v>
      </c>
      <c r="D573">
        <v>477.16500000000002</v>
      </c>
      <c r="E573">
        <v>153.78</v>
      </c>
      <c r="F573">
        <v>24.275600000000001</v>
      </c>
      <c r="G573">
        <v>4.8582700000000001</v>
      </c>
      <c r="H573">
        <v>1964.77</v>
      </c>
      <c r="I573">
        <v>5.9663500000000001E-2</v>
      </c>
      <c r="K573">
        <v>1367.52</v>
      </c>
      <c r="L573">
        <v>8.1973400000000002E-2</v>
      </c>
      <c r="M573">
        <f t="shared" si="4"/>
        <v>8.1973400000000005</v>
      </c>
      <c r="O573">
        <v>1671.77</v>
      </c>
      <c r="P573">
        <v>6.6184400000000004E-2</v>
      </c>
      <c r="Q573">
        <f t="shared" si="3"/>
        <v>6.6184400000000005</v>
      </c>
    </row>
    <row r="574" spans="1:17" x14ac:dyDescent="0.2">
      <c r="A574">
        <v>12</v>
      </c>
      <c r="B574">
        <v>422.28399999999999</v>
      </c>
      <c r="C574">
        <v>415.197</v>
      </c>
      <c r="D574">
        <v>1021.42</v>
      </c>
      <c r="E574">
        <v>153.78</v>
      </c>
      <c r="F574">
        <v>24.275600000000001</v>
      </c>
      <c r="G574">
        <v>4.8582700000000001</v>
      </c>
      <c r="H574">
        <v>1500</v>
      </c>
      <c r="I574">
        <v>7.3659699999999995E-2</v>
      </c>
      <c r="K574">
        <v>1420.53</v>
      </c>
      <c r="L574">
        <v>7.9419500000000004E-2</v>
      </c>
      <c r="M574">
        <f t="shared" si="4"/>
        <v>7.9419500000000003</v>
      </c>
      <c r="O574">
        <v>1704.77</v>
      </c>
      <c r="P574">
        <v>6.5442600000000004E-2</v>
      </c>
      <c r="Q574">
        <f t="shared" si="3"/>
        <v>6.5442600000000004</v>
      </c>
    </row>
    <row r="575" spans="1:17" x14ac:dyDescent="0.2">
      <c r="A575">
        <v>12</v>
      </c>
      <c r="B575">
        <v>431.733</v>
      </c>
      <c r="C575">
        <v>412.363</v>
      </c>
      <c r="D575">
        <v>460.15699999999998</v>
      </c>
      <c r="E575">
        <v>151.18100000000001</v>
      </c>
      <c r="F575">
        <v>24.275600000000001</v>
      </c>
      <c r="G575">
        <v>4.8582700000000001</v>
      </c>
      <c r="H575">
        <v>1536.52</v>
      </c>
      <c r="I575">
        <v>7.0852999999999999E-2</v>
      </c>
      <c r="K575">
        <v>1452.44</v>
      </c>
      <c r="L575">
        <v>7.6650200000000002E-2</v>
      </c>
      <c r="M575">
        <f t="shared" si="4"/>
        <v>7.6650200000000002</v>
      </c>
      <c r="O575">
        <v>1712.68</v>
      </c>
      <c r="P575">
        <v>6.4065700000000003E-2</v>
      </c>
      <c r="Q575">
        <f t="shared" si="3"/>
        <v>6.4065700000000003</v>
      </c>
    </row>
    <row r="576" spans="1:17" x14ac:dyDescent="0.2">
      <c r="A576">
        <v>12</v>
      </c>
      <c r="B576">
        <v>422.28399999999999</v>
      </c>
      <c r="C576">
        <v>407.63799999999998</v>
      </c>
      <c r="D576">
        <v>477.16500000000002</v>
      </c>
      <c r="E576">
        <v>153.78</v>
      </c>
      <c r="F576">
        <v>24.275600000000001</v>
      </c>
      <c r="G576">
        <v>4.8582700000000001</v>
      </c>
      <c r="H576">
        <v>1830.58</v>
      </c>
      <c r="I576">
        <v>6.1490499999999997E-2</v>
      </c>
      <c r="K576">
        <v>1500</v>
      </c>
      <c r="L576">
        <v>7.3659699999999995E-2</v>
      </c>
      <c r="M576">
        <f t="shared" si="4"/>
        <v>7.365969999999999</v>
      </c>
      <c r="O576">
        <v>1754.64</v>
      </c>
      <c r="P576">
        <v>6.3221799999999995E-2</v>
      </c>
      <c r="Q576">
        <f t="shared" si="3"/>
        <v>6.3221799999999995</v>
      </c>
    </row>
    <row r="577" spans="1:17" x14ac:dyDescent="0.2">
      <c r="A577">
        <v>12</v>
      </c>
      <c r="B577">
        <v>429.84300000000002</v>
      </c>
      <c r="C577">
        <v>418.97699999999998</v>
      </c>
      <c r="D577">
        <v>1021.42</v>
      </c>
      <c r="E577">
        <v>153.78</v>
      </c>
      <c r="F577">
        <v>24.275600000000001</v>
      </c>
      <c r="G577">
        <v>4.8582700000000001</v>
      </c>
      <c r="H577">
        <v>1274.78</v>
      </c>
      <c r="I577">
        <v>9.0044399999999997E-2</v>
      </c>
      <c r="K577">
        <v>1536.52</v>
      </c>
      <c r="L577">
        <v>7.0852999999999999E-2</v>
      </c>
      <c r="M577">
        <f t="shared" si="4"/>
        <v>7.0853000000000002</v>
      </c>
      <c r="O577">
        <v>1800.16</v>
      </c>
      <c r="P577">
        <v>6.2423699999999999E-2</v>
      </c>
      <c r="Q577">
        <f t="shared" si="3"/>
        <v>6.2423700000000002</v>
      </c>
    </row>
    <row r="578" spans="1:17" x14ac:dyDescent="0.2">
      <c r="A578">
        <v>12</v>
      </c>
      <c r="B578">
        <v>429.84300000000002</v>
      </c>
      <c r="C578">
        <v>408.58300000000003</v>
      </c>
      <c r="D578">
        <v>460.15699999999998</v>
      </c>
      <c r="E578">
        <v>153.78</v>
      </c>
      <c r="F578">
        <v>24.275600000000001</v>
      </c>
      <c r="G578">
        <v>4.8582700000000001</v>
      </c>
      <c r="H578">
        <v>1671.77</v>
      </c>
      <c r="I578">
        <v>6.6184400000000004E-2</v>
      </c>
      <c r="K578">
        <v>1574.11</v>
      </c>
      <c r="L578">
        <v>6.8174799999999994E-2</v>
      </c>
      <c r="M578">
        <f t="shared" si="4"/>
        <v>6.8174799999999998</v>
      </c>
      <c r="O578">
        <v>1830.58</v>
      </c>
      <c r="P578">
        <v>6.1490499999999997E-2</v>
      </c>
      <c r="Q578">
        <f t="shared" si="3"/>
        <v>6.1490499999999999</v>
      </c>
    </row>
    <row r="579" spans="1:17" x14ac:dyDescent="0.2">
      <c r="A579">
        <v>12</v>
      </c>
      <c r="B579">
        <v>422.28399999999999</v>
      </c>
      <c r="C579">
        <v>415.197</v>
      </c>
      <c r="D579">
        <v>477.16500000000002</v>
      </c>
      <c r="E579">
        <v>153.78</v>
      </c>
      <c r="F579">
        <v>24.275600000000001</v>
      </c>
      <c r="G579">
        <v>4.8582700000000001</v>
      </c>
      <c r="H579">
        <v>1574.11</v>
      </c>
      <c r="I579">
        <v>6.8174799999999994E-2</v>
      </c>
      <c r="K579">
        <v>1671.77</v>
      </c>
      <c r="L579">
        <v>6.6184400000000004E-2</v>
      </c>
      <c r="M579">
        <f t="shared" si="4"/>
        <v>6.6184400000000005</v>
      </c>
      <c r="O579">
        <v>1964.77</v>
      </c>
      <c r="P579">
        <v>5.9663500000000001E-2</v>
      </c>
      <c r="Q579">
        <f t="shared" si="3"/>
        <v>5.9663500000000003</v>
      </c>
    </row>
    <row r="580" spans="1:17" x14ac:dyDescent="0.2">
      <c r="A580">
        <v>12</v>
      </c>
      <c r="B580">
        <v>424.17399999999998</v>
      </c>
      <c r="C580">
        <v>407.63799999999998</v>
      </c>
      <c r="D580">
        <v>477.16500000000002</v>
      </c>
      <c r="E580">
        <v>153.78</v>
      </c>
      <c r="F580">
        <v>24.275600000000001</v>
      </c>
      <c r="G580">
        <v>4.8582700000000001</v>
      </c>
      <c r="H580">
        <v>1800.16</v>
      </c>
      <c r="I580">
        <v>6.2423699999999999E-2</v>
      </c>
      <c r="K580">
        <v>1704.77</v>
      </c>
      <c r="L580">
        <v>6.5442600000000004E-2</v>
      </c>
      <c r="M580">
        <f t="shared" si="4"/>
        <v>6.5442600000000004</v>
      </c>
      <c r="O580">
        <v>2254.44</v>
      </c>
      <c r="P580">
        <v>5.8903400000000002E-2</v>
      </c>
      <c r="Q580">
        <f t="shared" si="3"/>
        <v>5.8903400000000001</v>
      </c>
    </row>
    <row r="581" spans="1:17" x14ac:dyDescent="0.2">
      <c r="A581">
        <v>12</v>
      </c>
      <c r="B581">
        <v>424.17399999999998</v>
      </c>
      <c r="C581">
        <v>409.52800000000002</v>
      </c>
      <c r="D581">
        <v>477.16500000000002</v>
      </c>
      <c r="E581">
        <v>320.07900000000001</v>
      </c>
      <c r="F581">
        <v>24.275600000000001</v>
      </c>
      <c r="G581">
        <v>4.8582700000000001</v>
      </c>
      <c r="H581">
        <v>1704.77</v>
      </c>
      <c r="I581">
        <v>6.5442600000000004E-2</v>
      </c>
      <c r="K581">
        <v>1712.68</v>
      </c>
      <c r="L581">
        <v>6.4065700000000003E-2</v>
      </c>
      <c r="M581">
        <f t="shared" si="4"/>
        <v>6.4065700000000003</v>
      </c>
    </row>
    <row r="582" spans="1:17" x14ac:dyDescent="0.2">
      <c r="A582">
        <v>12</v>
      </c>
      <c r="B582">
        <v>429.84300000000002</v>
      </c>
      <c r="C582">
        <v>406.69299999999998</v>
      </c>
      <c r="D582">
        <v>1004.41</v>
      </c>
      <c r="E582">
        <v>151.18100000000001</v>
      </c>
      <c r="F582">
        <v>59.6693</v>
      </c>
      <c r="G582">
        <v>4.8582700000000001</v>
      </c>
      <c r="H582">
        <v>1087.43</v>
      </c>
      <c r="I582">
        <v>0.108931</v>
      </c>
      <c r="K582">
        <v>1754.64</v>
      </c>
      <c r="L582">
        <v>6.3221799999999995E-2</v>
      </c>
      <c r="M582">
        <f t="shared" si="4"/>
        <v>6.3221799999999995</v>
      </c>
      <c r="N582" t="s">
        <v>23</v>
      </c>
    </row>
    <row r="583" spans="1:17" x14ac:dyDescent="0.2">
      <c r="A583">
        <v>12</v>
      </c>
      <c r="B583">
        <v>424.17399999999998</v>
      </c>
      <c r="C583">
        <v>422.75599999999997</v>
      </c>
      <c r="D583">
        <v>477.16500000000002</v>
      </c>
      <c r="E583">
        <v>153.78</v>
      </c>
      <c r="F583">
        <v>24.275600000000001</v>
      </c>
      <c r="G583">
        <v>4.8582700000000001</v>
      </c>
      <c r="H583">
        <v>1420.53</v>
      </c>
      <c r="I583">
        <v>7.9419500000000004E-2</v>
      </c>
      <c r="K583">
        <v>1800.16</v>
      </c>
      <c r="L583">
        <v>6.2423699999999999E-2</v>
      </c>
      <c r="M583">
        <f t="shared" si="4"/>
        <v>6.2423700000000002</v>
      </c>
      <c r="N583">
        <v>24</v>
      </c>
      <c r="O583">
        <v>4636</v>
      </c>
      <c r="P583">
        <v>6.8000000000000005E-2</v>
      </c>
      <c r="Q583">
        <f>P583*100</f>
        <v>6.8000000000000007</v>
      </c>
    </row>
    <row r="584" spans="1:17" x14ac:dyDescent="0.2">
      <c r="A584">
        <v>12</v>
      </c>
      <c r="B584">
        <v>424.64600000000002</v>
      </c>
      <c r="C584">
        <v>424.64600000000002</v>
      </c>
      <c r="D584">
        <v>477.16500000000002</v>
      </c>
      <c r="E584">
        <v>153.78</v>
      </c>
      <c r="F584">
        <v>24.275600000000001</v>
      </c>
      <c r="G584">
        <v>4.8582700000000001</v>
      </c>
      <c r="H584">
        <v>1367.52</v>
      </c>
      <c r="I584">
        <v>8.1973400000000002E-2</v>
      </c>
      <c r="K584">
        <v>1830.58</v>
      </c>
      <c r="L584">
        <v>6.1490499999999997E-2</v>
      </c>
      <c r="M584">
        <f t="shared" si="4"/>
        <v>6.1490499999999999</v>
      </c>
      <c r="N584">
        <v>59</v>
      </c>
      <c r="O584">
        <v>3728</v>
      </c>
      <c r="P584">
        <v>6.9000000000000006E-2</v>
      </c>
    </row>
    <row r="585" spans="1:17" x14ac:dyDescent="0.2">
      <c r="A585">
        <v>12</v>
      </c>
      <c r="B585">
        <v>431.733</v>
      </c>
      <c r="C585">
        <v>428.42599999999999</v>
      </c>
      <c r="D585">
        <v>1021.42</v>
      </c>
      <c r="E585">
        <v>153.78</v>
      </c>
      <c r="F585">
        <v>24.275600000000001</v>
      </c>
      <c r="G585">
        <v>4.8582700000000001</v>
      </c>
      <c r="H585">
        <v>1206.9100000000001</v>
      </c>
      <c r="I585">
        <v>9.8154099999999994E-2</v>
      </c>
      <c r="K585">
        <v>1964.77</v>
      </c>
      <c r="L585">
        <v>5.9663500000000001E-2</v>
      </c>
      <c r="M585">
        <f t="shared" si="4"/>
        <v>5.9663500000000003</v>
      </c>
    </row>
    <row r="586" spans="1:17" x14ac:dyDescent="0.2">
      <c r="A586">
        <v>12</v>
      </c>
      <c r="B586">
        <v>424.17399999999998</v>
      </c>
      <c r="C586">
        <v>420.86700000000002</v>
      </c>
      <c r="D586">
        <v>477.16500000000002</v>
      </c>
      <c r="E586">
        <v>153.78</v>
      </c>
      <c r="F586">
        <v>24.275600000000001</v>
      </c>
      <c r="G586">
        <v>4.8582700000000001</v>
      </c>
      <c r="H586">
        <v>1452.44</v>
      </c>
      <c r="I586">
        <v>7.6650200000000002E-2</v>
      </c>
      <c r="K586">
        <v>2254.44</v>
      </c>
      <c r="L586">
        <v>5.8903400000000002E-2</v>
      </c>
      <c r="M586">
        <f t="shared" si="4"/>
        <v>5.8903400000000001</v>
      </c>
      <c r="O586" t="s">
        <v>41</v>
      </c>
      <c r="P586" t="s">
        <v>42</v>
      </c>
    </row>
    <row r="587" spans="1:17" x14ac:dyDescent="0.2">
      <c r="M587">
        <f t="shared" si="4"/>
        <v>0</v>
      </c>
      <c r="N587">
        <v>24</v>
      </c>
      <c r="O587">
        <f>(O583-K578)/O583*100</f>
        <v>66.045944779982747</v>
      </c>
      <c r="P587">
        <f>(P583-L586)/P583*100</f>
        <v>13.377352941176474</v>
      </c>
    </row>
    <row r="588" spans="1:17" x14ac:dyDescent="0.2">
      <c r="M588">
        <f t="shared" si="4"/>
        <v>0</v>
      </c>
      <c r="N588">
        <v>59</v>
      </c>
      <c r="O588">
        <f>(O584-K578)/O584*100</f>
        <v>57.77601931330473</v>
      </c>
      <c r="P588">
        <f>(P584-L586)/P584*100</f>
        <v>14.63275362318841</v>
      </c>
    </row>
    <row r="593" spans="14:15" x14ac:dyDescent="0.2">
      <c r="N593">
        <v>2320</v>
      </c>
      <c r="O593">
        <v>13</v>
      </c>
    </row>
    <row r="594" spans="14:15" x14ac:dyDescent="0.2">
      <c r="N594">
        <v>1420</v>
      </c>
      <c r="O594">
        <v>8</v>
      </c>
    </row>
    <row r="595" spans="14:15" x14ac:dyDescent="0.2">
      <c r="N595">
        <f>(N593-N594)/N593</f>
        <v>0.38793103448275862</v>
      </c>
      <c r="O595">
        <f>(O593-O594)/O593</f>
        <v>0.38461538461538464</v>
      </c>
    </row>
  </sheetData>
  <sortState ref="O555:P579">
    <sortCondition ref="O5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130-170</vt:lpstr>
      <vt:lpstr>120-190</vt:lpstr>
      <vt:lpstr>120-190 short dwell</vt:lpstr>
      <vt:lpstr>80-180 dwell</vt:lpstr>
      <vt:lpstr>Final_results_gate_H</vt:lpstr>
      <vt:lpstr>Pareto_individuals</vt:lpstr>
      <vt:lpstr>Sheet2</vt:lpstr>
      <vt:lpstr>Exhaustive_ranges</vt:lpstr>
      <vt:lpstr>Better_results</vt:lpstr>
      <vt:lpstr>Details of individuals</vt:lpstr>
      <vt:lpstr>'120-190'!output_C_section</vt:lpstr>
      <vt:lpstr>'120-190 short dwell'!output_C_section</vt:lpstr>
      <vt:lpstr>'130-170'!output_C_section</vt:lpstr>
      <vt:lpstr>'80-180 dwell'!output_C_section</vt:lpstr>
      <vt:lpstr>Better_results!output_C_section</vt:lpstr>
      <vt:lpstr>Final_results_gate_H!output_C_section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s150573</dc:creator>
  <cp:lastModifiedBy>Giacomo Struzziero - LR</cp:lastModifiedBy>
  <dcterms:created xsi:type="dcterms:W3CDTF">2017-01-18T09:37:44Z</dcterms:created>
  <dcterms:modified xsi:type="dcterms:W3CDTF">2017-10-18T08:12:10Z</dcterms:modified>
</cp:coreProperties>
</file>